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85D7921D-A536-4D95-AA94-615481BE8060}" xr6:coauthVersionLast="36" xr6:coauthVersionMax="36" xr10:uidLastSave="{00000000-0000-0000-0000-000000000000}"/>
  <bookViews>
    <workbookView xWindow="0" yWindow="0" windowWidth="28575" windowHeight="1218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wynik!$A$8:$Z$2326</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B45" i="3" s="1"/>
  <c r="D44" i="3"/>
  <c r="A45" i="3"/>
  <c r="D45" i="3"/>
  <c r="A46" i="3"/>
  <c r="D46" i="3"/>
  <c r="A47" i="3"/>
  <c r="B47" i="3"/>
  <c r="D47" i="3"/>
  <c r="A48" i="3"/>
  <c r="B48" i="3" s="1"/>
  <c r="D48" i="3"/>
  <c r="A49" i="3"/>
  <c r="B49" i="3"/>
  <c r="D49" i="3"/>
  <c r="A50" i="3"/>
  <c r="D50" i="3"/>
  <c r="A51" i="3"/>
  <c r="B51" i="3"/>
  <c r="D51" i="3"/>
  <c r="A52" i="3"/>
  <c r="B52" i="3" s="1"/>
  <c r="D52" i="3"/>
  <c r="A53" i="3"/>
  <c r="B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D88" i="3"/>
  <c r="A89" i="3"/>
  <c r="B89" i="3"/>
  <c r="D89" i="3"/>
  <c r="A90" i="3"/>
  <c r="D90" i="3"/>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B127" i="3" s="1"/>
  <c r="C127" i="3"/>
  <c r="D127" i="3"/>
  <c r="A128" i="3"/>
  <c r="B128" i="3" s="1"/>
  <c r="C128" i="3" s="1"/>
  <c r="D128" i="3"/>
  <c r="A129" i="3"/>
  <c r="B129" i="3" s="1"/>
  <c r="C129" i="3"/>
  <c r="D129" i="3"/>
  <c r="A130" i="3"/>
  <c r="B130" i="3" s="1"/>
  <c r="C130" i="3" s="1"/>
  <c r="D130" i="3"/>
  <c r="A131" i="3"/>
  <c r="B131" i="3" s="1"/>
  <c r="C131" i="3"/>
  <c r="D131" i="3"/>
  <c r="A132" i="3"/>
  <c r="B132" i="3" s="1"/>
  <c r="C132" i="3" s="1"/>
  <c r="D132" i="3"/>
  <c r="A133" i="3"/>
  <c r="B133" i="3" s="1"/>
  <c r="C133" i="3"/>
  <c r="D133" i="3"/>
  <c r="A134" i="3"/>
  <c r="B134" i="3" s="1"/>
  <c r="C134" i="3" s="1"/>
  <c r="D134" i="3"/>
  <c r="A135" i="3"/>
  <c r="B135" i="3" s="1"/>
  <c r="C135" i="3"/>
  <c r="D135" i="3"/>
  <c r="A136" i="3"/>
  <c r="B136" i="3" s="1"/>
  <c r="C136" i="3" s="1"/>
  <c r="D136" i="3"/>
  <c r="A137" i="3"/>
  <c r="B137" i="3" s="1"/>
  <c r="C137" i="3"/>
  <c r="D137" i="3"/>
  <c r="A138" i="3"/>
  <c r="B138" i="3" s="1"/>
  <c r="C138" i="3" s="1"/>
  <c r="D138" i="3"/>
  <c r="A139" i="3"/>
  <c r="B139" i="3" s="1"/>
  <c r="C139" i="3"/>
  <c r="D139" i="3"/>
  <c r="A140" i="3"/>
  <c r="B140" i="3" s="1"/>
  <c r="C140" i="3" s="1"/>
  <c r="D140" i="3"/>
  <c r="A141" i="3"/>
  <c r="B141" i="3" s="1"/>
  <c r="C141" i="3"/>
  <c r="D141" i="3"/>
  <c r="A142" i="3"/>
  <c r="B142" i="3" s="1"/>
  <c r="C142" i="3" s="1"/>
  <c r="D142" i="3"/>
  <c r="A143" i="3"/>
  <c r="B143" i="3" s="1"/>
  <c r="C143" i="3"/>
  <c r="D143" i="3"/>
  <c r="A144" i="3"/>
  <c r="D144" i="3"/>
  <c r="A145" i="3"/>
  <c r="B145" i="3" s="1"/>
  <c r="C145" i="3"/>
  <c r="D145" i="3"/>
  <c r="A146" i="3"/>
  <c r="B146" i="3" s="1"/>
  <c r="D146" i="3"/>
  <c r="A147" i="3"/>
  <c r="D147" i="3"/>
  <c r="A148" i="3"/>
  <c r="B148" i="3"/>
  <c r="D148" i="3"/>
  <c r="A149" i="3"/>
  <c r="D149" i="3"/>
  <c r="A150" i="3"/>
  <c r="B150" i="3"/>
  <c r="D150" i="3"/>
  <c r="A151" i="3"/>
  <c r="D151" i="3"/>
  <c r="A152" i="3"/>
  <c r="B152" i="3"/>
  <c r="D152" i="3"/>
  <c r="A153" i="3"/>
  <c r="D153" i="3"/>
  <c r="A154" i="3"/>
  <c r="B154" i="3"/>
  <c r="D154" i="3"/>
  <c r="A155" i="3"/>
  <c r="D155" i="3"/>
  <c r="A156" i="3"/>
  <c r="B156" i="3"/>
  <c r="D156" i="3"/>
  <c r="A157" i="3"/>
  <c r="D157" i="3"/>
  <c r="A158" i="3"/>
  <c r="B158" i="3"/>
  <c r="D158" i="3"/>
  <c r="A159" i="3"/>
  <c r="D159" i="3"/>
  <c r="A160" i="3"/>
  <c r="B160" i="3"/>
  <c r="D160" i="3"/>
  <c r="A161" i="3"/>
  <c r="D161" i="3"/>
  <c r="A162" i="3"/>
  <c r="B162" i="3"/>
  <c r="D162" i="3"/>
  <c r="A163" i="3"/>
  <c r="D163" i="3"/>
  <c r="A164" i="3"/>
  <c r="B164" i="3"/>
  <c r="D164" i="3"/>
  <c r="A165" i="3"/>
  <c r="D165" i="3"/>
  <c r="A166" i="3"/>
  <c r="B166" i="3"/>
  <c r="D166" i="3"/>
  <c r="A167" i="3"/>
  <c r="D167" i="3"/>
  <c r="A168" i="3"/>
  <c r="D168" i="3"/>
  <c r="A169" i="3"/>
  <c r="D169" i="3"/>
  <c r="A170" i="3"/>
  <c r="B170" i="3"/>
  <c r="D170" i="3"/>
  <c r="A171" i="3"/>
  <c r="D171" i="3"/>
  <c r="A172" i="3"/>
  <c r="B172" i="3"/>
  <c r="D172" i="3"/>
  <c r="A173" i="3"/>
  <c r="D173" i="3"/>
  <c r="A174" i="3"/>
  <c r="B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D206" i="3"/>
  <c r="A207" i="3"/>
  <c r="D207" i="3"/>
  <c r="A208" i="3"/>
  <c r="B208" i="3"/>
  <c r="D208" i="3"/>
  <c r="A209" i="3"/>
  <c r="B209" i="3" s="1"/>
  <c r="D209" i="3"/>
  <c r="A210" i="3"/>
  <c r="B210" i="3"/>
  <c r="D210" i="3"/>
  <c r="A211" i="3"/>
  <c r="B211" i="3" s="1"/>
  <c r="D211" i="3"/>
  <c r="A212" i="3"/>
  <c r="B212" i="3"/>
  <c r="D212" i="3"/>
  <c r="A213" i="3"/>
  <c r="B213" i="3" s="1"/>
  <c r="D213" i="3"/>
  <c r="A214" i="3"/>
  <c r="B214" i="3"/>
  <c r="D214" i="3"/>
  <c r="A215" i="3"/>
  <c r="B215" i="3" s="1"/>
  <c r="D215" i="3"/>
  <c r="A216" i="3"/>
  <c r="B216" i="3"/>
  <c r="D216" i="3"/>
  <c r="A217" i="3"/>
  <c r="B217" i="3" s="1"/>
  <c r="D217" i="3"/>
  <c r="A218" i="3"/>
  <c r="B218" i="3"/>
  <c r="D218" i="3"/>
  <c r="A219" i="3"/>
  <c r="B219" i="3" s="1"/>
  <c r="D219" i="3"/>
  <c r="A220" i="3"/>
  <c r="B220" i="3"/>
  <c r="D220" i="3"/>
  <c r="A221" i="3"/>
  <c r="B221" i="3" s="1"/>
  <c r="D221" i="3"/>
  <c r="A222" i="3"/>
  <c r="B222" i="3"/>
  <c r="D222" i="3"/>
  <c r="A223" i="3"/>
  <c r="B223" i="3" s="1"/>
  <c r="D223" i="3"/>
  <c r="A224" i="3"/>
  <c r="B224" i="3"/>
  <c r="D224" i="3"/>
  <c r="A225" i="3"/>
  <c r="B225" i="3" s="1"/>
  <c r="D225" i="3"/>
  <c r="A226" i="3"/>
  <c r="B226" i="3"/>
  <c r="D226" i="3"/>
  <c r="A227" i="3"/>
  <c r="B227" i="3" s="1"/>
  <c r="D227" i="3"/>
  <c r="A228" i="3"/>
  <c r="B228" i="3"/>
  <c r="D228" i="3"/>
  <c r="A229" i="3"/>
  <c r="B229" i="3" s="1"/>
  <c r="D229" i="3"/>
  <c r="A230" i="3"/>
  <c r="B230" i="3"/>
  <c r="D230" i="3"/>
  <c r="A231" i="3"/>
  <c r="B231" i="3" s="1"/>
  <c r="D231" i="3"/>
  <c r="A232" i="3"/>
  <c r="B232" i="3"/>
  <c r="D232" i="3"/>
  <c r="A233" i="3"/>
  <c r="B233" i="3" s="1"/>
  <c r="D233" i="3"/>
  <c r="A234" i="3"/>
  <c r="B234" i="3"/>
  <c r="D234" i="3"/>
  <c r="A235" i="3"/>
  <c r="B235" i="3" s="1"/>
  <c r="D235" i="3"/>
  <c r="A236" i="3"/>
  <c r="B236" i="3"/>
  <c r="D236" i="3"/>
  <c r="A237" i="3"/>
  <c r="B237" i="3" s="1"/>
  <c r="D237" i="3"/>
  <c r="A238" i="3"/>
  <c r="B238" i="3"/>
  <c r="D238" i="3"/>
  <c r="A239" i="3"/>
  <c r="B239" i="3" s="1"/>
  <c r="D239" i="3"/>
  <c r="C239" i="3" s="1"/>
  <c r="A240" i="3"/>
  <c r="B240" i="3"/>
  <c r="D240" i="3"/>
  <c r="A241" i="3"/>
  <c r="B241" i="3" s="1"/>
  <c r="D241" i="3"/>
  <c r="A242" i="3"/>
  <c r="B242" i="3"/>
  <c r="D242" i="3"/>
  <c r="A243" i="3"/>
  <c r="D243" i="3"/>
  <c r="A244" i="3"/>
  <c r="B244" i="3"/>
  <c r="D244" i="3"/>
  <c r="A245" i="3"/>
  <c r="B245" i="3" s="1"/>
  <c r="D245" i="3"/>
  <c r="A246" i="3"/>
  <c r="B246" i="3"/>
  <c r="D246" i="3"/>
  <c r="A247" i="3"/>
  <c r="D247" i="3"/>
  <c r="A248" i="3"/>
  <c r="B248" i="3"/>
  <c r="D248" i="3"/>
  <c r="A249" i="3"/>
  <c r="B249" i="3" s="1"/>
  <c r="D249" i="3"/>
  <c r="A250" i="3"/>
  <c r="B250" i="3"/>
  <c r="D250" i="3"/>
  <c r="A251" i="3"/>
  <c r="D251" i="3"/>
  <c r="A252" i="3"/>
  <c r="B252" i="3"/>
  <c r="D252" i="3"/>
  <c r="A253" i="3"/>
  <c r="B253" i="3" s="1"/>
  <c r="D253" i="3"/>
  <c r="A254" i="3"/>
  <c r="B254" i="3"/>
  <c r="D254" i="3"/>
  <c r="A255" i="3"/>
  <c r="D255" i="3"/>
  <c r="A256" i="3"/>
  <c r="B256" i="3"/>
  <c r="D256" i="3"/>
  <c r="A257" i="3"/>
  <c r="B257" i="3" s="1"/>
  <c r="D257" i="3"/>
  <c r="A258" i="3"/>
  <c r="B258" i="3"/>
  <c r="D258" i="3"/>
  <c r="A259" i="3"/>
  <c r="D259" i="3"/>
  <c r="A260" i="3"/>
  <c r="B260" i="3"/>
  <c r="D260" i="3"/>
  <c r="A261" i="3"/>
  <c r="B261" i="3" s="1"/>
  <c r="D261" i="3"/>
  <c r="A262" i="3"/>
  <c r="B262" i="3"/>
  <c r="D262" i="3"/>
  <c r="A263" i="3"/>
  <c r="D263" i="3"/>
  <c r="A264" i="3"/>
  <c r="B264" i="3"/>
  <c r="D264" i="3"/>
  <c r="A265" i="3"/>
  <c r="B265" i="3" s="1"/>
  <c r="D265" i="3"/>
  <c r="A266" i="3"/>
  <c r="B266" i="3"/>
  <c r="D266" i="3"/>
  <c r="A267" i="3"/>
  <c r="D267" i="3"/>
  <c r="A268" i="3"/>
  <c r="B268" i="3"/>
  <c r="D268" i="3"/>
  <c r="A269" i="3"/>
  <c r="B269" i="3" s="1"/>
  <c r="D269" i="3"/>
  <c r="A270" i="3"/>
  <c r="B270" i="3"/>
  <c r="D270" i="3"/>
  <c r="A271" i="3"/>
  <c r="D271" i="3"/>
  <c r="A272" i="3"/>
  <c r="B272" i="3"/>
  <c r="D272" i="3"/>
  <c r="A273" i="3"/>
  <c r="B273" i="3" s="1"/>
  <c r="D273" i="3"/>
  <c r="A274" i="3"/>
  <c r="B274" i="3"/>
  <c r="D274" i="3"/>
  <c r="A275" i="3"/>
  <c r="D275" i="3"/>
  <c r="A276" i="3"/>
  <c r="B276" i="3"/>
  <c r="D276" i="3"/>
  <c r="A277" i="3"/>
  <c r="B277" i="3" s="1"/>
  <c r="D277" i="3"/>
  <c r="A278" i="3"/>
  <c r="B278" i="3"/>
  <c r="D278" i="3"/>
  <c r="A279" i="3"/>
  <c r="D279" i="3"/>
  <c r="A280" i="3"/>
  <c r="B280" i="3"/>
  <c r="D280" i="3"/>
  <c r="A281" i="3"/>
  <c r="B281" i="3" s="1"/>
  <c r="D281" i="3"/>
  <c r="A282" i="3"/>
  <c r="B282" i="3"/>
  <c r="D282" i="3"/>
  <c r="A283" i="3"/>
  <c r="D283" i="3"/>
  <c r="A284" i="3"/>
  <c r="B284" i="3"/>
  <c r="D284" i="3"/>
  <c r="A285" i="3"/>
  <c r="B285" i="3" s="1"/>
  <c r="D285" i="3"/>
  <c r="A286" i="3"/>
  <c r="B286" i="3"/>
  <c r="D286" i="3"/>
  <c r="A287" i="3"/>
  <c r="D287" i="3"/>
  <c r="A288" i="3"/>
  <c r="B288" i="3"/>
  <c r="D288" i="3"/>
  <c r="A289" i="3"/>
  <c r="B289" i="3" s="1"/>
  <c r="D289" i="3"/>
  <c r="A290" i="3"/>
  <c r="B290" i="3"/>
  <c r="D290" i="3"/>
  <c r="A291" i="3"/>
  <c r="B291" i="3" s="1"/>
  <c r="C291" i="3"/>
  <c r="D291" i="3"/>
  <c r="A292" i="3"/>
  <c r="B292" i="3" s="1"/>
  <c r="C292" i="3" s="1"/>
  <c r="D292" i="3"/>
  <c r="A293" i="3"/>
  <c r="B293" i="3" s="1"/>
  <c r="C293" i="3"/>
  <c r="D293" i="3"/>
  <c r="A294" i="3"/>
  <c r="B294" i="3" s="1"/>
  <c r="C294" i="3" s="1"/>
  <c r="D294" i="3"/>
  <c r="A295" i="3"/>
  <c r="B295" i="3" s="1"/>
  <c r="C295" i="3"/>
  <c r="D295" i="3"/>
  <c r="A296" i="3"/>
  <c r="B296" i="3" s="1"/>
  <c r="C296" i="3" s="1"/>
  <c r="D296" i="3"/>
  <c r="A297" i="3"/>
  <c r="B297" i="3" s="1"/>
  <c r="C297" i="3"/>
  <c r="D297" i="3"/>
  <c r="A298" i="3"/>
  <c r="B298" i="3" s="1"/>
  <c r="C298" i="3" s="1"/>
  <c r="D298" i="3"/>
  <c r="A299" i="3"/>
  <c r="B299" i="3" s="1"/>
  <c r="C299" i="3"/>
  <c r="D299" i="3"/>
  <c r="A300" i="3"/>
  <c r="B300" i="3" s="1"/>
  <c r="C300" i="3" s="1"/>
  <c r="D300" i="3"/>
  <c r="A301" i="3"/>
  <c r="B301" i="3" s="1"/>
  <c r="C301" i="3"/>
  <c r="D301" i="3"/>
  <c r="A302" i="3"/>
  <c r="B302" i="3" s="1"/>
  <c r="C302" i="3" s="1"/>
  <c r="D302" i="3"/>
  <c r="A303" i="3"/>
  <c r="B303" i="3" s="1"/>
  <c r="C303" i="3"/>
  <c r="D303" i="3"/>
  <c r="A304" i="3"/>
  <c r="B304" i="3" s="1"/>
  <c r="C304" i="3" s="1"/>
  <c r="D304" i="3"/>
  <c r="A305" i="3"/>
  <c r="B305" i="3" s="1"/>
  <c r="C305" i="3"/>
  <c r="D305" i="3"/>
  <c r="A306" i="3"/>
  <c r="B306" i="3" s="1"/>
  <c r="C306" i="3" s="1"/>
  <c r="D306" i="3"/>
  <c r="A307" i="3"/>
  <c r="B307" i="3" s="1"/>
  <c r="C307" i="3"/>
  <c r="D307" i="3"/>
  <c r="A308" i="3"/>
  <c r="B308" i="3" s="1"/>
  <c r="C308" i="3" s="1"/>
  <c r="D308" i="3"/>
  <c r="A309" i="3"/>
  <c r="B309" i="3" s="1"/>
  <c r="C309" i="3"/>
  <c r="D309" i="3"/>
  <c r="A310" i="3"/>
  <c r="B310" i="3" s="1"/>
  <c r="C310" i="3" s="1"/>
  <c r="D310" i="3"/>
  <c r="A311" i="3"/>
  <c r="B311" i="3" s="1"/>
  <c r="C311" i="3"/>
  <c r="D311" i="3"/>
  <c r="A312" i="3"/>
  <c r="B312" i="3" s="1"/>
  <c r="C312" i="3" s="1"/>
  <c r="D312" i="3"/>
  <c r="A313" i="3"/>
  <c r="B313" i="3" s="1"/>
  <c r="C313" i="3"/>
  <c r="D313" i="3"/>
  <c r="A314" i="3"/>
  <c r="B314" i="3" s="1"/>
  <c r="C314" i="3" s="1"/>
  <c r="D314" i="3"/>
  <c r="A315" i="3"/>
  <c r="B315" i="3" s="1"/>
  <c r="C315" i="3"/>
  <c r="D315" i="3"/>
  <c r="A316" i="3"/>
  <c r="B316" i="3" s="1"/>
  <c r="C316" i="3" s="1"/>
  <c r="D316" i="3"/>
  <c r="A317" i="3"/>
  <c r="B317" i="3" s="1"/>
  <c r="C317" i="3"/>
  <c r="D317" i="3"/>
  <c r="A318" i="3"/>
  <c r="B318" i="3" s="1"/>
  <c r="C318" i="3" s="1"/>
  <c r="D318" i="3"/>
  <c r="A319" i="3"/>
  <c r="B319" i="3" s="1"/>
  <c r="C319" i="3"/>
  <c r="D319" i="3"/>
  <c r="A320" i="3"/>
  <c r="B320" i="3" s="1"/>
  <c r="C320" i="3" s="1"/>
  <c r="D320" i="3"/>
  <c r="A321" i="3"/>
  <c r="B321" i="3" s="1"/>
  <c r="C321" i="3"/>
  <c r="D321" i="3"/>
  <c r="A322" i="3"/>
  <c r="B322" i="3" s="1"/>
  <c r="C322" i="3" s="1"/>
  <c r="D322" i="3"/>
  <c r="A323" i="3"/>
  <c r="B323" i="3" s="1"/>
  <c r="C323" i="3"/>
  <c r="D323" i="3"/>
  <c r="A324" i="3"/>
  <c r="B324" i="3" s="1"/>
  <c r="C324" i="3" s="1"/>
  <c r="D324" i="3"/>
  <c r="A325" i="3"/>
  <c r="B325" i="3" s="1"/>
  <c r="C325" i="3"/>
  <c r="D325" i="3"/>
  <c r="A326" i="3"/>
  <c r="B326" i="3" s="1"/>
  <c r="C326" i="3" s="1"/>
  <c r="D326" i="3"/>
  <c r="A327" i="3"/>
  <c r="B327" i="3" s="1"/>
  <c r="C327" i="3"/>
  <c r="D327" i="3"/>
  <c r="A328" i="3"/>
  <c r="B328" i="3" s="1"/>
  <c r="C328" i="3" s="1"/>
  <c r="D328" i="3"/>
  <c r="A329" i="3"/>
  <c r="B329" i="3" s="1"/>
  <c r="C329" i="3"/>
  <c r="D329" i="3"/>
  <c r="A330" i="3"/>
  <c r="B330" i="3" s="1"/>
  <c r="C330" i="3" s="1"/>
  <c r="D330" i="3"/>
  <c r="A331" i="3"/>
  <c r="B331" i="3" s="1"/>
  <c r="C331" i="3"/>
  <c r="D331" i="3"/>
  <c r="A332" i="3"/>
  <c r="B332" i="3" s="1"/>
  <c r="C332" i="3" s="1"/>
  <c r="D332" i="3"/>
  <c r="A333" i="3"/>
  <c r="B333" i="3" s="1"/>
  <c r="C333" i="3"/>
  <c r="D333" i="3"/>
  <c r="A334" i="3"/>
  <c r="B334" i="3" s="1"/>
  <c r="C334" i="3" s="1"/>
  <c r="D334" i="3"/>
  <c r="A335" i="3"/>
  <c r="B335" i="3" s="1"/>
  <c r="C335" i="3"/>
  <c r="D335" i="3"/>
  <c r="A336" i="3"/>
  <c r="B336" i="3" s="1"/>
  <c r="C336" i="3" s="1"/>
  <c r="D336" i="3"/>
  <c r="A337" i="3"/>
  <c r="B337" i="3" s="1"/>
  <c r="C337" i="3"/>
  <c r="D337" i="3"/>
  <c r="A338" i="3"/>
  <c r="B338" i="3" s="1"/>
  <c r="C338" i="3" s="1"/>
  <c r="D338" i="3"/>
  <c r="A339" i="3"/>
  <c r="B339" i="3" s="1"/>
  <c r="C339" i="3"/>
  <c r="D339" i="3"/>
  <c r="A340" i="3"/>
  <c r="B340" i="3" s="1"/>
  <c r="C340" i="3" s="1"/>
  <c r="D340" i="3"/>
  <c r="A341" i="3"/>
  <c r="B341" i="3" s="1"/>
  <c r="C341" i="3"/>
  <c r="D341" i="3"/>
  <c r="A342" i="3"/>
  <c r="B342" i="3" s="1"/>
  <c r="C342" i="3" s="1"/>
  <c r="D342" i="3"/>
  <c r="A343" i="3"/>
  <c r="B343" i="3" s="1"/>
  <c r="C343" i="3"/>
  <c r="D343" i="3"/>
  <c r="A344" i="3"/>
  <c r="B344" i="3" s="1"/>
  <c r="C344" i="3" s="1"/>
  <c r="D344" i="3"/>
  <c r="A345" i="3"/>
  <c r="B345" i="3" s="1"/>
  <c r="C345" i="3"/>
  <c r="D345" i="3"/>
  <c r="A346" i="3"/>
  <c r="B346" i="3" s="1"/>
  <c r="C346" i="3" s="1"/>
  <c r="D346" i="3"/>
  <c r="A347" i="3"/>
  <c r="B347" i="3" s="1"/>
  <c r="C347" i="3"/>
  <c r="D347" i="3"/>
  <c r="A348" i="3"/>
  <c r="B348" i="3" s="1"/>
  <c r="C348" i="3" s="1"/>
  <c r="D348" i="3"/>
  <c r="A349" i="3"/>
  <c r="B349" i="3" s="1"/>
  <c r="C349" i="3"/>
  <c r="D349" i="3"/>
  <c r="A350" i="3"/>
  <c r="B350" i="3" s="1"/>
  <c r="C350" i="3" s="1"/>
  <c r="D350" i="3"/>
  <c r="A351" i="3"/>
  <c r="B351" i="3" s="1"/>
  <c r="C351" i="3"/>
  <c r="D351" i="3"/>
  <c r="A352" i="3"/>
  <c r="B352" i="3" s="1"/>
  <c r="C352" i="3" s="1"/>
  <c r="D352" i="3"/>
  <c r="A353" i="3"/>
  <c r="B353" i="3" s="1"/>
  <c r="C353" i="3"/>
  <c r="D353" i="3"/>
  <c r="A354" i="3"/>
  <c r="B354" i="3" s="1"/>
  <c r="C354" i="3" s="1"/>
  <c r="D354" i="3"/>
  <c r="A355" i="3"/>
  <c r="B355" i="3" s="1"/>
  <c r="C355" i="3"/>
  <c r="D355" i="3"/>
  <c r="A356" i="3"/>
  <c r="B356" i="3" s="1"/>
  <c r="C356" i="3" s="1"/>
  <c r="D356" i="3"/>
  <c r="A357" i="3"/>
  <c r="B357" i="3" s="1"/>
  <c r="C357" i="3"/>
  <c r="D357" i="3"/>
  <c r="A358" i="3"/>
  <c r="B358" i="3" s="1"/>
  <c r="C358" i="3" s="1"/>
  <c r="D358" i="3"/>
  <c r="A359" i="3"/>
  <c r="B359" i="3" s="1"/>
  <c r="C359" i="3"/>
  <c r="D359" i="3"/>
  <c r="A360" i="3"/>
  <c r="B360" i="3" s="1"/>
  <c r="C360" i="3" s="1"/>
  <c r="D360" i="3"/>
  <c r="A361" i="3"/>
  <c r="B361" i="3" s="1"/>
  <c r="C361" i="3"/>
  <c r="D361" i="3"/>
  <c r="A362" i="3"/>
  <c r="B362" i="3" s="1"/>
  <c r="C362" i="3" s="1"/>
  <c r="D362" i="3"/>
  <c r="A363" i="3"/>
  <c r="B363" i="3" s="1"/>
  <c r="C363" i="3"/>
  <c r="D363" i="3"/>
  <c r="A364" i="3"/>
  <c r="B364" i="3" s="1"/>
  <c r="C364" i="3" s="1"/>
  <c r="D364" i="3"/>
  <c r="A365" i="3"/>
  <c r="B365" i="3" s="1"/>
  <c r="C365" i="3"/>
  <c r="D365" i="3"/>
  <c r="A366" i="3"/>
  <c r="B366" i="3" s="1"/>
  <c r="C366" i="3" s="1"/>
  <c r="D366" i="3"/>
  <c r="A367" i="3"/>
  <c r="B367" i="3" s="1"/>
  <c r="C367" i="3"/>
  <c r="D367" i="3"/>
  <c r="A368" i="3"/>
  <c r="B368" i="3" s="1"/>
  <c r="C368" i="3" s="1"/>
  <c r="D368" i="3"/>
  <c r="A369" i="3"/>
  <c r="B369" i="3" s="1"/>
  <c r="C369" i="3"/>
  <c r="D369" i="3"/>
  <c r="A370" i="3"/>
  <c r="B370" i="3" s="1"/>
  <c r="C370" i="3" s="1"/>
  <c r="D370" i="3"/>
  <c r="A371" i="3"/>
  <c r="B371" i="3" s="1"/>
  <c r="C371" i="3"/>
  <c r="D371" i="3"/>
  <c r="A372" i="3"/>
  <c r="B372" i="3" s="1"/>
  <c r="C372" i="3" s="1"/>
  <c r="D372" i="3"/>
  <c r="A373" i="3"/>
  <c r="B373" i="3" s="1"/>
  <c r="C373" i="3"/>
  <c r="D373" i="3"/>
  <c r="A374" i="3"/>
  <c r="B374" i="3" s="1"/>
  <c r="C374" i="3" s="1"/>
  <c r="D374" i="3"/>
  <c r="A375" i="3"/>
  <c r="B375" i="3" s="1"/>
  <c r="C375" i="3"/>
  <c r="D375" i="3"/>
  <c r="A376" i="3"/>
  <c r="B376" i="3" s="1"/>
  <c r="C376" i="3" s="1"/>
  <c r="D376" i="3"/>
  <c r="A377" i="3"/>
  <c r="B377" i="3" s="1"/>
  <c r="C377" i="3"/>
  <c r="D377" i="3"/>
  <c r="A378" i="3"/>
  <c r="B378" i="3" s="1"/>
  <c r="C378" i="3" s="1"/>
  <c r="D378" i="3"/>
  <c r="A379" i="3"/>
  <c r="B379" i="3" s="1"/>
  <c r="C379" i="3"/>
  <c r="D379" i="3"/>
  <c r="A380" i="3"/>
  <c r="B380" i="3" s="1"/>
  <c r="C380" i="3" s="1"/>
  <c r="D380" i="3"/>
  <c r="A381" i="3"/>
  <c r="B381" i="3" s="1"/>
  <c r="C381" i="3"/>
  <c r="D381" i="3"/>
  <c r="A382" i="3"/>
  <c r="B382" i="3" s="1"/>
  <c r="C382" i="3" s="1"/>
  <c r="D382" i="3"/>
  <c r="A383" i="3"/>
  <c r="B383" i="3" s="1"/>
  <c r="C383" i="3"/>
  <c r="D383" i="3"/>
  <c r="A384" i="3"/>
  <c r="D384" i="3"/>
  <c r="A385" i="3"/>
  <c r="B385" i="3" s="1"/>
  <c r="C385" i="3"/>
  <c r="D385" i="3"/>
  <c r="A386" i="3"/>
  <c r="B386" i="3" s="1"/>
  <c r="D386" i="3"/>
  <c r="A387" i="3"/>
  <c r="D387" i="3"/>
  <c r="A388" i="3"/>
  <c r="D388" i="3"/>
  <c r="A389" i="3"/>
  <c r="B389" i="3" s="1"/>
  <c r="C389" i="3"/>
  <c r="D389" i="3"/>
  <c r="A390" i="3"/>
  <c r="B390" i="3" s="1"/>
  <c r="D390" i="3"/>
  <c r="A391" i="3"/>
  <c r="D391" i="3"/>
  <c r="A392" i="3"/>
  <c r="D392" i="3"/>
  <c r="A393" i="3"/>
  <c r="B393" i="3" s="1"/>
  <c r="C393" i="3"/>
  <c r="D393" i="3"/>
  <c r="A394" i="3"/>
  <c r="B394" i="3" s="1"/>
  <c r="D394" i="3"/>
  <c r="A395" i="3"/>
  <c r="D395" i="3"/>
  <c r="A396" i="3"/>
  <c r="D396" i="3"/>
  <c r="A397" i="3"/>
  <c r="B397" i="3" s="1"/>
  <c r="C397" i="3"/>
  <c r="D397" i="3"/>
  <c r="A398" i="3"/>
  <c r="B398" i="3" s="1"/>
  <c r="D398" i="3"/>
  <c r="A399" i="3"/>
  <c r="D399" i="3"/>
  <c r="A400" i="3"/>
  <c r="D400" i="3"/>
  <c r="A401" i="3"/>
  <c r="B401" i="3" s="1"/>
  <c r="C401" i="3"/>
  <c r="D401" i="3"/>
  <c r="A402" i="3"/>
  <c r="B402" i="3" s="1"/>
  <c r="D402" i="3"/>
  <c r="A403" i="3"/>
  <c r="D403" i="3"/>
  <c r="A404" i="3"/>
  <c r="D404" i="3"/>
  <c r="A405" i="3"/>
  <c r="B405" i="3" s="1"/>
  <c r="C405" i="3"/>
  <c r="D405" i="3"/>
  <c r="A406" i="3"/>
  <c r="B406" i="3" s="1"/>
  <c r="D406" i="3"/>
  <c r="A407" i="3"/>
  <c r="D407" i="3"/>
  <c r="A408" i="3"/>
  <c r="D408" i="3"/>
  <c r="A409" i="3"/>
  <c r="B409" i="3" s="1"/>
  <c r="C409" i="3"/>
  <c r="D409" i="3"/>
  <c r="A410" i="3"/>
  <c r="B410" i="3" s="1"/>
  <c r="D410" i="3"/>
  <c r="A411" i="3"/>
  <c r="D411" i="3"/>
  <c r="A412" i="3"/>
  <c r="D412" i="3"/>
  <c r="A413" i="3"/>
  <c r="B413" i="3" s="1"/>
  <c r="C413" i="3"/>
  <c r="D413" i="3"/>
  <c r="A414" i="3"/>
  <c r="B414" i="3" s="1"/>
  <c r="D414" i="3"/>
  <c r="A415" i="3"/>
  <c r="D415" i="3"/>
  <c r="A416" i="3"/>
  <c r="D416" i="3"/>
  <c r="A417" i="3"/>
  <c r="B417" i="3" s="1"/>
  <c r="C417" i="3"/>
  <c r="D417" i="3"/>
  <c r="A418" i="3"/>
  <c r="B418" i="3" s="1"/>
  <c r="D418" i="3"/>
  <c r="A419" i="3"/>
  <c r="D419" i="3"/>
  <c r="A420" i="3"/>
  <c r="D420" i="3"/>
  <c r="A421" i="3"/>
  <c r="B421" i="3" s="1"/>
  <c r="C421" i="3"/>
  <c r="D421" i="3"/>
  <c r="A422" i="3"/>
  <c r="B422" i="3" s="1"/>
  <c r="D422" i="3"/>
  <c r="A423" i="3"/>
  <c r="D423" i="3"/>
  <c r="A424" i="3"/>
  <c r="D424" i="3"/>
  <c r="A425" i="3"/>
  <c r="B425" i="3" s="1"/>
  <c r="C425" i="3"/>
  <c r="D425" i="3"/>
  <c r="A426" i="3"/>
  <c r="B426" i="3" s="1"/>
  <c r="D426" i="3"/>
  <c r="A427" i="3"/>
  <c r="D427" i="3"/>
  <c r="A428" i="3"/>
  <c r="D428" i="3"/>
  <c r="A429" i="3"/>
  <c r="B429" i="3" s="1"/>
  <c r="C429" i="3"/>
  <c r="D429" i="3"/>
  <c r="A430" i="3"/>
  <c r="B430" i="3" s="1"/>
  <c r="D430" i="3"/>
  <c r="A431" i="3"/>
  <c r="D431" i="3"/>
  <c r="A432" i="3"/>
  <c r="D432" i="3"/>
  <c r="A433" i="3"/>
  <c r="B433" i="3" s="1"/>
  <c r="C433" i="3"/>
  <c r="D433" i="3"/>
  <c r="A434" i="3"/>
  <c r="B434" i="3" s="1"/>
  <c r="D434" i="3"/>
  <c r="A435" i="3"/>
  <c r="D435" i="3"/>
  <c r="A436" i="3"/>
  <c r="D436" i="3"/>
  <c r="A437" i="3"/>
  <c r="B437" i="3" s="1"/>
  <c r="C437" i="3"/>
  <c r="D437" i="3"/>
  <c r="A438" i="3"/>
  <c r="B438" i="3" s="1"/>
  <c r="D438" i="3"/>
  <c r="A439" i="3"/>
  <c r="D439" i="3"/>
  <c r="A440" i="3"/>
  <c r="D440" i="3"/>
  <c r="A441" i="3"/>
  <c r="B441" i="3" s="1"/>
  <c r="C441" i="3"/>
  <c r="D441" i="3"/>
  <c r="A442" i="3"/>
  <c r="B442" i="3" s="1"/>
  <c r="D442" i="3"/>
  <c r="A443" i="3"/>
  <c r="D443" i="3"/>
  <c r="A444" i="3"/>
  <c r="D444" i="3"/>
  <c r="A445" i="3"/>
  <c r="B445" i="3" s="1"/>
  <c r="C445" i="3"/>
  <c r="D445" i="3"/>
  <c r="A446" i="3"/>
  <c r="B446" i="3" s="1"/>
  <c r="D446" i="3"/>
  <c r="A447" i="3"/>
  <c r="D447" i="3"/>
  <c r="A448" i="3"/>
  <c r="D448" i="3"/>
  <c r="A449" i="3"/>
  <c r="B449" i="3" s="1"/>
  <c r="C449" i="3"/>
  <c r="D449" i="3"/>
  <c r="A450" i="3"/>
  <c r="B450" i="3" s="1"/>
  <c r="D450" i="3"/>
  <c r="A451" i="3"/>
  <c r="D451" i="3"/>
  <c r="A452" i="3"/>
  <c r="D452" i="3"/>
  <c r="A453" i="3"/>
  <c r="B453" i="3" s="1"/>
  <c r="C453" i="3"/>
  <c r="D453" i="3"/>
  <c r="A454" i="3"/>
  <c r="B454" i="3" s="1"/>
  <c r="D454" i="3"/>
  <c r="A455" i="3"/>
  <c r="D455" i="3"/>
  <c r="A456" i="3"/>
  <c r="D456" i="3"/>
  <c r="A457" i="3"/>
  <c r="B457" i="3" s="1"/>
  <c r="C457" i="3"/>
  <c r="D457" i="3"/>
  <c r="A458" i="3"/>
  <c r="B458" i="3" s="1"/>
  <c r="D458" i="3"/>
  <c r="A459" i="3"/>
  <c r="D459" i="3"/>
  <c r="A460" i="3"/>
  <c r="D460" i="3"/>
  <c r="A461" i="3"/>
  <c r="B461" i="3" s="1"/>
  <c r="C461" i="3"/>
  <c r="D461" i="3"/>
  <c r="A462" i="3"/>
  <c r="B462" i="3" s="1"/>
  <c r="D462" i="3"/>
  <c r="A463" i="3"/>
  <c r="D463" i="3"/>
  <c r="A464" i="3"/>
  <c r="D464" i="3"/>
  <c r="A465" i="3"/>
  <c r="B465" i="3" s="1"/>
  <c r="C465" i="3"/>
  <c r="D465" i="3"/>
  <c r="A466" i="3"/>
  <c r="B466" i="3" s="1"/>
  <c r="D466" i="3"/>
  <c r="A467" i="3"/>
  <c r="D467" i="3"/>
  <c r="A468" i="3"/>
  <c r="D468" i="3"/>
  <c r="A469" i="3"/>
  <c r="B469" i="3" s="1"/>
  <c r="C469" i="3"/>
  <c r="D469" i="3"/>
  <c r="A470" i="3"/>
  <c r="B470" i="3" s="1"/>
  <c r="D470" i="3"/>
  <c r="A471" i="3"/>
  <c r="D471" i="3"/>
  <c r="A472" i="3"/>
  <c r="D472" i="3"/>
  <c r="A473" i="3"/>
  <c r="B473" i="3" s="1"/>
  <c r="C473" i="3"/>
  <c r="D473" i="3"/>
  <c r="A474" i="3"/>
  <c r="B474" i="3" s="1"/>
  <c r="D474" i="3"/>
  <c r="A475" i="3"/>
  <c r="D475" i="3"/>
  <c r="A476" i="3"/>
  <c r="D476" i="3"/>
  <c r="A477" i="3"/>
  <c r="B477" i="3" s="1"/>
  <c r="C477" i="3"/>
  <c r="D477" i="3"/>
  <c r="A478" i="3"/>
  <c r="B478" i="3" s="1"/>
  <c r="D478" i="3"/>
  <c r="A479" i="3"/>
  <c r="D479" i="3"/>
  <c r="A480" i="3"/>
  <c r="D480" i="3"/>
  <c r="A481" i="3"/>
  <c r="B481" i="3" s="1"/>
  <c r="C481" i="3"/>
  <c r="D481" i="3"/>
  <c r="A482" i="3"/>
  <c r="B482" i="3" s="1"/>
  <c r="D482" i="3"/>
  <c r="A483" i="3"/>
  <c r="D483" i="3"/>
  <c r="A484" i="3"/>
  <c r="D484" i="3"/>
  <c r="A485" i="3"/>
  <c r="B485" i="3" s="1"/>
  <c r="C485" i="3"/>
  <c r="D485" i="3"/>
  <c r="A486" i="3"/>
  <c r="B486" i="3" s="1"/>
  <c r="D486" i="3"/>
  <c r="A487" i="3"/>
  <c r="D487" i="3"/>
  <c r="A488" i="3"/>
  <c r="D488" i="3"/>
  <c r="A489" i="3"/>
  <c r="B489" i="3" s="1"/>
  <c r="C489" i="3"/>
  <c r="D489" i="3"/>
  <c r="A490" i="3"/>
  <c r="B490" i="3" s="1"/>
  <c r="D490" i="3"/>
  <c r="A491" i="3"/>
  <c r="D491" i="3"/>
  <c r="A492" i="3"/>
  <c r="D492" i="3"/>
  <c r="A493" i="3"/>
  <c r="B493" i="3" s="1"/>
  <c r="C493" i="3"/>
  <c r="D493" i="3"/>
  <c r="A494" i="3"/>
  <c r="B494" i="3" s="1"/>
  <c r="D494" i="3"/>
  <c r="A495" i="3"/>
  <c r="D495" i="3"/>
  <c r="A496" i="3"/>
  <c r="D496" i="3"/>
  <c r="A497" i="3"/>
  <c r="B497" i="3" s="1"/>
  <c r="C497" i="3"/>
  <c r="D497" i="3"/>
  <c r="A498" i="3"/>
  <c r="B498" i="3" s="1"/>
  <c r="D498" i="3"/>
  <c r="A499" i="3"/>
  <c r="D499" i="3"/>
  <c r="A500" i="3"/>
  <c r="D500" i="3"/>
  <c r="A501" i="3"/>
  <c r="B501" i="3" s="1"/>
  <c r="C501" i="3"/>
  <c r="D501" i="3"/>
  <c r="A502" i="3"/>
  <c r="B502" i="3" s="1"/>
  <c r="D502" i="3"/>
  <c r="A503" i="3"/>
  <c r="D503" i="3"/>
  <c r="A504" i="3"/>
  <c r="D504" i="3"/>
  <c r="A505" i="3"/>
  <c r="B505" i="3" s="1"/>
  <c r="C505" i="3"/>
  <c r="D505" i="3"/>
  <c r="A506" i="3"/>
  <c r="B506" i="3" s="1"/>
  <c r="D506" i="3"/>
  <c r="A507" i="3"/>
  <c r="D507" i="3"/>
  <c r="A508" i="3"/>
  <c r="D508" i="3"/>
  <c r="A509" i="3"/>
  <c r="B509" i="3" s="1"/>
  <c r="C509" i="3"/>
  <c r="D509" i="3"/>
  <c r="A510" i="3"/>
  <c r="B510" i="3" s="1"/>
  <c r="D510" i="3"/>
  <c r="A511" i="3"/>
  <c r="D511" i="3"/>
  <c r="A512" i="3"/>
  <c r="D512" i="3"/>
  <c r="A513" i="3"/>
  <c r="B513" i="3" s="1"/>
  <c r="C513" i="3"/>
  <c r="D513" i="3"/>
  <c r="A514" i="3"/>
  <c r="B514" i="3" s="1"/>
  <c r="D514" i="3"/>
  <c r="A515" i="3"/>
  <c r="D515" i="3"/>
  <c r="A516" i="3"/>
  <c r="D516" i="3"/>
  <c r="A517" i="3"/>
  <c r="B517" i="3" s="1"/>
  <c r="C517" i="3"/>
  <c r="D517" i="3"/>
  <c r="A518" i="3"/>
  <c r="B518" i="3" s="1"/>
  <c r="D518" i="3"/>
  <c r="A519" i="3"/>
  <c r="D519" i="3"/>
  <c r="A520" i="3"/>
  <c r="D520" i="3"/>
  <c r="A521" i="3"/>
  <c r="B521" i="3" s="1"/>
  <c r="C521" i="3"/>
  <c r="D521" i="3"/>
  <c r="A522" i="3"/>
  <c r="B522" i="3" s="1"/>
  <c r="D522" i="3"/>
  <c r="A523" i="3"/>
  <c r="D523" i="3"/>
  <c r="A524" i="3"/>
  <c r="D524" i="3"/>
  <c r="A525" i="3"/>
  <c r="B525" i="3" s="1"/>
  <c r="C525" i="3"/>
  <c r="D525" i="3"/>
  <c r="A526" i="3"/>
  <c r="B526" i="3" s="1"/>
  <c r="D526" i="3"/>
  <c r="A527" i="3"/>
  <c r="D527" i="3"/>
  <c r="A528" i="3"/>
  <c r="D528" i="3"/>
  <c r="A529" i="3"/>
  <c r="B529" i="3" s="1"/>
  <c r="C529" i="3"/>
  <c r="D529" i="3"/>
  <c r="A530" i="3"/>
  <c r="B530" i="3" s="1"/>
  <c r="D530" i="3"/>
  <c r="A531" i="3"/>
  <c r="D531" i="3"/>
  <c r="A532" i="3"/>
  <c r="D532" i="3"/>
  <c r="A533" i="3"/>
  <c r="B533" i="3" s="1"/>
  <c r="C533" i="3"/>
  <c r="D533" i="3"/>
  <c r="A534" i="3"/>
  <c r="B534" i="3" s="1"/>
  <c r="D534" i="3"/>
  <c r="A535" i="3"/>
  <c r="D535" i="3"/>
  <c r="A536" i="3"/>
  <c r="D536" i="3"/>
  <c r="A537" i="3"/>
  <c r="B537" i="3" s="1"/>
  <c r="C537" i="3"/>
  <c r="D537" i="3"/>
  <c r="A538" i="3"/>
  <c r="B538" i="3" s="1"/>
  <c r="D538" i="3"/>
  <c r="A539" i="3"/>
  <c r="D539" i="3"/>
  <c r="A540" i="3"/>
  <c r="D540" i="3"/>
  <c r="A541" i="3"/>
  <c r="B541" i="3" s="1"/>
  <c r="C541" i="3"/>
  <c r="D541" i="3"/>
  <c r="A542" i="3"/>
  <c r="B542" i="3" s="1"/>
  <c r="D542" i="3"/>
  <c r="A543" i="3"/>
  <c r="D543" i="3"/>
  <c r="A544" i="3"/>
  <c r="D544" i="3"/>
  <c r="A545" i="3"/>
  <c r="B545" i="3" s="1"/>
  <c r="C545" i="3"/>
  <c r="D545" i="3"/>
  <c r="A546" i="3"/>
  <c r="B546" i="3" s="1"/>
  <c r="D546" i="3"/>
  <c r="A547" i="3"/>
  <c r="D547" i="3"/>
  <c r="A548" i="3"/>
  <c r="D548" i="3"/>
  <c r="A549" i="3"/>
  <c r="B549" i="3" s="1"/>
  <c r="C549" i="3"/>
  <c r="D549" i="3"/>
  <c r="A550" i="3"/>
  <c r="B550" i="3" s="1"/>
  <c r="D550" i="3"/>
  <c r="A551" i="3"/>
  <c r="D551" i="3"/>
  <c r="A552" i="3"/>
  <c r="D552" i="3"/>
  <c r="A553" i="3"/>
  <c r="B553" i="3" s="1"/>
  <c r="C553" i="3"/>
  <c r="D553" i="3"/>
  <c r="A554" i="3"/>
  <c r="B554" i="3" s="1"/>
  <c r="D554" i="3"/>
  <c r="A555" i="3"/>
  <c r="D555" i="3"/>
  <c r="A556" i="3"/>
  <c r="D556" i="3"/>
  <c r="A557" i="3"/>
  <c r="B557" i="3" s="1"/>
  <c r="C557" i="3"/>
  <c r="D557" i="3"/>
  <c r="A558" i="3"/>
  <c r="B558" i="3" s="1"/>
  <c r="D558" i="3"/>
  <c r="A559" i="3"/>
  <c r="B559" i="3"/>
  <c r="D559" i="3"/>
  <c r="C559" i="3" s="1"/>
  <c r="A560" i="3"/>
  <c r="B560" i="3"/>
  <c r="D560" i="3"/>
  <c r="A561" i="3"/>
  <c r="B561" i="3"/>
  <c r="D561" i="3"/>
  <c r="C561" i="3" s="1"/>
  <c r="A562" i="3"/>
  <c r="B562" i="3"/>
  <c r="D562" i="3"/>
  <c r="A563" i="3"/>
  <c r="B563" i="3"/>
  <c r="D563" i="3"/>
  <c r="C563" i="3" s="1"/>
  <c r="A564" i="3"/>
  <c r="B564" i="3"/>
  <c r="B565" i="3" s="1"/>
  <c r="D564" i="3"/>
  <c r="A565" i="3"/>
  <c r="D565" i="3"/>
  <c r="C565" i="3" s="1"/>
  <c r="A566" i="3"/>
  <c r="B566" i="3"/>
  <c r="D566" i="3"/>
  <c r="A567" i="3"/>
  <c r="B567" i="3"/>
  <c r="D567" i="3"/>
  <c r="C567" i="3" s="1"/>
  <c r="A568" i="3"/>
  <c r="B568" i="3"/>
  <c r="D568" i="3"/>
  <c r="A569" i="3"/>
  <c r="B569" i="3"/>
  <c r="D569" i="3"/>
  <c r="C569" i="3" s="1"/>
  <c r="A570" i="3"/>
  <c r="B570" i="3"/>
  <c r="D570" i="3"/>
  <c r="A571" i="3"/>
  <c r="B571" i="3"/>
  <c r="D571" i="3"/>
  <c r="C571" i="3" s="1"/>
  <c r="A572" i="3"/>
  <c r="B572" i="3"/>
  <c r="D572" i="3"/>
  <c r="A573" i="3"/>
  <c r="B573" i="3"/>
  <c r="D573" i="3"/>
  <c r="C573" i="3" s="1"/>
  <c r="A574" i="3"/>
  <c r="B574" i="3"/>
  <c r="D574" i="3"/>
  <c r="A575" i="3"/>
  <c r="B575" i="3"/>
  <c r="D575" i="3"/>
  <c r="C575" i="3" s="1"/>
  <c r="A576" i="3"/>
  <c r="B576" i="3"/>
  <c r="D576" i="3"/>
  <c r="A577" i="3"/>
  <c r="B577" i="3"/>
  <c r="D577" i="3"/>
  <c r="C577" i="3" s="1"/>
  <c r="A578" i="3"/>
  <c r="B578" i="3"/>
  <c r="D578" i="3"/>
  <c r="A579" i="3"/>
  <c r="B579" i="3"/>
  <c r="D579" i="3"/>
  <c r="C579" i="3" s="1"/>
  <c r="A580" i="3"/>
  <c r="B580" i="3"/>
  <c r="D580" i="3"/>
  <c r="A581" i="3"/>
  <c r="B581" i="3"/>
  <c r="D581" i="3"/>
  <c r="C581" i="3" s="1"/>
  <c r="A582" i="3"/>
  <c r="B582" i="3"/>
  <c r="D582" i="3"/>
  <c r="A583" i="3"/>
  <c r="B583" i="3"/>
  <c r="D583" i="3"/>
  <c r="C583" i="3" s="1"/>
  <c r="A584" i="3"/>
  <c r="B584" i="3"/>
  <c r="D584" i="3"/>
  <c r="A585" i="3"/>
  <c r="B585" i="3"/>
  <c r="D585" i="3"/>
  <c r="C585" i="3" s="1"/>
  <c r="A586" i="3"/>
  <c r="B586" i="3"/>
  <c r="D586" i="3"/>
  <c r="A587" i="3"/>
  <c r="B587" i="3"/>
  <c r="D587" i="3"/>
  <c r="C587" i="3" s="1"/>
  <c r="A588" i="3"/>
  <c r="B588" i="3"/>
  <c r="D588" i="3"/>
  <c r="A589" i="3"/>
  <c r="B589" i="3"/>
  <c r="D589" i="3"/>
  <c r="C589" i="3" s="1"/>
  <c r="A590" i="3"/>
  <c r="B590" i="3"/>
  <c r="D590" i="3"/>
  <c r="A591" i="3"/>
  <c r="B591" i="3"/>
  <c r="D591" i="3"/>
  <c r="C591" i="3" s="1"/>
  <c r="A592" i="3"/>
  <c r="B592" i="3"/>
  <c r="D592" i="3"/>
  <c r="A593" i="3"/>
  <c r="B593" i="3"/>
  <c r="D593" i="3"/>
  <c r="C593" i="3" s="1"/>
  <c r="A594" i="3"/>
  <c r="B594" i="3"/>
  <c r="D594" i="3"/>
  <c r="A595" i="3"/>
  <c r="B595" i="3"/>
  <c r="D595" i="3"/>
  <c r="C595" i="3" s="1"/>
  <c r="A596" i="3"/>
  <c r="B596" i="3"/>
  <c r="D596" i="3"/>
  <c r="A597" i="3"/>
  <c r="B597" i="3"/>
  <c r="D597" i="3"/>
  <c r="C597" i="3" s="1"/>
  <c r="A598" i="3"/>
  <c r="B598" i="3"/>
  <c r="D598" i="3"/>
  <c r="A599" i="3"/>
  <c r="B599" i="3"/>
  <c r="D599" i="3"/>
  <c r="C599" i="3" s="1"/>
  <c r="A600" i="3"/>
  <c r="B600" i="3"/>
  <c r="D600" i="3"/>
  <c r="A601" i="3"/>
  <c r="B601" i="3"/>
  <c r="D601" i="3"/>
  <c r="C601" i="3" s="1"/>
  <c r="A602" i="3"/>
  <c r="B602" i="3"/>
  <c r="D602" i="3"/>
  <c r="A603" i="3"/>
  <c r="B603" i="3"/>
  <c r="D603" i="3"/>
  <c r="C603" i="3" s="1"/>
  <c r="A604" i="3"/>
  <c r="B604" i="3"/>
  <c r="D604" i="3"/>
  <c r="A605" i="3"/>
  <c r="B605" i="3"/>
  <c r="D605" i="3"/>
  <c r="C605" i="3" s="1"/>
  <c r="A606" i="3"/>
  <c r="B606" i="3"/>
  <c r="D606" i="3"/>
  <c r="A607" i="3"/>
  <c r="B607" i="3"/>
  <c r="D607" i="3"/>
  <c r="C607" i="3" s="1"/>
  <c r="A608" i="3"/>
  <c r="B608" i="3"/>
  <c r="D608" i="3"/>
  <c r="A609" i="3"/>
  <c r="B609" i="3"/>
  <c r="D609" i="3"/>
  <c r="C609" i="3" s="1"/>
  <c r="A610" i="3"/>
  <c r="B610" i="3"/>
  <c r="D610" i="3"/>
  <c r="A611" i="3"/>
  <c r="B611" i="3"/>
  <c r="D611" i="3"/>
  <c r="C611" i="3" s="1"/>
  <c r="A612" i="3"/>
  <c r="B612" i="3"/>
  <c r="D612" i="3"/>
  <c r="A613" i="3"/>
  <c r="B613" i="3"/>
  <c r="D613" i="3"/>
  <c r="C613" i="3" s="1"/>
  <c r="A614" i="3"/>
  <c r="B614" i="3"/>
  <c r="D614" i="3"/>
  <c r="A615" i="3"/>
  <c r="B615" i="3"/>
  <c r="D615" i="3"/>
  <c r="C615" i="3" s="1"/>
  <c r="A616" i="3"/>
  <c r="B616" i="3"/>
  <c r="D616" i="3"/>
  <c r="A617" i="3"/>
  <c r="B617" i="3"/>
  <c r="D617" i="3"/>
  <c r="C617" i="3" s="1"/>
  <c r="A618" i="3"/>
  <c r="B618" i="3"/>
  <c r="D618" i="3"/>
  <c r="A619" i="3"/>
  <c r="B619" i="3"/>
  <c r="D619" i="3"/>
  <c r="C619" i="3" s="1"/>
  <c r="A620" i="3"/>
  <c r="B620" i="3"/>
  <c r="D620" i="3"/>
  <c r="A621" i="3"/>
  <c r="B621" i="3"/>
  <c r="D621" i="3"/>
  <c r="C621" i="3" s="1"/>
  <c r="A622" i="3"/>
  <c r="B622" i="3"/>
  <c r="D622" i="3"/>
  <c r="A623" i="3"/>
  <c r="B623" i="3"/>
  <c r="D623" i="3"/>
  <c r="C623" i="3" s="1"/>
  <c r="A624" i="3"/>
  <c r="B624" i="3"/>
  <c r="D624" i="3"/>
  <c r="A625" i="3"/>
  <c r="B625" i="3"/>
  <c r="D625" i="3"/>
  <c r="C625" i="3" s="1"/>
  <c r="A626" i="3"/>
  <c r="B626" i="3"/>
  <c r="D626" i="3"/>
  <c r="A627" i="3"/>
  <c r="B627" i="3"/>
  <c r="D627" i="3"/>
  <c r="C627" i="3" s="1"/>
  <c r="A628" i="3"/>
  <c r="B628" i="3"/>
  <c r="D628" i="3"/>
  <c r="A629" i="3"/>
  <c r="B629" i="3"/>
  <c r="D629" i="3"/>
  <c r="C629" i="3" s="1"/>
  <c r="A630" i="3"/>
  <c r="B630" i="3"/>
  <c r="D630" i="3"/>
  <c r="A631" i="3"/>
  <c r="B631" i="3"/>
  <c r="D631" i="3"/>
  <c r="C631" i="3" s="1"/>
  <c r="A632" i="3"/>
  <c r="B632" i="3"/>
  <c r="D632" i="3"/>
  <c r="A633" i="3"/>
  <c r="B633" i="3"/>
  <c r="D633" i="3"/>
  <c r="C633" i="3" s="1"/>
  <c r="A634" i="3"/>
  <c r="B634" i="3"/>
  <c r="D634" i="3"/>
  <c r="A635" i="3"/>
  <c r="B635" i="3"/>
  <c r="D635" i="3"/>
  <c r="C635" i="3" s="1"/>
  <c r="A636" i="3"/>
  <c r="B636" i="3"/>
  <c r="D636" i="3"/>
  <c r="A637" i="3"/>
  <c r="B637" i="3"/>
  <c r="D637" i="3"/>
  <c r="C637" i="3" s="1"/>
  <c r="A638" i="3"/>
  <c r="B638" i="3"/>
  <c r="D638" i="3"/>
  <c r="A639" i="3"/>
  <c r="B639" i="3"/>
  <c r="D639" i="3"/>
  <c r="C639" i="3" s="1"/>
  <c r="A640" i="3"/>
  <c r="B640" i="3"/>
  <c r="D640" i="3"/>
  <c r="A641" i="3"/>
  <c r="B641" i="3"/>
  <c r="D641" i="3"/>
  <c r="C641" i="3" s="1"/>
  <c r="A642" i="3"/>
  <c r="B642" i="3"/>
  <c r="D642" i="3"/>
  <c r="A643" i="3"/>
  <c r="B643" i="3"/>
  <c r="D643" i="3"/>
  <c r="C643" i="3" s="1"/>
  <c r="A644" i="3"/>
  <c r="B644" i="3"/>
  <c r="D644" i="3"/>
  <c r="A645" i="3"/>
  <c r="B645" i="3"/>
  <c r="D645" i="3"/>
  <c r="C645" i="3" s="1"/>
  <c r="A646" i="3"/>
  <c r="B646" i="3"/>
  <c r="D646" i="3"/>
  <c r="A647" i="3"/>
  <c r="B647" i="3"/>
  <c r="D647" i="3"/>
  <c r="C647" i="3" s="1"/>
  <c r="A648" i="3"/>
  <c r="B648" i="3"/>
  <c r="D648" i="3"/>
  <c r="A649" i="3"/>
  <c r="B649" i="3"/>
  <c r="D649" i="3"/>
  <c r="C649" i="3" s="1"/>
  <c r="A650" i="3"/>
  <c r="B650" i="3"/>
  <c r="D650" i="3"/>
  <c r="A651" i="3"/>
  <c r="B651" i="3"/>
  <c r="D651" i="3"/>
  <c r="C651" i="3" s="1"/>
  <c r="A652" i="3"/>
  <c r="B652" i="3"/>
  <c r="D652" i="3"/>
  <c r="A653" i="3"/>
  <c r="B653" i="3"/>
  <c r="D653" i="3"/>
  <c r="C653" i="3" s="1"/>
  <c r="A654" i="3"/>
  <c r="B654" i="3"/>
  <c r="D654" i="3"/>
  <c r="A655" i="3"/>
  <c r="B655" i="3"/>
  <c r="D655" i="3"/>
  <c r="C655" i="3" s="1"/>
  <c r="A656" i="3"/>
  <c r="B656" i="3"/>
  <c r="D656" i="3"/>
  <c r="A657" i="3"/>
  <c r="B657" i="3"/>
  <c r="D657" i="3"/>
  <c r="C657" i="3" s="1"/>
  <c r="A658" i="3"/>
  <c r="B658" i="3"/>
  <c r="D658" i="3"/>
  <c r="A659" i="3"/>
  <c r="B659" i="3"/>
  <c r="D659" i="3"/>
  <c r="C659" i="3" s="1"/>
  <c r="A660" i="3"/>
  <c r="B660" i="3"/>
  <c r="D660" i="3"/>
  <c r="A661" i="3"/>
  <c r="B661" i="3"/>
  <c r="D661" i="3"/>
  <c r="C661" i="3" s="1"/>
  <c r="A662" i="3"/>
  <c r="B662" i="3"/>
  <c r="D662" i="3"/>
  <c r="A663" i="3"/>
  <c r="B663" i="3"/>
  <c r="D663" i="3"/>
  <c r="C663" i="3" s="1"/>
  <c r="A664" i="3"/>
  <c r="B664" i="3"/>
  <c r="D664" i="3"/>
  <c r="A665" i="3"/>
  <c r="B665" i="3"/>
  <c r="D665" i="3"/>
  <c r="C665" i="3" s="1"/>
  <c r="A666" i="3"/>
  <c r="B666" i="3"/>
  <c r="D666" i="3"/>
  <c r="A667" i="3"/>
  <c r="B667" i="3"/>
  <c r="D667" i="3"/>
  <c r="C667" i="3" s="1"/>
  <c r="A668" i="3"/>
  <c r="B668" i="3"/>
  <c r="D668" i="3"/>
  <c r="A669" i="3"/>
  <c r="B669" i="3"/>
  <c r="D669" i="3"/>
  <c r="C669" i="3" s="1"/>
  <c r="A670" i="3"/>
  <c r="B670" i="3"/>
  <c r="D670" i="3"/>
  <c r="A671" i="3"/>
  <c r="B671" i="3"/>
  <c r="D671" i="3"/>
  <c r="C671" i="3" s="1"/>
  <c r="A672" i="3"/>
  <c r="B672" i="3"/>
  <c r="D672" i="3"/>
  <c r="A673" i="3"/>
  <c r="B673" i="3"/>
  <c r="D673" i="3"/>
  <c r="C673" i="3" s="1"/>
  <c r="A674" i="3"/>
  <c r="B674" i="3"/>
  <c r="D674" i="3"/>
  <c r="A675" i="3"/>
  <c r="B675" i="3"/>
  <c r="D675" i="3"/>
  <c r="C675" i="3" s="1"/>
  <c r="A676" i="3"/>
  <c r="B676" i="3"/>
  <c r="D676" i="3"/>
  <c r="A677" i="3"/>
  <c r="B677" i="3"/>
  <c r="D677" i="3"/>
  <c r="C677" i="3" s="1"/>
  <c r="A678" i="3"/>
  <c r="B678" i="3"/>
  <c r="D678" i="3"/>
  <c r="A679" i="3"/>
  <c r="B679" i="3"/>
  <c r="D679" i="3"/>
  <c r="C679" i="3" s="1"/>
  <c r="A680" i="3"/>
  <c r="B680" i="3"/>
  <c r="D680" i="3"/>
  <c r="A681" i="3"/>
  <c r="B681" i="3"/>
  <c r="D681" i="3"/>
  <c r="C681" i="3" s="1"/>
  <c r="A682" i="3"/>
  <c r="B682" i="3"/>
  <c r="D682" i="3"/>
  <c r="A683" i="3"/>
  <c r="B683" i="3"/>
  <c r="D683" i="3"/>
  <c r="C683" i="3" s="1"/>
  <c r="A684" i="3"/>
  <c r="B684" i="3"/>
  <c r="D684" i="3"/>
  <c r="A685" i="3"/>
  <c r="B685" i="3"/>
  <c r="D685" i="3"/>
  <c r="C685" i="3" s="1"/>
  <c r="A686" i="3"/>
  <c r="B686" i="3"/>
  <c r="D686" i="3"/>
  <c r="A687" i="3"/>
  <c r="B687" i="3"/>
  <c r="D687" i="3"/>
  <c r="C687" i="3" s="1"/>
  <c r="A688" i="3"/>
  <c r="B688" i="3"/>
  <c r="D688" i="3"/>
  <c r="A689" i="3"/>
  <c r="B689" i="3"/>
  <c r="D689" i="3"/>
  <c r="C689" i="3" s="1"/>
  <c r="A690" i="3"/>
  <c r="B690" i="3"/>
  <c r="D690" i="3"/>
  <c r="A691" i="3"/>
  <c r="B691" i="3"/>
  <c r="D691" i="3"/>
  <c r="C691" i="3" s="1"/>
  <c r="A692" i="3"/>
  <c r="B692" i="3"/>
  <c r="D692" i="3"/>
  <c r="A693" i="3"/>
  <c r="B693" i="3"/>
  <c r="D693" i="3"/>
  <c r="C693" i="3" s="1"/>
  <c r="A694" i="3"/>
  <c r="B694" i="3"/>
  <c r="D694" i="3"/>
  <c r="A695" i="3"/>
  <c r="B695" i="3"/>
  <c r="D695" i="3"/>
  <c r="C695" i="3" s="1"/>
  <c r="A696" i="3"/>
  <c r="B696" i="3"/>
  <c r="D696" i="3"/>
  <c r="A697" i="3"/>
  <c r="B697" i="3"/>
  <c r="D697" i="3"/>
  <c r="C697" i="3" s="1"/>
  <c r="A698" i="3"/>
  <c r="B698" i="3"/>
  <c r="D698" i="3"/>
  <c r="A699" i="3"/>
  <c r="D699" i="3"/>
  <c r="A700" i="3"/>
  <c r="B700" i="3"/>
  <c r="D700" i="3"/>
  <c r="A701" i="3"/>
  <c r="D701" i="3"/>
  <c r="A702" i="3"/>
  <c r="B702" i="3"/>
  <c r="D702" i="3"/>
  <c r="A703" i="3"/>
  <c r="D703" i="3"/>
  <c r="A704" i="3"/>
  <c r="B704" i="3"/>
  <c r="D704" i="3"/>
  <c r="A705" i="3"/>
  <c r="D705" i="3"/>
  <c r="A706" i="3"/>
  <c r="B706" i="3"/>
  <c r="D706" i="3"/>
  <c r="A707" i="3"/>
  <c r="D707" i="3"/>
  <c r="A708" i="3"/>
  <c r="B708" i="3"/>
  <c r="D708" i="3"/>
  <c r="A709" i="3"/>
  <c r="D709" i="3"/>
  <c r="A710" i="3"/>
  <c r="B710" i="3"/>
  <c r="D710" i="3"/>
  <c r="A711" i="3"/>
  <c r="D711" i="3"/>
  <c r="A712" i="3"/>
  <c r="B712" i="3"/>
  <c r="D712" i="3"/>
  <c r="A713" i="3"/>
  <c r="D713" i="3"/>
  <c r="A714" i="3"/>
  <c r="B714" i="3"/>
  <c r="D714" i="3"/>
  <c r="A715" i="3"/>
  <c r="D715" i="3"/>
  <c r="A716" i="3"/>
  <c r="B716" i="3"/>
  <c r="D716" i="3"/>
  <c r="A717" i="3"/>
  <c r="D717" i="3"/>
  <c r="A718" i="3"/>
  <c r="B718" i="3"/>
  <c r="D718" i="3"/>
  <c r="A719" i="3"/>
  <c r="D719" i="3"/>
  <c r="A720" i="3"/>
  <c r="B720" i="3"/>
  <c r="D720" i="3"/>
  <c r="A721" i="3"/>
  <c r="D721" i="3"/>
  <c r="A722" i="3"/>
  <c r="B722" i="3"/>
  <c r="D722" i="3"/>
  <c r="A723" i="3"/>
  <c r="D723" i="3"/>
  <c r="A724" i="3"/>
  <c r="B724" i="3"/>
  <c r="D724" i="3"/>
  <c r="A725" i="3"/>
  <c r="D725" i="3"/>
  <c r="A726" i="3"/>
  <c r="B726" i="3"/>
  <c r="D726" i="3"/>
  <c r="A727" i="3"/>
  <c r="D727" i="3"/>
  <c r="A728" i="3"/>
  <c r="B728" i="3"/>
  <c r="D728" i="3"/>
  <c r="A729" i="3"/>
  <c r="D729" i="3"/>
  <c r="A730" i="3"/>
  <c r="B730" i="3"/>
  <c r="D730" i="3"/>
  <c r="A731" i="3"/>
  <c r="D731" i="3"/>
  <c r="A732" i="3"/>
  <c r="B732" i="3"/>
  <c r="D732" i="3"/>
  <c r="A733" i="3"/>
  <c r="D733" i="3"/>
  <c r="A734" i="3"/>
  <c r="B734" i="3"/>
  <c r="D734" i="3"/>
  <c r="A735" i="3"/>
  <c r="D735" i="3"/>
  <c r="A736" i="3"/>
  <c r="B736" i="3"/>
  <c r="D736" i="3"/>
  <c r="A737" i="3"/>
  <c r="D737" i="3"/>
  <c r="A738" i="3"/>
  <c r="B738" i="3"/>
  <c r="D738" i="3"/>
  <c r="A739" i="3"/>
  <c r="D739" i="3"/>
  <c r="A740" i="3"/>
  <c r="B740" i="3"/>
  <c r="D740" i="3"/>
  <c r="A741" i="3"/>
  <c r="D741" i="3"/>
  <c r="A742" i="3"/>
  <c r="B742" i="3"/>
  <c r="D742" i="3"/>
  <c r="A743" i="3"/>
  <c r="D743" i="3"/>
  <c r="A744" i="3"/>
  <c r="B744" i="3"/>
  <c r="D744" i="3"/>
  <c r="A745" i="3"/>
  <c r="D745" i="3"/>
  <c r="A746" i="3"/>
  <c r="B746" i="3"/>
  <c r="D746" i="3"/>
  <c r="A747" i="3"/>
  <c r="D747" i="3"/>
  <c r="A748" i="3"/>
  <c r="B748" i="3"/>
  <c r="D748" i="3"/>
  <c r="A749" i="3"/>
  <c r="D749" i="3"/>
  <c r="A750" i="3"/>
  <c r="B750" i="3"/>
  <c r="D750" i="3"/>
  <c r="A751" i="3"/>
  <c r="D751" i="3"/>
  <c r="A752" i="3"/>
  <c r="B752" i="3"/>
  <c r="D752" i="3"/>
  <c r="A753" i="3"/>
  <c r="D753" i="3"/>
  <c r="A754" i="3"/>
  <c r="B754" i="3"/>
  <c r="D754" i="3"/>
  <c r="A755" i="3"/>
  <c r="D755" i="3"/>
  <c r="A756" i="3"/>
  <c r="B756" i="3"/>
  <c r="D756" i="3"/>
  <c r="A757" i="3"/>
  <c r="D757" i="3"/>
  <c r="A758" i="3"/>
  <c r="B758" i="3"/>
  <c r="D758" i="3"/>
  <c r="A759" i="3"/>
  <c r="D759" i="3"/>
  <c r="A760" i="3"/>
  <c r="B760" i="3"/>
  <c r="D760" i="3"/>
  <c r="A761" i="3"/>
  <c r="D761" i="3"/>
  <c r="A762" i="3"/>
  <c r="B762" i="3"/>
  <c r="D762" i="3"/>
  <c r="A763" i="3"/>
  <c r="D763" i="3"/>
  <c r="A764" i="3"/>
  <c r="B764" i="3"/>
  <c r="D764" i="3"/>
  <c r="A765" i="3"/>
  <c r="D765" i="3"/>
  <c r="A766" i="3"/>
  <c r="B766" i="3"/>
  <c r="D766" i="3"/>
  <c r="A767" i="3"/>
  <c r="D767" i="3"/>
  <c r="A768" i="3"/>
  <c r="B768" i="3"/>
  <c r="D768" i="3"/>
  <c r="A769" i="3"/>
  <c r="D769" i="3"/>
  <c r="A770" i="3"/>
  <c r="B770" i="3"/>
  <c r="D770" i="3"/>
  <c r="A771" i="3"/>
  <c r="D771" i="3"/>
  <c r="A772" i="3"/>
  <c r="B772" i="3"/>
  <c r="D772" i="3"/>
  <c r="A773" i="3"/>
  <c r="D773" i="3"/>
  <c r="A774" i="3"/>
  <c r="B774" i="3"/>
  <c r="D774" i="3"/>
  <c r="A775" i="3"/>
  <c r="D775" i="3"/>
  <c r="A776" i="3"/>
  <c r="B776" i="3"/>
  <c r="D776" i="3"/>
  <c r="A777" i="3"/>
  <c r="D777" i="3"/>
  <c r="A778" i="3"/>
  <c r="B778" i="3"/>
  <c r="D778" i="3"/>
  <c r="A779" i="3"/>
  <c r="D779" i="3"/>
  <c r="A780" i="3"/>
  <c r="B780" i="3"/>
  <c r="D780" i="3"/>
  <c r="A781" i="3"/>
  <c r="D781" i="3"/>
  <c r="A782" i="3"/>
  <c r="B782" i="3"/>
  <c r="D782" i="3"/>
  <c r="A783" i="3"/>
  <c r="D783" i="3"/>
  <c r="A784" i="3"/>
  <c r="B784" i="3"/>
  <c r="D784" i="3"/>
  <c r="A785" i="3"/>
  <c r="D785" i="3"/>
  <c r="A786" i="3"/>
  <c r="B786" i="3"/>
  <c r="D786" i="3"/>
  <c r="A787" i="3"/>
  <c r="D787" i="3"/>
  <c r="A788" i="3"/>
  <c r="B788" i="3"/>
  <c r="D788" i="3"/>
  <c r="A789" i="3"/>
  <c r="D789" i="3"/>
  <c r="A790" i="3"/>
  <c r="B790" i="3"/>
  <c r="D790" i="3"/>
  <c r="A791" i="3"/>
  <c r="B791" i="3" s="1"/>
  <c r="D791" i="3"/>
  <c r="A792" i="3"/>
  <c r="B792" i="3"/>
  <c r="D792" i="3"/>
  <c r="A793" i="3"/>
  <c r="D793" i="3"/>
  <c r="A794" i="3"/>
  <c r="B794" i="3"/>
  <c r="D794" i="3"/>
  <c r="A795" i="3"/>
  <c r="B795" i="3" s="1"/>
  <c r="D795" i="3"/>
  <c r="A796" i="3"/>
  <c r="B796" i="3"/>
  <c r="D796" i="3"/>
  <c r="A797" i="3"/>
  <c r="D797" i="3"/>
  <c r="A798" i="3"/>
  <c r="B798" i="3"/>
  <c r="D798" i="3"/>
  <c r="A799" i="3"/>
  <c r="B799" i="3" s="1"/>
  <c r="D799" i="3"/>
  <c r="A800" i="3"/>
  <c r="B800" i="3"/>
  <c r="D800" i="3"/>
  <c r="A801" i="3"/>
  <c r="D801" i="3"/>
  <c r="A802" i="3"/>
  <c r="B802" i="3"/>
  <c r="D802" i="3"/>
  <c r="A803" i="3"/>
  <c r="B803" i="3" s="1"/>
  <c r="D803" i="3"/>
  <c r="A804" i="3"/>
  <c r="B804" i="3"/>
  <c r="D804" i="3"/>
  <c r="A805" i="3"/>
  <c r="D805" i="3"/>
  <c r="A806" i="3"/>
  <c r="D806" i="3"/>
  <c r="A807" i="3"/>
  <c r="B807" i="3" s="1"/>
  <c r="D807" i="3"/>
  <c r="A808" i="3"/>
  <c r="B808" i="3"/>
  <c r="D808" i="3"/>
  <c r="A809" i="3"/>
  <c r="D809" i="3"/>
  <c r="A810" i="3"/>
  <c r="D810" i="3"/>
  <c r="A811" i="3"/>
  <c r="B811" i="3" s="1"/>
  <c r="D811" i="3"/>
  <c r="A812" i="3"/>
  <c r="B812" i="3"/>
  <c r="D812" i="3"/>
  <c r="A813" i="3"/>
  <c r="D813" i="3"/>
  <c r="A814" i="3"/>
  <c r="D814" i="3"/>
  <c r="A815" i="3"/>
  <c r="B815" i="3" s="1"/>
  <c r="D815" i="3"/>
  <c r="A816" i="3"/>
  <c r="B816" i="3"/>
  <c r="D816" i="3"/>
  <c r="A817" i="3"/>
  <c r="D817" i="3"/>
  <c r="A818" i="3"/>
  <c r="D818" i="3"/>
  <c r="A819" i="3"/>
  <c r="B819" i="3" s="1"/>
  <c r="D819" i="3"/>
  <c r="A820" i="3"/>
  <c r="B820" i="3"/>
  <c r="D820" i="3"/>
  <c r="A821" i="3"/>
  <c r="D821" i="3"/>
  <c r="A822" i="3"/>
  <c r="D822" i="3"/>
  <c r="A823" i="3"/>
  <c r="B823" i="3" s="1"/>
  <c r="D823" i="3"/>
  <c r="A824" i="3"/>
  <c r="B824" i="3"/>
  <c r="D824" i="3"/>
  <c r="A825" i="3"/>
  <c r="D825" i="3"/>
  <c r="A826" i="3"/>
  <c r="D826" i="3"/>
  <c r="A827" i="3"/>
  <c r="B827" i="3" s="1"/>
  <c r="D827" i="3"/>
  <c r="A828" i="3"/>
  <c r="B828" i="3"/>
  <c r="D828" i="3"/>
  <c r="A829" i="3"/>
  <c r="D829" i="3"/>
  <c r="A830" i="3"/>
  <c r="D830" i="3"/>
  <c r="A831" i="3"/>
  <c r="B831" i="3" s="1"/>
  <c r="D831" i="3"/>
  <c r="A832" i="3"/>
  <c r="B832" i="3"/>
  <c r="D832" i="3"/>
  <c r="A833" i="3"/>
  <c r="D833" i="3"/>
  <c r="A834" i="3"/>
  <c r="D834" i="3"/>
  <c r="A835" i="3"/>
  <c r="B835" i="3" s="1"/>
  <c r="D835" i="3"/>
  <c r="A836" i="3"/>
  <c r="B836" i="3"/>
  <c r="D836" i="3"/>
  <c r="A837" i="3"/>
  <c r="D837" i="3"/>
  <c r="A838" i="3"/>
  <c r="D838" i="3"/>
  <c r="A839" i="3"/>
  <c r="B839" i="3" s="1"/>
  <c r="D839" i="3"/>
  <c r="A840" i="3"/>
  <c r="B840" i="3"/>
  <c r="D840" i="3"/>
  <c r="A841" i="3"/>
  <c r="D841" i="3"/>
  <c r="A842" i="3"/>
  <c r="D842" i="3"/>
  <c r="A843" i="3"/>
  <c r="B843" i="3" s="1"/>
  <c r="D843" i="3"/>
  <c r="A844" i="3"/>
  <c r="B844" i="3"/>
  <c r="D844" i="3"/>
  <c r="A845" i="3"/>
  <c r="D845" i="3"/>
  <c r="A846" i="3"/>
  <c r="D846" i="3"/>
  <c r="A847" i="3"/>
  <c r="B847" i="3" s="1"/>
  <c r="D847" i="3"/>
  <c r="A848" i="3"/>
  <c r="B848" i="3"/>
  <c r="D848" i="3"/>
  <c r="A849" i="3"/>
  <c r="D849" i="3"/>
  <c r="A850" i="3"/>
  <c r="D850" i="3"/>
  <c r="A851" i="3"/>
  <c r="B851" i="3" s="1"/>
  <c r="D851" i="3"/>
  <c r="A852" i="3"/>
  <c r="B852" i="3"/>
  <c r="D852" i="3"/>
  <c r="A853" i="3"/>
  <c r="D853" i="3"/>
  <c r="A854" i="3"/>
  <c r="D854" i="3"/>
  <c r="A855" i="3"/>
  <c r="B855" i="3" s="1"/>
  <c r="D855" i="3"/>
  <c r="A856" i="3"/>
  <c r="B856" i="3"/>
  <c r="D856" i="3"/>
  <c r="A857" i="3"/>
  <c r="D857"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B879" i="3" s="1"/>
  <c r="D879" i="3"/>
  <c r="A880" i="3"/>
  <c r="B880" i="3" s="1"/>
  <c r="D880" i="3"/>
  <c r="A881" i="3"/>
  <c r="B881" i="3"/>
  <c r="D881" i="3"/>
  <c r="A882" i="3"/>
  <c r="D882" i="3"/>
  <c r="A883" i="3"/>
  <c r="D883" i="3"/>
  <c r="A884" i="3"/>
  <c r="B884" i="3"/>
  <c r="D884" i="3"/>
  <c r="A885" i="3"/>
  <c r="B885" i="3" s="1"/>
  <c r="D885" i="3"/>
  <c r="A886" i="3"/>
  <c r="B886" i="3"/>
  <c r="D886" i="3"/>
  <c r="A887" i="3"/>
  <c r="B887" i="3" s="1"/>
  <c r="D887" i="3"/>
  <c r="A888" i="3"/>
  <c r="B888" i="3" s="1"/>
  <c r="D888" i="3"/>
  <c r="A889" i="3"/>
  <c r="B889" i="3"/>
  <c r="D889" i="3"/>
  <c r="A890" i="3"/>
  <c r="D890" i="3"/>
  <c r="A891" i="3"/>
  <c r="D891" i="3"/>
  <c r="A892" i="3"/>
  <c r="B892" i="3"/>
  <c r="D892" i="3"/>
  <c r="A893" i="3"/>
  <c r="B893" i="3" s="1"/>
  <c r="D893" i="3"/>
  <c r="A894" i="3"/>
  <c r="B894" i="3"/>
  <c r="D894" i="3"/>
  <c r="A895" i="3"/>
  <c r="B895" i="3" s="1"/>
  <c r="D895" i="3"/>
  <c r="A896" i="3"/>
  <c r="B896" i="3" s="1"/>
  <c r="D896" i="3"/>
  <c r="A897" i="3"/>
  <c r="B897" i="3"/>
  <c r="D897" i="3"/>
  <c r="A898" i="3"/>
  <c r="D898" i="3"/>
  <c r="A899" i="3"/>
  <c r="D899" i="3"/>
  <c r="A900" i="3"/>
  <c r="B900" i="3"/>
  <c r="D900" i="3"/>
  <c r="A901" i="3"/>
  <c r="B901" i="3" s="1"/>
  <c r="D901" i="3"/>
  <c r="A902" i="3"/>
  <c r="B902" i="3"/>
  <c r="D902" i="3"/>
  <c r="A903" i="3"/>
  <c r="B903" i="3" s="1"/>
  <c r="D903" i="3"/>
  <c r="A904" i="3"/>
  <c r="B904" i="3" s="1"/>
  <c r="D904" i="3"/>
  <c r="A905" i="3"/>
  <c r="B905" i="3"/>
  <c r="D905" i="3"/>
  <c r="A906" i="3"/>
  <c r="D906" i="3"/>
  <c r="A907" i="3"/>
  <c r="D907" i="3"/>
  <c r="A908" i="3"/>
  <c r="B908" i="3"/>
  <c r="D908" i="3"/>
  <c r="A909" i="3"/>
  <c r="B909" i="3" s="1"/>
  <c r="D909" i="3"/>
  <c r="A910" i="3"/>
  <c r="B910" i="3"/>
  <c r="D910" i="3"/>
  <c r="A911" i="3"/>
  <c r="B911" i="3" s="1"/>
  <c r="D911" i="3"/>
  <c r="A912" i="3"/>
  <c r="B912" i="3" s="1"/>
  <c r="D912" i="3"/>
  <c r="A913" i="3"/>
  <c r="B913" i="3"/>
  <c r="D913" i="3"/>
  <c r="A914" i="3"/>
  <c r="D914" i="3"/>
  <c r="A915" i="3"/>
  <c r="D915" i="3"/>
  <c r="A916" i="3"/>
  <c r="B916" i="3"/>
  <c r="D916" i="3"/>
  <c r="A917" i="3"/>
  <c r="B917" i="3" s="1"/>
  <c r="D917" i="3"/>
  <c r="A918" i="3"/>
  <c r="B918" i="3"/>
  <c r="D918" i="3"/>
  <c r="A919" i="3"/>
  <c r="B919" i="3" s="1"/>
  <c r="D919" i="3"/>
  <c r="A920" i="3"/>
  <c r="B920" i="3" s="1"/>
  <c r="D920" i="3"/>
  <c r="A921" i="3"/>
  <c r="B921" i="3"/>
  <c r="D921" i="3"/>
  <c r="A922" i="3"/>
  <c r="D922" i="3"/>
  <c r="A923" i="3"/>
  <c r="D923" i="3"/>
  <c r="A924" i="3"/>
  <c r="D924" i="3"/>
  <c r="A925" i="3"/>
  <c r="B925" i="3" s="1"/>
  <c r="D925" i="3"/>
  <c r="A926" i="3"/>
  <c r="B926" i="3"/>
  <c r="D926" i="3"/>
  <c r="A927" i="3"/>
  <c r="B927" i="3" s="1"/>
  <c r="D927" i="3"/>
  <c r="A928" i="3"/>
  <c r="B928" i="3" s="1"/>
  <c r="D928" i="3"/>
  <c r="A929" i="3"/>
  <c r="B929" i="3"/>
  <c r="D929" i="3"/>
  <c r="A930" i="3"/>
  <c r="D930" i="3"/>
  <c r="A931" i="3"/>
  <c r="D931" i="3"/>
  <c r="A932" i="3"/>
  <c r="B932" i="3"/>
  <c r="D932" i="3"/>
  <c r="A933" i="3"/>
  <c r="D933" i="3"/>
  <c r="A934" i="3"/>
  <c r="B934" i="3"/>
  <c r="D934" i="3"/>
  <c r="A935" i="3"/>
  <c r="B935" i="3" s="1"/>
  <c r="D935" i="3"/>
  <c r="A936" i="3"/>
  <c r="B936" i="3" s="1"/>
  <c r="D936" i="3"/>
  <c r="A937" i="3"/>
  <c r="B937" i="3"/>
  <c r="D937" i="3"/>
  <c r="A938" i="3"/>
  <c r="D938" i="3"/>
  <c r="A939" i="3"/>
  <c r="D939" i="3"/>
  <c r="A940" i="3"/>
  <c r="B940" i="3"/>
  <c r="D940" i="3"/>
  <c r="A941" i="3"/>
  <c r="B941" i="3" s="1"/>
  <c r="D941" i="3"/>
  <c r="A942" i="3"/>
  <c r="B942" i="3"/>
  <c r="D942" i="3"/>
  <c r="A943" i="3"/>
  <c r="B943" i="3" s="1"/>
  <c r="D943" i="3"/>
  <c r="A944" i="3"/>
  <c r="B944" i="3" s="1"/>
  <c r="D944" i="3"/>
  <c r="A945" i="3"/>
  <c r="B945" i="3"/>
  <c r="D945" i="3"/>
  <c r="A946" i="3"/>
  <c r="D946" i="3"/>
  <c r="A947" i="3"/>
  <c r="D947" i="3"/>
  <c r="A948" i="3"/>
  <c r="B948" i="3"/>
  <c r="D948" i="3"/>
  <c r="A949" i="3"/>
  <c r="D949" i="3"/>
  <c r="A950" i="3"/>
  <c r="B950" i="3"/>
  <c r="D950" i="3"/>
  <c r="A951" i="3"/>
  <c r="B951" i="3" s="1"/>
  <c r="D951" i="3"/>
  <c r="A952" i="3"/>
  <c r="B952" i="3" s="1"/>
  <c r="D952" i="3"/>
  <c r="A953" i="3"/>
  <c r="B953" i="3"/>
  <c r="D953" i="3"/>
  <c r="A954" i="3"/>
  <c r="D954" i="3"/>
  <c r="A955" i="3"/>
  <c r="D955" i="3"/>
  <c r="A956" i="3"/>
  <c r="B956" i="3"/>
  <c r="D956" i="3"/>
  <c r="A957" i="3"/>
  <c r="B957" i="3" s="1"/>
  <c r="D957" i="3"/>
  <c r="A958" i="3"/>
  <c r="B958" i="3"/>
  <c r="D958" i="3"/>
  <c r="A959" i="3"/>
  <c r="B959" i="3" s="1"/>
  <c r="D959" i="3"/>
  <c r="A960" i="3"/>
  <c r="B960" i="3" s="1"/>
  <c r="D960" i="3"/>
  <c r="A961" i="3"/>
  <c r="B961" i="3"/>
  <c r="D961" i="3"/>
  <c r="A962" i="3"/>
  <c r="D962" i="3"/>
  <c r="A963" i="3"/>
  <c r="D963" i="3"/>
  <c r="A964" i="3"/>
  <c r="B964" i="3"/>
  <c r="D964" i="3"/>
  <c r="A965" i="3"/>
  <c r="D965" i="3"/>
  <c r="A966" i="3"/>
  <c r="B966" i="3"/>
  <c r="D966" i="3"/>
  <c r="A967" i="3"/>
  <c r="B967" i="3" s="1"/>
  <c r="D967" i="3"/>
  <c r="A968" i="3"/>
  <c r="B968" i="3" s="1"/>
  <c r="D968" i="3"/>
  <c r="A969" i="3"/>
  <c r="B969" i="3"/>
  <c r="D969" i="3"/>
  <c r="A970" i="3"/>
  <c r="D970" i="3"/>
  <c r="A971" i="3"/>
  <c r="D971" i="3"/>
  <c r="A972" i="3"/>
  <c r="B972" i="3"/>
  <c r="D972" i="3"/>
  <c r="A973" i="3"/>
  <c r="B973" i="3" s="1"/>
  <c r="D973" i="3"/>
  <c r="A974" i="3"/>
  <c r="B974" i="3"/>
  <c r="D974" i="3"/>
  <c r="A975" i="3"/>
  <c r="B975" i="3" s="1"/>
  <c r="D975" i="3"/>
  <c r="A976" i="3"/>
  <c r="B976" i="3" s="1"/>
  <c r="D976" i="3"/>
  <c r="A977" i="3"/>
  <c r="B977" i="3"/>
  <c r="D977" i="3"/>
  <c r="A978" i="3"/>
  <c r="D978" i="3"/>
  <c r="A979" i="3"/>
  <c r="D979" i="3"/>
  <c r="A980" i="3"/>
  <c r="B980" i="3"/>
  <c r="D980" i="3"/>
  <c r="A981" i="3"/>
  <c r="D981" i="3"/>
  <c r="A982" i="3"/>
  <c r="B982" i="3"/>
  <c r="D982" i="3"/>
  <c r="A983" i="3"/>
  <c r="B983" i="3" s="1"/>
  <c r="D983" i="3"/>
  <c r="A984" i="3"/>
  <c r="B984" i="3" s="1"/>
  <c r="D984" i="3"/>
  <c r="A985" i="3"/>
  <c r="B985" i="3"/>
  <c r="D985" i="3"/>
  <c r="A986" i="3"/>
  <c r="D986" i="3"/>
  <c r="A987" i="3"/>
  <c r="D987" i="3"/>
  <c r="A988" i="3"/>
  <c r="B988" i="3"/>
  <c r="D988" i="3"/>
  <c r="A989" i="3"/>
  <c r="B989" i="3" s="1"/>
  <c r="D989" i="3"/>
  <c r="A990" i="3"/>
  <c r="B990" i="3"/>
  <c r="D990" i="3"/>
  <c r="A991" i="3"/>
  <c r="D991" i="3"/>
  <c r="A992" i="3"/>
  <c r="B992" i="3"/>
  <c r="D992" i="3"/>
  <c r="A993" i="3"/>
  <c r="B993" i="3" s="1"/>
  <c r="D993" i="3"/>
  <c r="A994" i="3"/>
  <c r="B994" i="3"/>
  <c r="D994" i="3"/>
  <c r="A995" i="3"/>
  <c r="D995" i="3"/>
  <c r="A996" i="3"/>
  <c r="D996" i="3"/>
  <c r="A997" i="3"/>
  <c r="D997" i="3"/>
  <c r="A998" i="3"/>
  <c r="D998" i="3"/>
  <c r="A999" i="3"/>
  <c r="D999" i="3"/>
  <c r="A1000" i="3"/>
  <c r="B1000" i="3"/>
  <c r="D1000" i="3"/>
  <c r="A1001" i="3"/>
  <c r="B1001" i="3" s="1"/>
  <c r="D1001" i="3"/>
  <c r="A1002" i="3"/>
  <c r="B1002" i="3"/>
  <c r="D1002" i="3"/>
  <c r="A1003" i="3"/>
  <c r="D1003" i="3"/>
  <c r="A1004" i="3"/>
  <c r="B1004" i="3"/>
  <c r="D1004" i="3"/>
  <c r="A1005" i="3"/>
  <c r="B1005" i="3" s="1"/>
  <c r="D1005" i="3"/>
  <c r="A1006" i="3"/>
  <c r="B1006" i="3"/>
  <c r="D1006" i="3"/>
  <c r="A1007" i="3"/>
  <c r="B1007" i="3" s="1"/>
  <c r="D1007" i="3"/>
  <c r="A1008" i="3"/>
  <c r="B1008" i="3"/>
  <c r="D1008" i="3"/>
  <c r="A1009" i="3"/>
  <c r="B1009" i="3" s="1"/>
  <c r="D1009" i="3"/>
  <c r="A1010" i="3"/>
  <c r="B1010" i="3"/>
  <c r="D1010" i="3"/>
  <c r="A1011" i="3"/>
  <c r="B1011" i="3" s="1"/>
  <c r="D1011" i="3"/>
  <c r="A1012" i="3"/>
  <c r="B1012" i="3"/>
  <c r="D1012" i="3"/>
  <c r="A1013" i="3"/>
  <c r="B1013" i="3" s="1"/>
  <c r="D1013" i="3"/>
  <c r="A1014" i="3"/>
  <c r="B1014" i="3"/>
  <c r="D1014" i="3"/>
  <c r="A1015" i="3"/>
  <c r="B1015" i="3" s="1"/>
  <c r="D1015" i="3"/>
  <c r="A1016" i="3"/>
  <c r="B1016" i="3"/>
  <c r="D1016" i="3"/>
  <c r="A1017" i="3"/>
  <c r="B1017" i="3" s="1"/>
  <c r="D1017" i="3"/>
  <c r="A1018" i="3"/>
  <c r="B1018" i="3"/>
  <c r="D1018" i="3"/>
  <c r="A1019" i="3"/>
  <c r="B1019" i="3" s="1"/>
  <c r="D1019" i="3"/>
  <c r="A1020" i="3"/>
  <c r="B1020" i="3"/>
  <c r="D1020" i="3"/>
  <c r="A1021" i="3"/>
  <c r="B1021" i="3" s="1"/>
  <c r="D1021" i="3"/>
  <c r="A1022" i="3"/>
  <c r="B1022" i="3"/>
  <c r="D1022" i="3"/>
  <c r="A1023" i="3"/>
  <c r="B1023" i="3" s="1"/>
  <c r="D1023" i="3"/>
  <c r="A1024" i="3"/>
  <c r="B1024" i="3"/>
  <c r="D1024" i="3"/>
  <c r="A1025" i="3"/>
  <c r="B1025" i="3" s="1"/>
  <c r="D1025" i="3"/>
  <c r="A1026" i="3"/>
  <c r="B1026" i="3"/>
  <c r="D1026" i="3"/>
  <c r="A1027" i="3"/>
  <c r="B1027" i="3" s="1"/>
  <c r="D1027" i="3"/>
  <c r="A1028" i="3"/>
  <c r="B1028" i="3"/>
  <c r="D1028" i="3"/>
  <c r="A1029" i="3"/>
  <c r="B1029" i="3" s="1"/>
  <c r="D1029" i="3"/>
  <c r="A1030" i="3"/>
  <c r="B1030" i="3"/>
  <c r="D1030" i="3"/>
  <c r="A1031" i="3"/>
  <c r="B1031" i="3" s="1"/>
  <c r="D1031" i="3"/>
  <c r="A1032" i="3"/>
  <c r="B1032" i="3"/>
  <c r="D1032" i="3"/>
  <c r="A1033" i="3"/>
  <c r="B1033" i="3" s="1"/>
  <c r="D1033" i="3"/>
  <c r="A1034" i="3"/>
  <c r="B1034" i="3"/>
  <c r="D1034" i="3"/>
  <c r="A1035" i="3"/>
  <c r="B1035" i="3" s="1"/>
  <c r="D1035" i="3"/>
  <c r="A1036" i="3"/>
  <c r="B1036" i="3"/>
  <c r="D1036" i="3"/>
  <c r="A1037" i="3"/>
  <c r="B1037" i="3" s="1"/>
  <c r="D1037" i="3"/>
  <c r="A1038" i="3"/>
  <c r="B1038" i="3"/>
  <c r="D1038" i="3"/>
  <c r="A1039" i="3"/>
  <c r="B1039" i="3" s="1"/>
  <c r="D1039" i="3"/>
  <c r="A1040" i="3"/>
  <c r="B1040" i="3"/>
  <c r="D1040" i="3"/>
  <c r="A1041" i="3"/>
  <c r="B1041" i="3" s="1"/>
  <c r="D1041" i="3"/>
  <c r="A1042" i="3"/>
  <c r="B1042" i="3"/>
  <c r="D1042" i="3"/>
  <c r="A1043" i="3"/>
  <c r="B1043" i="3" s="1"/>
  <c r="D1043" i="3"/>
  <c r="A1044" i="3"/>
  <c r="B1044" i="3"/>
  <c r="D1044" i="3"/>
  <c r="A1045" i="3"/>
  <c r="B1045" i="3" s="1"/>
  <c r="D1045" i="3"/>
  <c r="A1046" i="3"/>
  <c r="B1046" i="3"/>
  <c r="D1046" i="3"/>
  <c r="A1047" i="3"/>
  <c r="B1047" i="3" s="1"/>
  <c r="D1047" i="3"/>
  <c r="A1048" i="3"/>
  <c r="B1048" i="3"/>
  <c r="D1048" i="3"/>
  <c r="A1049" i="3"/>
  <c r="B1049" i="3" s="1"/>
  <c r="D1049" i="3"/>
  <c r="A1050" i="3"/>
  <c r="B1050" i="3"/>
  <c r="D1050" i="3"/>
  <c r="A1051" i="3"/>
  <c r="B1051" i="3" s="1"/>
  <c r="D1051" i="3"/>
  <c r="A1052" i="3"/>
  <c r="B1052" i="3"/>
  <c r="D1052" i="3"/>
  <c r="A1053" i="3"/>
  <c r="B1053" i="3" s="1"/>
  <c r="D1053" i="3"/>
  <c r="A1054" i="3"/>
  <c r="B1054" i="3"/>
  <c r="D1054" i="3"/>
  <c r="A1055" i="3"/>
  <c r="B1055" i="3" s="1"/>
  <c r="D1055" i="3"/>
  <c r="A1056" i="3"/>
  <c r="B1056" i="3"/>
  <c r="D1056" i="3"/>
  <c r="A1057" i="3"/>
  <c r="B1057" i="3" s="1"/>
  <c r="D1057" i="3"/>
  <c r="A1058" i="3"/>
  <c r="B1058" i="3"/>
  <c r="D1058" i="3"/>
  <c r="A1059" i="3"/>
  <c r="B1059" i="3" s="1"/>
  <c r="D1059" i="3"/>
  <c r="A1060" i="3"/>
  <c r="B1060" i="3"/>
  <c r="D1060" i="3"/>
  <c r="A1061" i="3"/>
  <c r="B1061" i="3" s="1"/>
  <c r="D1061" i="3"/>
  <c r="A1062" i="3"/>
  <c r="B1062" i="3"/>
  <c r="D1062" i="3"/>
  <c r="A1063" i="3"/>
  <c r="B1063" i="3" s="1"/>
  <c r="D1063" i="3"/>
  <c r="A1064" i="3"/>
  <c r="B1064" i="3"/>
  <c r="D1064" i="3"/>
  <c r="A1065" i="3"/>
  <c r="B1065" i="3" s="1"/>
  <c r="D1065" i="3"/>
  <c r="A1066" i="3"/>
  <c r="B1066" i="3"/>
  <c r="D1066" i="3"/>
  <c r="A1067" i="3"/>
  <c r="B1067" i="3" s="1"/>
  <c r="D1067" i="3"/>
  <c r="A1068" i="3"/>
  <c r="B1068" i="3"/>
  <c r="D1068" i="3"/>
  <c r="A1069" i="3"/>
  <c r="B1069" i="3" s="1"/>
  <c r="D1069" i="3"/>
  <c r="A1070" i="3"/>
  <c r="B1070" i="3"/>
  <c r="D1070" i="3"/>
  <c r="A1071" i="3"/>
  <c r="B1071" i="3" s="1"/>
  <c r="D1071" i="3"/>
  <c r="A1072" i="3"/>
  <c r="B1072" i="3"/>
  <c r="D1072" i="3"/>
  <c r="A1073" i="3"/>
  <c r="B1073" i="3" s="1"/>
  <c r="D1073" i="3"/>
  <c r="A1074" i="3"/>
  <c r="B1074" i="3"/>
  <c r="D1074" i="3"/>
  <c r="A1075" i="3"/>
  <c r="B1075" i="3" s="1"/>
  <c r="D1075" i="3"/>
  <c r="A1076" i="3"/>
  <c r="B1076" i="3"/>
  <c r="D1076" i="3"/>
  <c r="A1077" i="3"/>
  <c r="B1077" i="3" s="1"/>
  <c r="B1078" i="3" s="1"/>
  <c r="D1077" i="3"/>
  <c r="A1078" i="3"/>
  <c r="D1078" i="3"/>
  <c r="A1079" i="3"/>
  <c r="B1079" i="3" s="1"/>
  <c r="D1079" i="3"/>
  <c r="A1080" i="3"/>
  <c r="B1080" i="3"/>
  <c r="D1080" i="3"/>
  <c r="A1081" i="3"/>
  <c r="B1081" i="3" s="1"/>
  <c r="D1081" i="3"/>
  <c r="A1082" i="3"/>
  <c r="B1082" i="3"/>
  <c r="D1082" i="3"/>
  <c r="A1083" i="3"/>
  <c r="D1083" i="3"/>
  <c r="A1084" i="3"/>
  <c r="B1084" i="3"/>
  <c r="D1084" i="3"/>
  <c r="A1085" i="3"/>
  <c r="B1085" i="3" s="1"/>
  <c r="D1085" i="3"/>
  <c r="A1086" i="3"/>
  <c r="B1086" i="3"/>
  <c r="D1086" i="3"/>
  <c r="A1087" i="3"/>
  <c r="B1087" i="3" s="1"/>
  <c r="D1087" i="3"/>
  <c r="A1088" i="3"/>
  <c r="B1088" i="3"/>
  <c r="D1088" i="3"/>
  <c r="A1089" i="3"/>
  <c r="B1089" i="3" s="1"/>
  <c r="D1089" i="3"/>
  <c r="A1090" i="3"/>
  <c r="B1090" i="3"/>
  <c r="D1090" i="3"/>
  <c r="A1091" i="3"/>
  <c r="D1091" i="3"/>
  <c r="A1092" i="3"/>
  <c r="B1092" i="3"/>
  <c r="D1092" i="3"/>
  <c r="A1093" i="3"/>
  <c r="B1093" i="3" s="1"/>
  <c r="D1093" i="3"/>
  <c r="A1094" i="3"/>
  <c r="B1094" i="3"/>
  <c r="D1094" i="3"/>
  <c r="A1095" i="3"/>
  <c r="B1095" i="3" s="1"/>
  <c r="D1095" i="3"/>
  <c r="A1096" i="3"/>
  <c r="B1096" i="3"/>
  <c r="D1096" i="3"/>
  <c r="A1097" i="3"/>
  <c r="B1097" i="3" s="1"/>
  <c r="D1097" i="3"/>
  <c r="A1098" i="3"/>
  <c r="B1098" i="3"/>
  <c r="D1098" i="3"/>
  <c r="A1099" i="3"/>
  <c r="D1099" i="3"/>
  <c r="A1100" i="3"/>
  <c r="B1100" i="3"/>
  <c r="D1100" i="3"/>
  <c r="A1101" i="3"/>
  <c r="B1101" i="3" s="1"/>
  <c r="D1101" i="3"/>
  <c r="A1102" i="3"/>
  <c r="B1102" i="3"/>
  <c r="D1102" i="3"/>
  <c r="A1103" i="3"/>
  <c r="B1103" i="3" s="1"/>
  <c r="D1103" i="3"/>
  <c r="A1104" i="3"/>
  <c r="B1104" i="3"/>
  <c r="D1104" i="3"/>
  <c r="A1105" i="3"/>
  <c r="B1105" i="3" s="1"/>
  <c r="D1105" i="3"/>
  <c r="A1106" i="3"/>
  <c r="B1106" i="3"/>
  <c r="D1106" i="3"/>
  <c r="A1107" i="3"/>
  <c r="D1107" i="3"/>
  <c r="A1108" i="3"/>
  <c r="B1108" i="3"/>
  <c r="D1108" i="3"/>
  <c r="A1109" i="3"/>
  <c r="B1109" i="3" s="1"/>
  <c r="D1109" i="3"/>
  <c r="A1110" i="3"/>
  <c r="B1110" i="3"/>
  <c r="D1110" i="3"/>
  <c r="A1111" i="3"/>
  <c r="B1111" i="3" s="1"/>
  <c r="D1111" i="3"/>
  <c r="A1112" i="3"/>
  <c r="B1112" i="3"/>
  <c r="D1112" i="3"/>
  <c r="A1113" i="3"/>
  <c r="B1113" i="3" s="1"/>
  <c r="D1113" i="3"/>
  <c r="A1114" i="3"/>
  <c r="B1114" i="3"/>
  <c r="D1114" i="3"/>
  <c r="A1115" i="3"/>
  <c r="D1115" i="3"/>
  <c r="A1116" i="3"/>
  <c r="B1116" i="3"/>
  <c r="D1116" i="3"/>
  <c r="A1117" i="3"/>
  <c r="B1117" i="3" s="1"/>
  <c r="D1117" i="3"/>
  <c r="A1118" i="3"/>
  <c r="B1118" i="3"/>
  <c r="D1118" i="3"/>
  <c r="A1119" i="3"/>
  <c r="B1119" i="3" s="1"/>
  <c r="D1119" i="3"/>
  <c r="A1120" i="3"/>
  <c r="B1120" i="3"/>
  <c r="D1120" i="3"/>
  <c r="A1121" i="3"/>
  <c r="B1121" i="3" s="1"/>
  <c r="D1121" i="3"/>
  <c r="A1122" i="3"/>
  <c r="B1122" i="3"/>
  <c r="D1122" i="3"/>
  <c r="A1123" i="3"/>
  <c r="D1123" i="3"/>
  <c r="A1124" i="3"/>
  <c r="B1124" i="3"/>
  <c r="D1124" i="3"/>
  <c r="A1125" i="3"/>
  <c r="B1125" i="3" s="1"/>
  <c r="D1125" i="3"/>
  <c r="A1126" i="3"/>
  <c r="B1126" i="3"/>
  <c r="D1126" i="3"/>
  <c r="A1127" i="3"/>
  <c r="B1127" i="3" s="1"/>
  <c r="D1127" i="3"/>
  <c r="A1128" i="3"/>
  <c r="B1128" i="3"/>
  <c r="D1128" i="3"/>
  <c r="A1129" i="3"/>
  <c r="B1129" i="3" s="1"/>
  <c r="D1129" i="3"/>
  <c r="A1130" i="3"/>
  <c r="B1130" i="3"/>
  <c r="D1130" i="3"/>
  <c r="A1131" i="3"/>
  <c r="D1131" i="3"/>
  <c r="A1132" i="3"/>
  <c r="B1132" i="3"/>
  <c r="D1132" i="3"/>
  <c r="A1133" i="3"/>
  <c r="B1133" i="3" s="1"/>
  <c r="D1133" i="3"/>
  <c r="A1134" i="3"/>
  <c r="B1134" i="3"/>
  <c r="D1134" i="3"/>
  <c r="A1135" i="3"/>
  <c r="B1135" i="3" s="1"/>
  <c r="D1135" i="3"/>
  <c r="A1136" i="3"/>
  <c r="B1136" i="3"/>
  <c r="D1136" i="3"/>
  <c r="A1137" i="3"/>
  <c r="B1137" i="3" s="1"/>
  <c r="D1137" i="3"/>
  <c r="A1138" i="3"/>
  <c r="B1138" i="3"/>
  <c r="D1138" i="3"/>
  <c r="A1139" i="3"/>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D1155" i="3"/>
  <c r="A1156" i="3"/>
  <c r="B1156" i="3"/>
  <c r="D1156" i="3"/>
  <c r="A1157" i="3"/>
  <c r="B1157" i="3" s="1"/>
  <c r="C1157" i="3" s="1"/>
  <c r="D1157" i="3"/>
  <c r="A1158" i="3"/>
  <c r="B1158" i="3" s="1"/>
  <c r="C1158" i="3" s="1"/>
  <c r="D1158" i="3"/>
  <c r="A1159" i="3"/>
  <c r="B1159" i="3" s="1"/>
  <c r="C1159" i="3" s="1"/>
  <c r="D1159" i="3"/>
  <c r="A1160" i="3"/>
  <c r="B1160" i="3" s="1"/>
  <c r="C1160" i="3" s="1"/>
  <c r="D1160" i="3"/>
  <c r="A1161" i="3"/>
  <c r="B1161" i="3" s="1"/>
  <c r="C1161" i="3" s="1"/>
  <c r="D1161" i="3"/>
  <c r="A1162" i="3"/>
  <c r="B1162" i="3" s="1"/>
  <c r="C1162" i="3" s="1"/>
  <c r="D1162" i="3"/>
  <c r="A1163" i="3"/>
  <c r="B1163" i="3" s="1"/>
  <c r="C1163" i="3" s="1"/>
  <c r="D1163" i="3"/>
  <c r="A1164" i="3"/>
  <c r="B1164" i="3" s="1"/>
  <c r="C1164" i="3" s="1"/>
  <c r="D1164" i="3"/>
  <c r="A1165" i="3"/>
  <c r="B1165" i="3" s="1"/>
  <c r="C1165" i="3" s="1"/>
  <c r="D1165" i="3"/>
  <c r="A1166" i="3"/>
  <c r="B1166" i="3" s="1"/>
  <c r="C1166" i="3" s="1"/>
  <c r="D1166" i="3"/>
  <c r="A1167" i="3"/>
  <c r="B1167" i="3" s="1"/>
  <c r="C1167" i="3" s="1"/>
  <c r="D1167" i="3"/>
  <c r="A1168" i="3"/>
  <c r="B1168" i="3" s="1"/>
  <c r="C1168" i="3" s="1"/>
  <c r="D1168" i="3"/>
  <c r="A1169" i="3"/>
  <c r="B1169" i="3" s="1"/>
  <c r="C1169" i="3" s="1"/>
  <c r="D1169" i="3"/>
  <c r="A1170" i="3"/>
  <c r="B1170" i="3" s="1"/>
  <c r="C1170" i="3" s="1"/>
  <c r="D1170" i="3"/>
  <c r="A1171" i="3"/>
  <c r="B1171" i="3" s="1"/>
  <c r="C1171" i="3" s="1"/>
  <c r="D1171" i="3"/>
  <c r="A1172" i="3"/>
  <c r="B1172" i="3" s="1"/>
  <c r="C1172" i="3" s="1"/>
  <c r="D1172" i="3"/>
  <c r="A1173" i="3"/>
  <c r="B1173" i="3" s="1"/>
  <c r="C1173" i="3" s="1"/>
  <c r="D1173" i="3"/>
  <c r="A1174" i="3"/>
  <c r="B1174" i="3" s="1"/>
  <c r="C1174" i="3" s="1"/>
  <c r="D1174" i="3"/>
  <c r="A1175" i="3"/>
  <c r="B1175" i="3" s="1"/>
  <c r="C1175" i="3" s="1"/>
  <c r="D1175" i="3"/>
  <c r="A1176" i="3"/>
  <c r="B1176" i="3" s="1"/>
  <c r="C1176" i="3" s="1"/>
  <c r="D1176" i="3"/>
  <c r="A1177" i="3"/>
  <c r="B1177" i="3" s="1"/>
  <c r="C1177" i="3" s="1"/>
  <c r="D1177" i="3"/>
  <c r="A1178" i="3"/>
  <c r="B1178" i="3" s="1"/>
  <c r="C1178" i="3" s="1"/>
  <c r="D1178" i="3"/>
  <c r="A1179" i="3"/>
  <c r="B1179" i="3" s="1"/>
  <c r="C1179" i="3" s="1"/>
  <c r="D1179" i="3"/>
  <c r="A1180" i="3"/>
  <c r="B1180" i="3" s="1"/>
  <c r="C1180" i="3" s="1"/>
  <c r="D1180" i="3"/>
  <c r="A1181" i="3"/>
  <c r="B1181" i="3" s="1"/>
  <c r="C1181" i="3" s="1"/>
  <c r="D1181" i="3"/>
  <c r="A1182" i="3"/>
  <c r="B1182" i="3" s="1"/>
  <c r="C1182" i="3" s="1"/>
  <c r="D1182" i="3"/>
  <c r="A1183" i="3"/>
  <c r="B1183" i="3" s="1"/>
  <c r="C1183" i="3" s="1"/>
  <c r="D1183" i="3"/>
  <c r="A1184" i="3"/>
  <c r="B1184" i="3" s="1"/>
  <c r="C1184" i="3" s="1"/>
  <c r="D1184" i="3"/>
  <c r="A1185" i="3"/>
  <c r="B1185" i="3" s="1"/>
  <c r="C1185" i="3" s="1"/>
  <c r="D1185" i="3"/>
  <c r="A1186" i="3"/>
  <c r="B1186" i="3" s="1"/>
  <c r="C1186" i="3" s="1"/>
  <c r="D1186" i="3"/>
  <c r="A1187" i="3"/>
  <c r="B1187" i="3" s="1"/>
  <c r="C1187" i="3" s="1"/>
  <c r="D1187" i="3"/>
  <c r="A1188" i="3"/>
  <c r="B1188" i="3" s="1"/>
  <c r="C1188" i="3" s="1"/>
  <c r="D1188" i="3"/>
  <c r="A1189" i="3"/>
  <c r="B1189" i="3" s="1"/>
  <c r="C1189" i="3" s="1"/>
  <c r="D1189" i="3"/>
  <c r="A1190" i="3"/>
  <c r="B1190" i="3" s="1"/>
  <c r="C1190" i="3" s="1"/>
  <c r="D1190" i="3"/>
  <c r="A1191" i="3"/>
  <c r="B1191" i="3" s="1"/>
  <c r="C1191" i="3" s="1"/>
  <c r="D1191" i="3"/>
  <c r="A1192" i="3"/>
  <c r="B1192" i="3" s="1"/>
  <c r="C1192" i="3" s="1"/>
  <c r="D1192" i="3"/>
  <c r="A1193" i="3"/>
  <c r="B1193" i="3" s="1"/>
  <c r="C1193" i="3" s="1"/>
  <c r="D1193" i="3"/>
  <c r="A1194" i="3"/>
  <c r="B1194" i="3" s="1"/>
  <c r="C1194" i="3" s="1"/>
  <c r="D1194" i="3"/>
  <c r="A1195" i="3"/>
  <c r="B1195" i="3" s="1"/>
  <c r="C1195" i="3" s="1"/>
  <c r="D1195" i="3"/>
  <c r="A1196" i="3"/>
  <c r="D1196" i="3"/>
  <c r="A1197" i="3"/>
  <c r="D1197" i="3"/>
  <c r="A1198" i="3"/>
  <c r="B1198" i="3" s="1"/>
  <c r="C1198" i="3" s="1"/>
  <c r="D1198" i="3"/>
  <c r="A1199" i="3"/>
  <c r="B1199" i="3" s="1"/>
  <c r="C1199" i="3" s="1"/>
  <c r="D1199" i="3"/>
  <c r="A1200" i="3"/>
  <c r="B1200" i="3" s="1"/>
  <c r="C1200" i="3" s="1"/>
  <c r="D1200" i="3"/>
  <c r="A1201" i="3"/>
  <c r="B1201" i="3" s="1"/>
  <c r="C1201" i="3" s="1"/>
  <c r="D1201" i="3"/>
  <c r="A1202" i="3"/>
  <c r="B1202" i="3" s="1"/>
  <c r="C1202" i="3" s="1"/>
  <c r="D1202" i="3"/>
  <c r="A1203" i="3"/>
  <c r="B1203" i="3" s="1"/>
  <c r="C1203" i="3" s="1"/>
  <c r="D1203" i="3"/>
  <c r="A1204" i="3"/>
  <c r="B1204" i="3" s="1"/>
  <c r="C1204" i="3" s="1"/>
  <c r="D1204" i="3"/>
  <c r="A1205" i="3"/>
  <c r="B1205" i="3" s="1"/>
  <c r="C1205" i="3" s="1"/>
  <c r="D1205" i="3"/>
  <c r="A1206" i="3"/>
  <c r="B1206" i="3" s="1"/>
  <c r="C1206" i="3" s="1"/>
  <c r="D1206" i="3"/>
  <c r="A1207" i="3"/>
  <c r="B1207" i="3" s="1"/>
  <c r="C1207" i="3" s="1"/>
  <c r="D1207" i="3"/>
  <c r="A1208" i="3"/>
  <c r="B1208" i="3" s="1"/>
  <c r="C1208" i="3" s="1"/>
  <c r="D1208" i="3"/>
  <c r="A1209" i="3"/>
  <c r="B1209" i="3" s="1"/>
  <c r="C1209" i="3" s="1"/>
  <c r="D1209" i="3"/>
  <c r="A1210" i="3"/>
  <c r="B1210" i="3" s="1"/>
  <c r="C1210" i="3" s="1"/>
  <c r="D1210" i="3"/>
  <c r="A1211" i="3"/>
  <c r="B1211" i="3" s="1"/>
  <c r="C1211" i="3" s="1"/>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B1218" i="3" s="1"/>
  <c r="C1218" i="3" s="1"/>
  <c r="D1218" i="3"/>
  <c r="A1219" i="3"/>
  <c r="B1219" i="3" s="1"/>
  <c r="C1219" i="3" s="1"/>
  <c r="D1219" i="3"/>
  <c r="A1220" i="3"/>
  <c r="B1220" i="3" s="1"/>
  <c r="C1220" i="3" s="1"/>
  <c r="D1220" i="3"/>
  <c r="A1221" i="3"/>
  <c r="B1221" i="3" s="1"/>
  <c r="C1221" i="3" s="1"/>
  <c r="D1221" i="3"/>
  <c r="A1222" i="3"/>
  <c r="B1222" i="3" s="1"/>
  <c r="C1222" i="3" s="1"/>
  <c r="D1222" i="3"/>
  <c r="A1223" i="3"/>
  <c r="B1223" i="3" s="1"/>
  <c r="C1223" i="3" s="1"/>
  <c r="D1223" i="3"/>
  <c r="A1224" i="3"/>
  <c r="B1224" i="3" s="1"/>
  <c r="C1224" i="3" s="1"/>
  <c r="D1224" i="3"/>
  <c r="A1225" i="3"/>
  <c r="B1225" i="3" s="1"/>
  <c r="C1225" i="3" s="1"/>
  <c r="D1225" i="3"/>
  <c r="A1226" i="3"/>
  <c r="B1226" i="3" s="1"/>
  <c r="C1226" i="3" s="1"/>
  <c r="D1226" i="3"/>
  <c r="A1227" i="3"/>
  <c r="B1227" i="3" s="1"/>
  <c r="C1227" i="3" s="1"/>
  <c r="D1227" i="3"/>
  <c r="A1228" i="3"/>
  <c r="D1228" i="3"/>
  <c r="A1229" i="3"/>
  <c r="B1229" i="3" s="1"/>
  <c r="C1229" i="3" s="1"/>
  <c r="D1229" i="3"/>
  <c r="A1230" i="3"/>
  <c r="B1230" i="3" s="1"/>
  <c r="C1230" i="3" s="1"/>
  <c r="D1230" i="3"/>
  <c r="A1231" i="3"/>
  <c r="B1231" i="3" s="1"/>
  <c r="C1231" i="3" s="1"/>
  <c r="D1231" i="3"/>
  <c r="A1232" i="3"/>
  <c r="B1232" i="3" s="1"/>
  <c r="C1232" i="3" s="1"/>
  <c r="D1232" i="3"/>
  <c r="A1233" i="3"/>
  <c r="B1233" i="3" s="1"/>
  <c r="C1233" i="3" s="1"/>
  <c r="D1233" i="3"/>
  <c r="A1234" i="3"/>
  <c r="B1234" i="3" s="1"/>
  <c r="C1234" i="3" s="1"/>
  <c r="D1234" i="3"/>
  <c r="A1235" i="3"/>
  <c r="B1235" i="3" s="1"/>
  <c r="C1235" i="3" s="1"/>
  <c r="D1235" i="3"/>
  <c r="A1236" i="3"/>
  <c r="B1236" i="3" s="1"/>
  <c r="C1236" i="3"/>
  <c r="D1236" i="3"/>
  <c r="A1237" i="3"/>
  <c r="D1237" i="3"/>
  <c r="A1238" i="3"/>
  <c r="D1238" i="3"/>
  <c r="A1239" i="3"/>
  <c r="B1239" i="3" s="1"/>
  <c r="C1239" i="3" s="1"/>
  <c r="D1239" i="3"/>
  <c r="A1240" i="3"/>
  <c r="B1240" i="3" s="1"/>
  <c r="C1240" i="3"/>
  <c r="D1240" i="3"/>
  <c r="A1241" i="3"/>
  <c r="B1241" i="3" s="1"/>
  <c r="C1241" i="3"/>
  <c r="D1241" i="3"/>
  <c r="A1242" i="3"/>
  <c r="B1242" i="3" s="1"/>
  <c r="C1242" i="3" s="1"/>
  <c r="D1242" i="3"/>
  <c r="A1243" i="3"/>
  <c r="B1243" i="3" s="1"/>
  <c r="C1243" i="3" s="1"/>
  <c r="D1243" i="3"/>
  <c r="A1244" i="3"/>
  <c r="B1244" i="3" s="1"/>
  <c r="C1244" i="3"/>
  <c r="D1244" i="3"/>
  <c r="A1245" i="3"/>
  <c r="B1245" i="3" s="1"/>
  <c r="C1245" i="3"/>
  <c r="D1245" i="3"/>
  <c r="A1246" i="3"/>
  <c r="B1246" i="3" s="1"/>
  <c r="C1246" i="3" s="1"/>
  <c r="D1246" i="3"/>
  <c r="A1247" i="3"/>
  <c r="B1247" i="3" s="1"/>
  <c r="C1247" i="3" s="1"/>
  <c r="D1247" i="3"/>
  <c r="A1248" i="3"/>
  <c r="B1248" i="3" s="1"/>
  <c r="C1248" i="3"/>
  <c r="D1248" i="3"/>
  <c r="A1249" i="3"/>
  <c r="B1249" i="3" s="1"/>
  <c r="C1249" i="3"/>
  <c r="D1249" i="3"/>
  <c r="A1250" i="3"/>
  <c r="B1250" i="3" s="1"/>
  <c r="C1250" i="3" s="1"/>
  <c r="D1250" i="3"/>
  <c r="A1251" i="3"/>
  <c r="B1251" i="3" s="1"/>
  <c r="C1251" i="3" s="1"/>
  <c r="D1251" i="3"/>
  <c r="A1252" i="3"/>
  <c r="B1252" i="3" s="1"/>
  <c r="C1252" i="3"/>
  <c r="D1252" i="3"/>
  <c r="A1253" i="3"/>
  <c r="B1253" i="3" s="1"/>
  <c r="C1253" i="3"/>
  <c r="D1253" i="3"/>
  <c r="A1254" i="3"/>
  <c r="B1254" i="3" s="1"/>
  <c r="C1254" i="3" s="1"/>
  <c r="D1254" i="3"/>
  <c r="A1255" i="3"/>
  <c r="B1255" i="3" s="1"/>
  <c r="C1255" i="3" s="1"/>
  <c r="D1255" i="3"/>
  <c r="A1256" i="3"/>
  <c r="B1256" i="3" s="1"/>
  <c r="C1256" i="3"/>
  <c r="D1256" i="3"/>
  <c r="A1257" i="3"/>
  <c r="B1257" i="3" s="1"/>
  <c r="C1257" i="3"/>
  <c r="D1257" i="3"/>
  <c r="A1258" i="3"/>
  <c r="B1258" i="3" s="1"/>
  <c r="C1258" i="3" s="1"/>
  <c r="D1258" i="3"/>
  <c r="A1259" i="3"/>
  <c r="B1259" i="3" s="1"/>
  <c r="C1259" i="3" s="1"/>
  <c r="D1259" i="3"/>
  <c r="A1260" i="3"/>
  <c r="B1260" i="3" s="1"/>
  <c r="C1260" i="3"/>
  <c r="D1260" i="3"/>
  <c r="A1261" i="3"/>
  <c r="B1261" i="3" s="1"/>
  <c r="C1261" i="3"/>
  <c r="D1261" i="3"/>
  <c r="A1262" i="3"/>
  <c r="B1262" i="3" s="1"/>
  <c r="C1262" i="3" s="1"/>
  <c r="D1262" i="3"/>
  <c r="A1263" i="3"/>
  <c r="B1263" i="3" s="1"/>
  <c r="C1263" i="3" s="1"/>
  <c r="D1263" i="3"/>
  <c r="A1264" i="3"/>
  <c r="B1264" i="3" s="1"/>
  <c r="C1264" i="3"/>
  <c r="D1264" i="3"/>
  <c r="A1265" i="3"/>
  <c r="B1265" i="3" s="1"/>
  <c r="C1265" i="3"/>
  <c r="D1265" i="3"/>
  <c r="A1266" i="3"/>
  <c r="B1266" i="3" s="1"/>
  <c r="C1266" i="3" s="1"/>
  <c r="D1266" i="3"/>
  <c r="A1267" i="3"/>
  <c r="B1267" i="3" s="1"/>
  <c r="C1267" i="3" s="1"/>
  <c r="D1267" i="3"/>
  <c r="A1268" i="3"/>
  <c r="B1268" i="3" s="1"/>
  <c r="C1268" i="3"/>
  <c r="D1268" i="3"/>
  <c r="A1269" i="3"/>
  <c r="D1269" i="3"/>
  <c r="A1270" i="3"/>
  <c r="D1270" i="3"/>
  <c r="A1271" i="3"/>
  <c r="D1271" i="3"/>
  <c r="A1272" i="3"/>
  <c r="D1272" i="3"/>
  <c r="A1273" i="3"/>
  <c r="B1273" i="3" s="1"/>
  <c r="C1273" i="3"/>
  <c r="D1273" i="3"/>
  <c r="A1274" i="3"/>
  <c r="B1274" i="3" s="1"/>
  <c r="C1274" i="3" s="1"/>
  <c r="D1274" i="3"/>
  <c r="A1275" i="3"/>
  <c r="B1275" i="3" s="1"/>
  <c r="C1275" i="3" s="1"/>
  <c r="D1275" i="3"/>
  <c r="A1276" i="3"/>
  <c r="B1276" i="3" s="1"/>
  <c r="C1276" i="3"/>
  <c r="D1276" i="3"/>
  <c r="A1277" i="3"/>
  <c r="B1277" i="3" s="1"/>
  <c r="C1277" i="3"/>
  <c r="D1277" i="3"/>
  <c r="A1278" i="3"/>
  <c r="B1278" i="3" s="1"/>
  <c r="C1278" i="3" s="1"/>
  <c r="D1278" i="3"/>
  <c r="A1279" i="3"/>
  <c r="B1279" i="3" s="1"/>
  <c r="C1279" i="3" s="1"/>
  <c r="D1279" i="3"/>
  <c r="A1280" i="3"/>
  <c r="B1280" i="3" s="1"/>
  <c r="C1280" i="3"/>
  <c r="D1280" i="3"/>
  <c r="A1281" i="3"/>
  <c r="B1281" i="3" s="1"/>
  <c r="C1281" i="3"/>
  <c r="D1281" i="3"/>
  <c r="A1282" i="3"/>
  <c r="B1282" i="3" s="1"/>
  <c r="C1282" i="3" s="1"/>
  <c r="D1282" i="3"/>
  <c r="A1283" i="3"/>
  <c r="B1283" i="3" s="1"/>
  <c r="C1283" i="3" s="1"/>
  <c r="D1283" i="3"/>
  <c r="A1284" i="3"/>
  <c r="B1284" i="3" s="1"/>
  <c r="C1284" i="3"/>
  <c r="D1284" i="3"/>
  <c r="A1285" i="3"/>
  <c r="B1285" i="3" s="1"/>
  <c r="C1285" i="3"/>
  <c r="D1285" i="3"/>
  <c r="A1286" i="3"/>
  <c r="B1286" i="3" s="1"/>
  <c r="C1286" i="3" s="1"/>
  <c r="D1286" i="3"/>
  <c r="A1287" i="3"/>
  <c r="B1287" i="3" s="1"/>
  <c r="C1287" i="3" s="1"/>
  <c r="D1287" i="3"/>
  <c r="A1288" i="3"/>
  <c r="B1288" i="3" s="1"/>
  <c r="C1288" i="3"/>
  <c r="D1288" i="3"/>
  <c r="A1289" i="3"/>
  <c r="B1289" i="3" s="1"/>
  <c r="C1289" i="3"/>
  <c r="D1289" i="3"/>
  <c r="A1290" i="3"/>
  <c r="B1290" i="3" s="1"/>
  <c r="C1290" i="3" s="1"/>
  <c r="D1290" i="3"/>
  <c r="A1291" i="3"/>
  <c r="B1291" i="3" s="1"/>
  <c r="C1291" i="3" s="1"/>
  <c r="D1291" i="3"/>
  <c r="A1292" i="3"/>
  <c r="B1292" i="3" s="1"/>
  <c r="C1292" i="3"/>
  <c r="D1292" i="3"/>
  <c r="A1293" i="3"/>
  <c r="B1293" i="3" s="1"/>
  <c r="C1293" i="3"/>
  <c r="D1293" i="3"/>
  <c r="A1294" i="3"/>
  <c r="B1294" i="3" s="1"/>
  <c r="C1294" i="3" s="1"/>
  <c r="D1294" i="3"/>
  <c r="A1295" i="3"/>
  <c r="B1295" i="3" s="1"/>
  <c r="C1295" i="3" s="1"/>
  <c r="D1295" i="3"/>
  <c r="A1296" i="3"/>
  <c r="B1296" i="3" s="1"/>
  <c r="C1296" i="3"/>
  <c r="D1296" i="3"/>
  <c r="A1297" i="3"/>
  <c r="B1297" i="3" s="1"/>
  <c r="C1297" i="3"/>
  <c r="D1297" i="3"/>
  <c r="A1298" i="3"/>
  <c r="B1298" i="3" s="1"/>
  <c r="C1298" i="3" s="1"/>
  <c r="D1298" i="3"/>
  <c r="A1299" i="3"/>
  <c r="B1299" i="3" s="1"/>
  <c r="C1299" i="3" s="1"/>
  <c r="D1299" i="3"/>
  <c r="A1300" i="3"/>
  <c r="B1300" i="3" s="1"/>
  <c r="C1300" i="3"/>
  <c r="D1300" i="3"/>
  <c r="A1301" i="3"/>
  <c r="B1301" i="3" s="1"/>
  <c r="C1301" i="3"/>
  <c r="D1301" i="3"/>
  <c r="A1302" i="3"/>
  <c r="B1302" i="3" s="1"/>
  <c r="C1302" i="3" s="1"/>
  <c r="D1302" i="3"/>
  <c r="A1303" i="3"/>
  <c r="B1303" i="3" s="1"/>
  <c r="C1303" i="3" s="1"/>
  <c r="D1303" i="3"/>
  <c r="A1304" i="3"/>
  <c r="D1304" i="3"/>
  <c r="A1305" i="3"/>
  <c r="D1305" i="3"/>
  <c r="A1306" i="3"/>
  <c r="B1306" i="3" s="1"/>
  <c r="C1306" i="3" s="1"/>
  <c r="D1306" i="3"/>
  <c r="A1307" i="3"/>
  <c r="B1307" i="3" s="1"/>
  <c r="C1307" i="3" s="1"/>
  <c r="D1307" i="3"/>
  <c r="A1308" i="3"/>
  <c r="B1308" i="3" s="1"/>
  <c r="C1308" i="3"/>
  <c r="D1308" i="3"/>
  <c r="A1309" i="3"/>
  <c r="B1309" i="3" s="1"/>
  <c r="C1309" i="3"/>
  <c r="D1309" i="3"/>
  <c r="A1310" i="3"/>
  <c r="B1310" i="3" s="1"/>
  <c r="C1310" i="3" s="1"/>
  <c r="D1310" i="3"/>
  <c r="A1311" i="3"/>
  <c r="B1311" i="3" s="1"/>
  <c r="C1311" i="3" s="1"/>
  <c r="D1311" i="3"/>
  <c r="A1312" i="3"/>
  <c r="B1312" i="3" s="1"/>
  <c r="C1312" i="3"/>
  <c r="D1312" i="3"/>
  <c r="A1313" i="3"/>
  <c r="B1313" i="3" s="1"/>
  <c r="C1313" i="3"/>
  <c r="D1313" i="3"/>
  <c r="A1314" i="3"/>
  <c r="B1314" i="3" s="1"/>
  <c r="C1314" i="3" s="1"/>
  <c r="D1314" i="3"/>
  <c r="A1315" i="3"/>
  <c r="B1315" i="3" s="1"/>
  <c r="C1315" i="3" s="1"/>
  <c r="D1315" i="3"/>
  <c r="A1316" i="3"/>
  <c r="B1316" i="3" s="1"/>
  <c r="C1316" i="3"/>
  <c r="D1316" i="3"/>
  <c r="A1317" i="3"/>
  <c r="B1317" i="3" s="1"/>
  <c r="C1317" i="3"/>
  <c r="D1317" i="3"/>
  <c r="A1318" i="3"/>
  <c r="B1318" i="3" s="1"/>
  <c r="C1318" i="3" s="1"/>
  <c r="D1318" i="3"/>
  <c r="A1319" i="3"/>
  <c r="B1319" i="3" s="1"/>
  <c r="C1319" i="3" s="1"/>
  <c r="D1319" i="3"/>
  <c r="A1320" i="3"/>
  <c r="B1320" i="3" s="1"/>
  <c r="C1320" i="3"/>
  <c r="D1320" i="3"/>
  <c r="A1321" i="3"/>
  <c r="B1321" i="3" s="1"/>
  <c r="C1321" i="3"/>
  <c r="D1321" i="3"/>
  <c r="A1322" i="3"/>
  <c r="B1322" i="3" s="1"/>
  <c r="C1322" i="3" s="1"/>
  <c r="D1322" i="3"/>
  <c r="A1323" i="3"/>
  <c r="B1323" i="3" s="1"/>
  <c r="C1323" i="3" s="1"/>
  <c r="D1323" i="3"/>
  <c r="A1324" i="3"/>
  <c r="B1324" i="3" s="1"/>
  <c r="C1324" i="3"/>
  <c r="D1324" i="3"/>
  <c r="A1325" i="3"/>
  <c r="B1325" i="3" s="1"/>
  <c r="C1325" i="3"/>
  <c r="D1325" i="3"/>
  <c r="A1326" i="3"/>
  <c r="B1326" i="3" s="1"/>
  <c r="C1326" i="3" s="1"/>
  <c r="D1326" i="3"/>
  <c r="A1327" i="3"/>
  <c r="B1327" i="3" s="1"/>
  <c r="C1327" i="3" s="1"/>
  <c r="D1327" i="3"/>
  <c r="A1328" i="3"/>
  <c r="B1328" i="3" s="1"/>
  <c r="C1328" i="3"/>
  <c r="D1328" i="3"/>
  <c r="A1329" i="3"/>
  <c r="B1329" i="3" s="1"/>
  <c r="C1329" i="3"/>
  <c r="D1329" i="3"/>
  <c r="A1330" i="3"/>
  <c r="B1330" i="3" s="1"/>
  <c r="C1330" i="3" s="1"/>
  <c r="D1330" i="3"/>
  <c r="A1331" i="3"/>
  <c r="B1331" i="3" s="1"/>
  <c r="C1331" i="3" s="1"/>
  <c r="D1331" i="3"/>
  <c r="A1332" i="3"/>
  <c r="B1332" i="3" s="1"/>
  <c r="C1332" i="3"/>
  <c r="D1332" i="3"/>
  <c r="A1333" i="3"/>
  <c r="B1333" i="3" s="1"/>
  <c r="C1333" i="3"/>
  <c r="D1333" i="3"/>
  <c r="A1334" i="3"/>
  <c r="B1334" i="3" s="1"/>
  <c r="C1334" i="3" s="1"/>
  <c r="D1334" i="3"/>
  <c r="A1335" i="3"/>
  <c r="B1335" i="3" s="1"/>
  <c r="C1335" i="3" s="1"/>
  <c r="D1335" i="3"/>
  <c r="A1336" i="3"/>
  <c r="D1336" i="3"/>
  <c r="A1337" i="3"/>
  <c r="B1337" i="3" s="1"/>
  <c r="C1337" i="3"/>
  <c r="D1337" i="3"/>
  <c r="A1338" i="3"/>
  <c r="B1338" i="3" s="1"/>
  <c r="C1338" i="3" s="1"/>
  <c r="D1338" i="3"/>
  <c r="A1339" i="3"/>
  <c r="B1339" i="3" s="1"/>
  <c r="C1339" i="3" s="1"/>
  <c r="D1339" i="3"/>
  <c r="A1340" i="3"/>
  <c r="B1340" i="3" s="1"/>
  <c r="C1340" i="3"/>
  <c r="D1340" i="3"/>
  <c r="A1341" i="3"/>
  <c r="B1341" i="3" s="1"/>
  <c r="C1341" i="3"/>
  <c r="D1341" i="3"/>
  <c r="A1342" i="3"/>
  <c r="B1342" i="3" s="1"/>
  <c r="C1342" i="3" s="1"/>
  <c r="D1342" i="3"/>
  <c r="A1343" i="3"/>
  <c r="B1343" i="3" s="1"/>
  <c r="C1343" i="3" s="1"/>
  <c r="D1343" i="3"/>
  <c r="A1344" i="3"/>
  <c r="B1344" i="3" s="1"/>
  <c r="C1344" i="3"/>
  <c r="D1344" i="3"/>
  <c r="A1345" i="3"/>
  <c r="B1345" i="3" s="1"/>
  <c r="C1345" i="3"/>
  <c r="D1345" i="3"/>
  <c r="A1346" i="3"/>
  <c r="B1346" i="3" s="1"/>
  <c r="C1346" i="3" s="1"/>
  <c r="D1346" i="3"/>
  <c r="A1347" i="3"/>
  <c r="B1347" i="3" s="1"/>
  <c r="C1347" i="3" s="1"/>
  <c r="D1347" i="3"/>
  <c r="A1348" i="3"/>
  <c r="B1348" i="3" s="1"/>
  <c r="C1348" i="3"/>
  <c r="D1348" i="3"/>
  <c r="A1349" i="3"/>
  <c r="B1349" i="3" s="1"/>
  <c r="C1349" i="3"/>
  <c r="D1349" i="3"/>
  <c r="A1350" i="3"/>
  <c r="B1350" i="3" s="1"/>
  <c r="C1350" i="3" s="1"/>
  <c r="D1350" i="3"/>
  <c r="A1351" i="3"/>
  <c r="B1351" i="3" s="1"/>
  <c r="C1351" i="3" s="1"/>
  <c r="D1351" i="3"/>
  <c r="A1352" i="3"/>
  <c r="B1352" i="3" s="1"/>
  <c r="C1352" i="3"/>
  <c r="D1352" i="3"/>
  <c r="A1353" i="3"/>
  <c r="B1353" i="3" s="1"/>
  <c r="C1353" i="3"/>
  <c r="D1353" i="3"/>
  <c r="A1354" i="3"/>
  <c r="D1354" i="3"/>
  <c r="A1355" i="3"/>
  <c r="B1355" i="3" s="1"/>
  <c r="C1355" i="3" s="1"/>
  <c r="D1355" i="3"/>
  <c r="A1356" i="3"/>
  <c r="B1356" i="3" s="1"/>
  <c r="C1356" i="3"/>
  <c r="D1356" i="3"/>
  <c r="A1357" i="3"/>
  <c r="D1357" i="3"/>
  <c r="A1358" i="3"/>
  <c r="D1358" i="3"/>
  <c r="A1359" i="3"/>
  <c r="B1359" i="3" s="1"/>
  <c r="C1359" i="3" s="1"/>
  <c r="D1359" i="3"/>
  <c r="A1360" i="3"/>
  <c r="B1360" i="3" s="1"/>
  <c r="C1360" i="3"/>
  <c r="D1360" i="3"/>
  <c r="A1361" i="3"/>
  <c r="D1361" i="3"/>
  <c r="A1362" i="3"/>
  <c r="D1362" i="3"/>
  <c r="A1363" i="3"/>
  <c r="D1363" i="3"/>
  <c r="A1364" i="3"/>
  <c r="B1364" i="3" s="1"/>
  <c r="C1364" i="3"/>
  <c r="D1364" i="3"/>
  <c r="A1365" i="3"/>
  <c r="D1365" i="3"/>
  <c r="A1366" i="3"/>
  <c r="D1366" i="3"/>
  <c r="A1367" i="3"/>
  <c r="B1367" i="3" s="1"/>
  <c r="C1367" i="3" s="1"/>
  <c r="D1367" i="3"/>
  <c r="A1368" i="3"/>
  <c r="B1368" i="3" s="1"/>
  <c r="C1368" i="3"/>
  <c r="D1368" i="3"/>
  <c r="A1369" i="3"/>
  <c r="D1369" i="3"/>
  <c r="A1370" i="3"/>
  <c r="D1370" i="3"/>
  <c r="A1371" i="3"/>
  <c r="B1371" i="3" s="1"/>
  <c r="C1371" i="3" s="1"/>
  <c r="D1371" i="3"/>
  <c r="A1372" i="3"/>
  <c r="D1372" i="3"/>
  <c r="A1373" i="3"/>
  <c r="D1373" i="3"/>
  <c r="A1374" i="3"/>
  <c r="D1374" i="3"/>
  <c r="A1375" i="3"/>
  <c r="B1375" i="3" s="1"/>
  <c r="C1375" i="3" s="1"/>
  <c r="D1375" i="3"/>
  <c r="A1376" i="3"/>
  <c r="B1376" i="3" s="1"/>
  <c r="C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C1387" i="3" s="1"/>
  <c r="D1387" i="3"/>
  <c r="A1388" i="3"/>
  <c r="B1388" i="3" s="1"/>
  <c r="C1388" i="3"/>
  <c r="D1388" i="3"/>
  <c r="A1389" i="3"/>
  <c r="D1389" i="3"/>
  <c r="A1390" i="3"/>
  <c r="D1390" i="3"/>
  <c r="A1391" i="3"/>
  <c r="B1391" i="3" s="1"/>
  <c r="C1391" i="3" s="1"/>
  <c r="D1391" i="3"/>
  <c r="A1392" i="3"/>
  <c r="B1392" i="3" s="1"/>
  <c r="C1392" i="3"/>
  <c r="D1392" i="3"/>
  <c r="A1393" i="3"/>
  <c r="D1393" i="3"/>
  <c r="A1394" i="3"/>
  <c r="D1394" i="3"/>
  <c r="A1395" i="3"/>
  <c r="B1395" i="3" s="1"/>
  <c r="C1395" i="3" s="1"/>
  <c r="D1395" i="3"/>
  <c r="A1396" i="3"/>
  <c r="B1396" i="3" s="1"/>
  <c r="C1396" i="3"/>
  <c r="D1396" i="3"/>
  <c r="A1397" i="3"/>
  <c r="D1397" i="3"/>
  <c r="A1398" i="3"/>
  <c r="D1398" i="3"/>
  <c r="A1399" i="3"/>
  <c r="D1399" i="3"/>
  <c r="A1400" i="3"/>
  <c r="B1400" i="3" s="1"/>
  <c r="C1400" i="3"/>
  <c r="D1400" i="3"/>
  <c r="A1401" i="3"/>
  <c r="D1401" i="3"/>
  <c r="A1402" i="3"/>
  <c r="D1402" i="3"/>
  <c r="A1403" i="3"/>
  <c r="B1403" i="3" s="1"/>
  <c r="C1403" i="3" s="1"/>
  <c r="D1403" i="3"/>
  <c r="A1404" i="3"/>
  <c r="B1404" i="3" s="1"/>
  <c r="C1404" i="3"/>
  <c r="D1404" i="3"/>
  <c r="A1405" i="3"/>
  <c r="D1405" i="3"/>
  <c r="A1406" i="3"/>
  <c r="D1406" i="3"/>
  <c r="A1407" i="3"/>
  <c r="B1407" i="3" s="1"/>
  <c r="C1407" i="3" s="1"/>
  <c r="D1407" i="3"/>
  <c r="A1408" i="3"/>
  <c r="B1408" i="3" s="1"/>
  <c r="C1408" i="3"/>
  <c r="D1408" i="3"/>
  <c r="A1409" i="3"/>
  <c r="D1409" i="3"/>
  <c r="A1410" i="3"/>
  <c r="D1410" i="3"/>
  <c r="A1411" i="3"/>
  <c r="B1411" i="3" s="1"/>
  <c r="C1411" i="3" s="1"/>
  <c r="D1411" i="3"/>
  <c r="A1412" i="3"/>
  <c r="B1412" i="3" s="1"/>
  <c r="C1412" i="3"/>
  <c r="D1412" i="3"/>
  <c r="A1413" i="3"/>
  <c r="D1413" i="3"/>
  <c r="A1414" i="3"/>
  <c r="D1414" i="3"/>
  <c r="A1415" i="3"/>
  <c r="B1415" i="3" s="1"/>
  <c r="C1415" i="3" s="1"/>
  <c r="D1415" i="3"/>
  <c r="A1416" i="3"/>
  <c r="D1416" i="3"/>
  <c r="A1417" i="3"/>
  <c r="D1417" i="3"/>
  <c r="A1418" i="3"/>
  <c r="D1418" i="3"/>
  <c r="A1419" i="3"/>
  <c r="B1419" i="3" s="1"/>
  <c r="C1419" i="3" s="1"/>
  <c r="D1419" i="3"/>
  <c r="A1420" i="3"/>
  <c r="B1420" i="3" s="1"/>
  <c r="C1420" i="3"/>
  <c r="D1420" i="3"/>
  <c r="A1421" i="3"/>
  <c r="D1421" i="3"/>
  <c r="A1422" i="3"/>
  <c r="D1422" i="3"/>
  <c r="A1423" i="3"/>
  <c r="B1423" i="3" s="1"/>
  <c r="C1423" i="3" s="1"/>
  <c r="D1423" i="3"/>
  <c r="A1424" i="3"/>
  <c r="B1424" i="3" s="1"/>
  <c r="C1424" i="3"/>
  <c r="D1424" i="3"/>
  <c r="A1425" i="3"/>
  <c r="D1425" i="3"/>
  <c r="A1426" i="3"/>
  <c r="D1426" i="3"/>
  <c r="A1427" i="3"/>
  <c r="B1427" i="3" s="1"/>
  <c r="C1427" i="3" s="1"/>
  <c r="D1427" i="3"/>
  <c r="A1428" i="3"/>
  <c r="B1428" i="3" s="1"/>
  <c r="C1428" i="3"/>
  <c r="D1428" i="3"/>
  <c r="A1429" i="3"/>
  <c r="D1429" i="3"/>
  <c r="A1430" i="3"/>
  <c r="D1430" i="3"/>
  <c r="A1431" i="3"/>
  <c r="B1431" i="3" s="1"/>
  <c r="C1431" i="3" s="1"/>
  <c r="D1431" i="3"/>
  <c r="A1432" i="3"/>
  <c r="B1432" i="3" s="1"/>
  <c r="C1432" i="3"/>
  <c r="D1432" i="3"/>
  <c r="A1433" i="3"/>
  <c r="D1433" i="3"/>
  <c r="A1434" i="3"/>
  <c r="D1434" i="3"/>
  <c r="A1435" i="3"/>
  <c r="B1435" i="3" s="1"/>
  <c r="C1435" i="3" s="1"/>
  <c r="D1435" i="3"/>
  <c r="A1436" i="3"/>
  <c r="B1436" i="3" s="1"/>
  <c r="C1436" i="3"/>
  <c r="D1436" i="3"/>
  <c r="A1437" i="3"/>
  <c r="D1437" i="3"/>
  <c r="A1438" i="3"/>
  <c r="D1438" i="3"/>
  <c r="A1439" i="3"/>
  <c r="B1439" i="3" s="1"/>
  <c r="C1439" i="3" s="1"/>
  <c r="D1439" i="3"/>
  <c r="A1440" i="3"/>
  <c r="B1440" i="3" s="1"/>
  <c r="C1440" i="3"/>
  <c r="D1440" i="3"/>
  <c r="A1441" i="3"/>
  <c r="D1441" i="3"/>
  <c r="A1442" i="3"/>
  <c r="D1442" i="3"/>
  <c r="A1443" i="3"/>
  <c r="B1443" i="3" s="1"/>
  <c r="C1443" i="3" s="1"/>
  <c r="D1443" i="3"/>
  <c r="A1444" i="3"/>
  <c r="B1444" i="3" s="1"/>
  <c r="C1444" i="3"/>
  <c r="D1444" i="3"/>
  <c r="A1445" i="3"/>
  <c r="D1445" i="3"/>
  <c r="A1446" i="3"/>
  <c r="D1446" i="3"/>
  <c r="A1447" i="3"/>
  <c r="B1447" i="3" s="1"/>
  <c r="C1447" i="3" s="1"/>
  <c r="D1447" i="3"/>
  <c r="A1448" i="3"/>
  <c r="B1448" i="3" s="1"/>
  <c r="C1448" i="3"/>
  <c r="D1448" i="3"/>
  <c r="A1449" i="3"/>
  <c r="D1449" i="3"/>
  <c r="A1450" i="3"/>
  <c r="D1450" i="3"/>
  <c r="A1451" i="3"/>
  <c r="B1451" i="3" s="1"/>
  <c r="C1451" i="3" s="1"/>
  <c r="D1451" i="3"/>
  <c r="A1452" i="3"/>
  <c r="B1452" i="3" s="1"/>
  <c r="C1452" i="3"/>
  <c r="D1452" i="3"/>
  <c r="A1453" i="3"/>
  <c r="D1453" i="3"/>
  <c r="A1454" i="3"/>
  <c r="D1454" i="3"/>
  <c r="A1455" i="3"/>
  <c r="B1455" i="3" s="1"/>
  <c r="C1455" i="3" s="1"/>
  <c r="D1455" i="3"/>
  <c r="A1456" i="3"/>
  <c r="B1456" i="3" s="1"/>
  <c r="C1456" i="3"/>
  <c r="D1456" i="3"/>
  <c r="A1457" i="3"/>
  <c r="D1457" i="3"/>
  <c r="A1458" i="3"/>
  <c r="D1458" i="3"/>
  <c r="A1459" i="3"/>
  <c r="B1459" i="3" s="1"/>
  <c r="C1459" i="3" s="1"/>
  <c r="D1459" i="3"/>
  <c r="A1460" i="3"/>
  <c r="D1460" i="3"/>
  <c r="A1461" i="3"/>
  <c r="D1461" i="3"/>
  <c r="A1462" i="3"/>
  <c r="D1462" i="3"/>
  <c r="A1463" i="3"/>
  <c r="B1463" i="3" s="1"/>
  <c r="C1463" i="3" s="1"/>
  <c r="D1463" i="3"/>
  <c r="A1464" i="3"/>
  <c r="B1464" i="3" s="1"/>
  <c r="C1464" i="3"/>
  <c r="D1464" i="3"/>
  <c r="A1465" i="3"/>
  <c r="D1465" i="3"/>
  <c r="A1466" i="3"/>
  <c r="D1466" i="3"/>
  <c r="A1467" i="3"/>
  <c r="B1467" i="3" s="1"/>
  <c r="C1467" i="3" s="1"/>
  <c r="D1467" i="3"/>
  <c r="A1468" i="3"/>
  <c r="B1468" i="3" s="1"/>
  <c r="C1468" i="3"/>
  <c r="D1468" i="3"/>
  <c r="A1469" i="3"/>
  <c r="D1469" i="3"/>
  <c r="A1470" i="3"/>
  <c r="D1470" i="3"/>
  <c r="A1471" i="3"/>
  <c r="B1471" i="3" s="1"/>
  <c r="C1471" i="3" s="1"/>
  <c r="D1471" i="3"/>
  <c r="A1472" i="3"/>
  <c r="B1472" i="3" s="1"/>
  <c r="C1472" i="3"/>
  <c r="D1472" i="3"/>
  <c r="A1473" i="3"/>
  <c r="D1473" i="3"/>
  <c r="A1474" i="3"/>
  <c r="D1474" i="3"/>
  <c r="A1475" i="3"/>
  <c r="B1475" i="3" s="1"/>
  <c r="C1475" i="3" s="1"/>
  <c r="D1475" i="3"/>
  <c r="A1476" i="3"/>
  <c r="B1476" i="3" s="1"/>
  <c r="C1476" i="3"/>
  <c r="D1476" i="3"/>
  <c r="A1477" i="3"/>
  <c r="D1477" i="3"/>
  <c r="A1478" i="3"/>
  <c r="D1478" i="3"/>
  <c r="A1479" i="3"/>
  <c r="B1479" i="3" s="1"/>
  <c r="C1479" i="3" s="1"/>
  <c r="D1479" i="3"/>
  <c r="A1480" i="3"/>
  <c r="B1480" i="3" s="1"/>
  <c r="C1480" i="3"/>
  <c r="D1480" i="3"/>
  <c r="A1481" i="3"/>
  <c r="D1481" i="3"/>
  <c r="A1482" i="3"/>
  <c r="D1482" i="3"/>
  <c r="A1483" i="3"/>
  <c r="B1483" i="3" s="1"/>
  <c r="C1483" i="3" s="1"/>
  <c r="D1483" i="3"/>
  <c r="A1484" i="3"/>
  <c r="B1484" i="3" s="1"/>
  <c r="C1484" i="3"/>
  <c r="D1484" i="3"/>
  <c r="A1485" i="3"/>
  <c r="D1485" i="3"/>
  <c r="A1486" i="3"/>
  <c r="D1486" i="3"/>
  <c r="A1487" i="3"/>
  <c r="B1487" i="3" s="1"/>
  <c r="C1487" i="3" s="1"/>
  <c r="D1487" i="3"/>
  <c r="A1488" i="3"/>
  <c r="B1488" i="3" s="1"/>
  <c r="C1488" i="3"/>
  <c r="D1488" i="3"/>
  <c r="A1489" i="3"/>
  <c r="D1489" i="3"/>
  <c r="A1490" i="3"/>
  <c r="D1490" i="3"/>
  <c r="A1491" i="3"/>
  <c r="B1491" i="3" s="1"/>
  <c r="C1491" i="3" s="1"/>
  <c r="D1491" i="3"/>
  <c r="A1492" i="3"/>
  <c r="B1492" i="3" s="1"/>
  <c r="C1492" i="3"/>
  <c r="D1492" i="3"/>
  <c r="A1493" i="3"/>
  <c r="D1493" i="3"/>
  <c r="A1494" i="3"/>
  <c r="D1494" i="3"/>
  <c r="A1495" i="3"/>
  <c r="B1495" i="3" s="1"/>
  <c r="C1495" i="3" s="1"/>
  <c r="D1495" i="3"/>
  <c r="A1496" i="3"/>
  <c r="B1496" i="3" s="1"/>
  <c r="C1496" i="3"/>
  <c r="D1496" i="3"/>
  <c r="A1497" i="3"/>
  <c r="D1497" i="3"/>
  <c r="A1498" i="3"/>
  <c r="D1498" i="3"/>
  <c r="A1499" i="3"/>
  <c r="B1499" i="3" s="1"/>
  <c r="C1499" i="3" s="1"/>
  <c r="D1499" i="3"/>
  <c r="A1500" i="3"/>
  <c r="B1500" i="3" s="1"/>
  <c r="C1500" i="3"/>
  <c r="D1500" i="3"/>
  <c r="A1501" i="3"/>
  <c r="D1501" i="3"/>
  <c r="A1502" i="3"/>
  <c r="D1502" i="3"/>
  <c r="A1503" i="3"/>
  <c r="B1503" i="3" s="1"/>
  <c r="C1503" i="3" s="1"/>
  <c r="D1503" i="3"/>
  <c r="A1504" i="3"/>
  <c r="B1504" i="3" s="1"/>
  <c r="C1504" i="3"/>
  <c r="D1504" i="3"/>
  <c r="A1505" i="3"/>
  <c r="D1505" i="3"/>
  <c r="A1506" i="3"/>
  <c r="D1506" i="3"/>
  <c r="A1507" i="3"/>
  <c r="B1507" i="3" s="1"/>
  <c r="C1507" i="3" s="1"/>
  <c r="D1507" i="3"/>
  <c r="A1508" i="3"/>
  <c r="B1508" i="3" s="1"/>
  <c r="C1508" i="3"/>
  <c r="D1508" i="3"/>
  <c r="A1509" i="3"/>
  <c r="D1509" i="3"/>
  <c r="A1510" i="3"/>
  <c r="D1510" i="3"/>
  <c r="A1511" i="3"/>
  <c r="B1511" i="3" s="1"/>
  <c r="C1511" i="3" s="1"/>
  <c r="D1511" i="3"/>
  <c r="A1512" i="3"/>
  <c r="B1512" i="3" s="1"/>
  <c r="C1512" i="3"/>
  <c r="D1512" i="3"/>
  <c r="A1513" i="3"/>
  <c r="D1513" i="3"/>
  <c r="A1514" i="3"/>
  <c r="D1514" i="3"/>
  <c r="A1515" i="3"/>
  <c r="B1515" i="3" s="1"/>
  <c r="C1515" i="3" s="1"/>
  <c r="D1515" i="3"/>
  <c r="A1516" i="3"/>
  <c r="B1516" i="3" s="1"/>
  <c r="C1516" i="3"/>
  <c r="D1516" i="3"/>
  <c r="A1517" i="3"/>
  <c r="D1517" i="3"/>
  <c r="A1518" i="3"/>
  <c r="D1518" i="3"/>
  <c r="A1519" i="3"/>
  <c r="B1519" i="3" s="1"/>
  <c r="C1519" i="3" s="1"/>
  <c r="D1519" i="3"/>
  <c r="A1520" i="3"/>
  <c r="B1520" i="3" s="1"/>
  <c r="C1520" i="3"/>
  <c r="D1520" i="3"/>
  <c r="A1521" i="3"/>
  <c r="D1521" i="3"/>
  <c r="A1522" i="3"/>
  <c r="D1522" i="3"/>
  <c r="A1523" i="3"/>
  <c r="B1523" i="3" s="1"/>
  <c r="C1523" i="3" s="1"/>
  <c r="D1523" i="3"/>
  <c r="A1524" i="3"/>
  <c r="B1524" i="3" s="1"/>
  <c r="C1524" i="3"/>
  <c r="D1524" i="3"/>
  <c r="A1525" i="3"/>
  <c r="D1525" i="3"/>
  <c r="A1526" i="3"/>
  <c r="D1526" i="3"/>
  <c r="A1527" i="3"/>
  <c r="B1527" i="3" s="1"/>
  <c r="C1527" i="3" s="1"/>
  <c r="D1527" i="3"/>
  <c r="A1528" i="3"/>
  <c r="B1528" i="3" s="1"/>
  <c r="C1528" i="3"/>
  <c r="D1528" i="3"/>
  <c r="A1529" i="3"/>
  <c r="D1529" i="3"/>
  <c r="A1530" i="3"/>
  <c r="D1530" i="3"/>
  <c r="A1531" i="3"/>
  <c r="B1531" i="3" s="1"/>
  <c r="C1531" i="3" s="1"/>
  <c r="D1531" i="3"/>
  <c r="A1532" i="3"/>
  <c r="B1532" i="3" s="1"/>
  <c r="C1532" i="3"/>
  <c r="D1532" i="3"/>
  <c r="A1533" i="3"/>
  <c r="D1533" i="3"/>
  <c r="A1534" i="3"/>
  <c r="D1534" i="3"/>
  <c r="A1535" i="3"/>
  <c r="B1535" i="3" s="1"/>
  <c r="C1535" i="3" s="1"/>
  <c r="D1535" i="3"/>
  <c r="A1536" i="3"/>
  <c r="B1536" i="3" s="1"/>
  <c r="C1536" i="3"/>
  <c r="D1536" i="3"/>
  <c r="A1537" i="3"/>
  <c r="D1537" i="3"/>
  <c r="A1538" i="3"/>
  <c r="D1538" i="3"/>
  <c r="A1539" i="3"/>
  <c r="B1539" i="3" s="1"/>
  <c r="C1539" i="3" s="1"/>
  <c r="D1539" i="3"/>
  <c r="A1540" i="3"/>
  <c r="B1540" i="3" s="1"/>
  <c r="C1540" i="3"/>
  <c r="D1540" i="3"/>
  <c r="A1541" i="3"/>
  <c r="D1541" i="3"/>
  <c r="A1542" i="3"/>
  <c r="D1542" i="3"/>
  <c r="A1543" i="3"/>
  <c r="B1543" i="3" s="1"/>
  <c r="C1543" i="3" s="1"/>
  <c r="D1543" i="3"/>
  <c r="A1544" i="3"/>
  <c r="D1544" i="3"/>
  <c r="A1545" i="3"/>
  <c r="D1545" i="3"/>
  <c r="A1546" i="3"/>
  <c r="D1546" i="3"/>
  <c r="A1547" i="3"/>
  <c r="B1547" i="3" s="1"/>
  <c r="C1547" i="3" s="1"/>
  <c r="D1547" i="3"/>
  <c r="A1548" i="3"/>
  <c r="B1548" i="3" s="1"/>
  <c r="C1548" i="3"/>
  <c r="D1548" i="3"/>
  <c r="A1549" i="3"/>
  <c r="D1549" i="3"/>
  <c r="A1550" i="3"/>
  <c r="D1550" i="3"/>
  <c r="A1551" i="3"/>
  <c r="B1551" i="3" s="1"/>
  <c r="C1551" i="3" s="1"/>
  <c r="D1551" i="3"/>
  <c r="A1552" i="3"/>
  <c r="B1552" i="3" s="1"/>
  <c r="C1552" i="3"/>
  <c r="D1552" i="3"/>
  <c r="A1553" i="3"/>
  <c r="D1553" i="3"/>
  <c r="A1554" i="3"/>
  <c r="D1554" i="3"/>
  <c r="A1555" i="3"/>
  <c r="B1555" i="3" s="1"/>
  <c r="C1555" i="3" s="1"/>
  <c r="D1555" i="3"/>
  <c r="A1556" i="3"/>
  <c r="B1556" i="3" s="1"/>
  <c r="C1556" i="3"/>
  <c r="D1556" i="3"/>
  <c r="A1557" i="3"/>
  <c r="D1557" i="3"/>
  <c r="A1558" i="3"/>
  <c r="D1558" i="3"/>
  <c r="A1559" i="3"/>
  <c r="B1559" i="3" s="1"/>
  <c r="C1559" i="3" s="1"/>
  <c r="D1559" i="3"/>
  <c r="A1560" i="3"/>
  <c r="B1560" i="3" s="1"/>
  <c r="C1560" i="3"/>
  <c r="D1560" i="3"/>
  <c r="A1561" i="3"/>
  <c r="D1561" i="3"/>
  <c r="A1562" i="3"/>
  <c r="D1562" i="3"/>
  <c r="A1563" i="3"/>
  <c r="B1563" i="3" s="1"/>
  <c r="C1563" i="3" s="1"/>
  <c r="D1563" i="3"/>
  <c r="A1564" i="3"/>
  <c r="B1564" i="3" s="1"/>
  <c r="C1564" i="3"/>
  <c r="D1564" i="3"/>
  <c r="A1565" i="3"/>
  <c r="D1565" i="3"/>
  <c r="A1566" i="3"/>
  <c r="D1566" i="3"/>
  <c r="A1567" i="3"/>
  <c r="B1567" i="3" s="1"/>
  <c r="C1567" i="3" s="1"/>
  <c r="D1567" i="3"/>
  <c r="A1568" i="3"/>
  <c r="B1568" i="3" s="1"/>
  <c r="C1568" i="3"/>
  <c r="D1568" i="3"/>
  <c r="A1569" i="3"/>
  <c r="D1569" i="3"/>
  <c r="A1570" i="3"/>
  <c r="D1570" i="3"/>
  <c r="A1571" i="3"/>
  <c r="B1571" i="3" s="1"/>
  <c r="C1571" i="3" s="1"/>
  <c r="D1571" i="3"/>
  <c r="A1572" i="3"/>
  <c r="B1572" i="3" s="1"/>
  <c r="C1572" i="3"/>
  <c r="D1572" i="3"/>
  <c r="A1573" i="3"/>
  <c r="D1573" i="3"/>
  <c r="A1574" i="3"/>
  <c r="D1574" i="3"/>
  <c r="A1575" i="3"/>
  <c r="B1575" i="3" s="1"/>
  <c r="C1575" i="3" s="1"/>
  <c r="D1575" i="3"/>
  <c r="A1576" i="3"/>
  <c r="B1576" i="3" s="1"/>
  <c r="C1576" i="3"/>
  <c r="D1576" i="3"/>
  <c r="A1577" i="3"/>
  <c r="D1577" i="3"/>
  <c r="A1578" i="3"/>
  <c r="D1578" i="3"/>
  <c r="A1579" i="3"/>
  <c r="B1579" i="3" s="1"/>
  <c r="C1579" i="3" s="1"/>
  <c r="D1579" i="3"/>
  <c r="A1580" i="3"/>
  <c r="B1580" i="3" s="1"/>
  <c r="C1580" i="3"/>
  <c r="D1580" i="3"/>
  <c r="A1581" i="3"/>
  <c r="D1581" i="3"/>
  <c r="A1582" i="3"/>
  <c r="D1582" i="3"/>
  <c r="A1583" i="3"/>
  <c r="B1583" i="3" s="1"/>
  <c r="C1583" i="3" s="1"/>
  <c r="D1583" i="3"/>
  <c r="A1584" i="3"/>
  <c r="B1584" i="3" s="1"/>
  <c r="C1584" i="3"/>
  <c r="D1584" i="3"/>
  <c r="A1585" i="3"/>
  <c r="D1585" i="3"/>
  <c r="A1586" i="3"/>
  <c r="D1586" i="3"/>
  <c r="A1587" i="3"/>
  <c r="D1587" i="3"/>
  <c r="A1588" i="3"/>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c r="D1604" i="3"/>
  <c r="A1605" i="3"/>
  <c r="D1605" i="3"/>
  <c r="A1606" i="3"/>
  <c r="D1606" i="3"/>
  <c r="A1607" i="3"/>
  <c r="B1607" i="3" s="1"/>
  <c r="C1607" i="3" s="1"/>
  <c r="D1607" i="3"/>
  <c r="A1608" i="3"/>
  <c r="B1608" i="3" s="1"/>
  <c r="C1608" i="3" s="1"/>
  <c r="D1608" i="3"/>
  <c r="A1609" i="3"/>
  <c r="D1609" i="3"/>
  <c r="A1610" i="3"/>
  <c r="D1610" i="3"/>
  <c r="A1611" i="3"/>
  <c r="B1611" i="3" s="1"/>
  <c r="C1611" i="3" s="1"/>
  <c r="D1611" i="3"/>
  <c r="A1612" i="3"/>
  <c r="B1612" i="3" s="1"/>
  <c r="C1612" i="3"/>
  <c r="D1612" i="3"/>
  <c r="A1613" i="3"/>
  <c r="D1613" i="3"/>
  <c r="A1614" i="3"/>
  <c r="D1614" i="3"/>
  <c r="A1615" i="3"/>
  <c r="D1615" i="3"/>
  <c r="A1616" i="3"/>
  <c r="D1616" i="3"/>
  <c r="A1617" i="3"/>
  <c r="D1617" i="3"/>
  <c r="A1618" i="3"/>
  <c r="D1618" i="3"/>
  <c r="A1619" i="3"/>
  <c r="D1619" i="3"/>
  <c r="A1620" i="3"/>
  <c r="D1620" i="3"/>
  <c r="A1621" i="3"/>
  <c r="D1621" i="3"/>
  <c r="A1622" i="3"/>
  <c r="D1622" i="3"/>
  <c r="A1623" i="3"/>
  <c r="B1623" i="3" s="1"/>
  <c r="C1623" i="3" s="1"/>
  <c r="D1623" i="3"/>
  <c r="A1624" i="3"/>
  <c r="B1624" i="3" s="1"/>
  <c r="C1624" i="3" s="1"/>
  <c r="D1624" i="3"/>
  <c r="A1625" i="3"/>
  <c r="D1625" i="3"/>
  <c r="A1626" i="3"/>
  <c r="D1626" i="3"/>
  <c r="A1627" i="3"/>
  <c r="D1627" i="3"/>
  <c r="A1628" i="3"/>
  <c r="B1628" i="3" s="1"/>
  <c r="C1628" i="3"/>
  <c r="D1628" i="3"/>
  <c r="A1629" i="3"/>
  <c r="D1629" i="3"/>
  <c r="A1630" i="3"/>
  <c r="D1630" i="3"/>
  <c r="A1631" i="3"/>
  <c r="D1631" i="3"/>
  <c r="A1632" i="3"/>
  <c r="B1632" i="3" s="1"/>
  <c r="C1632" i="3" s="1"/>
  <c r="D1632" i="3"/>
  <c r="A1633" i="3"/>
  <c r="D1633" i="3"/>
  <c r="A1634" i="3"/>
  <c r="D1634" i="3"/>
  <c r="A1635" i="3"/>
  <c r="B1635" i="3" s="1"/>
  <c r="C1635" i="3" s="1"/>
  <c r="D1635" i="3"/>
  <c r="A1636" i="3"/>
  <c r="B1636" i="3" s="1"/>
  <c r="C1636" i="3"/>
  <c r="D1636" i="3"/>
  <c r="A1637" i="3"/>
  <c r="D1637" i="3"/>
  <c r="A1638" i="3"/>
  <c r="D1638" i="3"/>
  <c r="A1639" i="3"/>
  <c r="B1639" i="3" s="1"/>
  <c r="C1639" i="3" s="1"/>
  <c r="D1639" i="3"/>
  <c r="A1640" i="3"/>
  <c r="B1640" i="3" s="1"/>
  <c r="C1640" i="3" s="1"/>
  <c r="D1640" i="3"/>
  <c r="A1641" i="3"/>
  <c r="D1641" i="3"/>
  <c r="A1642" i="3"/>
  <c r="D1642" i="3"/>
  <c r="A1643" i="3"/>
  <c r="B1643" i="3" s="1"/>
  <c r="C1643" i="3" s="1"/>
  <c r="D1643" i="3"/>
  <c r="A1644" i="3"/>
  <c r="B1644" i="3" s="1"/>
  <c r="C1644" i="3"/>
  <c r="D1644" i="3"/>
  <c r="A1645" i="3"/>
  <c r="D1645" i="3"/>
  <c r="A1646" i="3"/>
  <c r="D1646" i="3"/>
  <c r="A1647" i="3"/>
  <c r="B1647" i="3" s="1"/>
  <c r="C1647" i="3" s="1"/>
  <c r="D1647" i="3"/>
  <c r="A1648" i="3"/>
  <c r="B1648" i="3" s="1"/>
  <c r="C1648" i="3" s="1"/>
  <c r="D1648" i="3"/>
  <c r="A1649" i="3"/>
  <c r="D1649" i="3"/>
  <c r="A1650" i="3"/>
  <c r="D1650" i="3"/>
  <c r="A1651" i="3"/>
  <c r="B1651" i="3" s="1"/>
  <c r="C1651" i="3" s="1"/>
  <c r="D1651" i="3"/>
  <c r="A1652" i="3"/>
  <c r="B1652" i="3" s="1"/>
  <c r="C1652" i="3"/>
  <c r="D1652" i="3"/>
  <c r="A1653" i="3"/>
  <c r="D1653" i="3"/>
  <c r="A1654" i="3"/>
  <c r="D1654" i="3"/>
  <c r="A1655" i="3"/>
  <c r="B1655" i="3" s="1"/>
  <c r="C1655" i="3" s="1"/>
  <c r="D1655" i="3"/>
  <c r="A1656" i="3"/>
  <c r="B1656" i="3" s="1"/>
  <c r="C1656" i="3" s="1"/>
  <c r="D1656" i="3"/>
  <c r="A1657" i="3"/>
  <c r="D1657" i="3"/>
  <c r="A1658" i="3"/>
  <c r="D1658" i="3"/>
  <c r="A1659" i="3"/>
  <c r="B1659" i="3" s="1"/>
  <c r="C1659" i="3" s="1"/>
  <c r="D1659" i="3"/>
  <c r="A1660" i="3"/>
  <c r="B1660" i="3" s="1"/>
  <c r="C1660" i="3"/>
  <c r="D1660" i="3"/>
  <c r="A1661" i="3"/>
  <c r="D1661" i="3"/>
  <c r="A1662" i="3"/>
  <c r="B1662" i="3" s="1"/>
  <c r="D1662" i="3"/>
  <c r="A1663" i="3"/>
  <c r="B1663" i="3" s="1"/>
  <c r="C1663" i="3"/>
  <c r="D1663" i="3"/>
  <c r="A1664" i="3"/>
  <c r="D1664" i="3"/>
  <c r="A1665" i="3"/>
  <c r="D1665" i="3"/>
  <c r="A1666" i="3"/>
  <c r="D1666" i="3"/>
  <c r="A1667" i="3"/>
  <c r="B1667" i="3" s="1"/>
  <c r="C1667" i="3"/>
  <c r="D1667" i="3"/>
  <c r="A1668" i="3"/>
  <c r="B1668" i="3" s="1"/>
  <c r="D1668" i="3"/>
  <c r="C1668" i="3" s="1"/>
  <c r="A1669" i="3"/>
  <c r="D1669" i="3"/>
  <c r="A1670" i="3"/>
  <c r="D1670" i="3"/>
  <c r="A1671" i="3"/>
  <c r="D1671" i="3"/>
  <c r="A1672" i="3"/>
  <c r="B1672" i="3" s="1"/>
  <c r="C1672" i="3" s="1"/>
  <c r="D1672" i="3"/>
  <c r="A1673" i="3"/>
  <c r="D1673" i="3"/>
  <c r="A1674" i="3"/>
  <c r="D1674" i="3"/>
  <c r="A1675" i="3"/>
  <c r="B1675" i="3" s="1"/>
  <c r="C1675" i="3" s="1"/>
  <c r="D1675" i="3"/>
  <c r="A1676" i="3"/>
  <c r="D1676" i="3"/>
  <c r="A1677" i="3"/>
  <c r="D1677" i="3"/>
  <c r="A1678" i="3"/>
  <c r="B1678" i="3" s="1"/>
  <c r="D1678" i="3"/>
  <c r="A1679" i="3"/>
  <c r="B1679" i="3" s="1"/>
  <c r="C1679" i="3"/>
  <c r="D1679" i="3"/>
  <c r="A1680" i="3"/>
  <c r="D1680" i="3"/>
  <c r="A1681" i="3"/>
  <c r="D1681" i="3"/>
  <c r="A1682" i="3"/>
  <c r="D1682" i="3"/>
  <c r="A1683" i="3"/>
  <c r="D1683" i="3"/>
  <c r="A1684" i="3"/>
  <c r="B1684" i="3" s="1"/>
  <c r="D1684" i="3"/>
  <c r="C1684" i="3" s="1"/>
  <c r="A1685" i="3"/>
  <c r="D1685" i="3"/>
  <c r="A1686" i="3"/>
  <c r="D1686" i="3"/>
  <c r="A1687" i="3"/>
  <c r="B1687" i="3" s="1"/>
  <c r="C1687" i="3" s="1"/>
  <c r="D1687" i="3"/>
  <c r="A1688" i="3"/>
  <c r="B1688" i="3" s="1"/>
  <c r="C1688" i="3" s="1"/>
  <c r="D1688" i="3"/>
  <c r="A1689" i="3"/>
  <c r="D1689" i="3"/>
  <c r="A1690" i="3"/>
  <c r="D1690" i="3"/>
  <c r="A1691" i="3"/>
  <c r="B1691" i="3" s="1"/>
  <c r="C1691" i="3" s="1"/>
  <c r="D1691" i="3"/>
  <c r="A1692" i="3"/>
  <c r="D1692" i="3"/>
  <c r="A1693" i="3"/>
  <c r="D1693" i="3"/>
  <c r="A1694" i="3"/>
  <c r="B1694" i="3" s="1"/>
  <c r="D1694" i="3"/>
  <c r="A1695" i="3"/>
  <c r="B1695" i="3" s="1"/>
  <c r="C1695" i="3"/>
  <c r="D1695" i="3"/>
  <c r="A1696" i="3"/>
  <c r="D1696" i="3"/>
  <c r="A1697" i="3"/>
  <c r="D1697" i="3"/>
  <c r="A1698" i="3"/>
  <c r="B1698" i="3" s="1"/>
  <c r="D1698" i="3"/>
  <c r="A1699" i="3"/>
  <c r="B1699" i="3" s="1"/>
  <c r="C1699" i="3"/>
  <c r="D1699" i="3"/>
  <c r="A1700" i="3"/>
  <c r="B1700" i="3" s="1"/>
  <c r="D1700" i="3"/>
  <c r="C1700" i="3" s="1"/>
  <c r="A1701" i="3"/>
  <c r="D1701" i="3"/>
  <c r="A1702" i="3"/>
  <c r="D1702" i="3"/>
  <c r="A1703" i="3"/>
  <c r="B1703" i="3" s="1"/>
  <c r="C1703" i="3" s="1"/>
  <c r="D1703" i="3"/>
  <c r="A1704" i="3"/>
  <c r="B1704" i="3" s="1"/>
  <c r="C1704" i="3" s="1"/>
  <c r="D1704" i="3"/>
  <c r="A1705" i="3"/>
  <c r="D1705" i="3"/>
  <c r="A1706" i="3"/>
  <c r="D1706" i="3"/>
  <c r="A1707" i="3"/>
  <c r="B1707" i="3" s="1"/>
  <c r="C1707" i="3" s="1"/>
  <c r="D1707" i="3"/>
  <c r="A1708" i="3"/>
  <c r="D1708" i="3"/>
  <c r="A1709" i="3"/>
  <c r="D1709" i="3"/>
  <c r="A1710" i="3"/>
  <c r="B1710" i="3" s="1"/>
  <c r="D1710" i="3"/>
  <c r="A1711" i="3"/>
  <c r="B1711" i="3" s="1"/>
  <c r="C1711" i="3"/>
  <c r="D1711" i="3"/>
  <c r="A1712" i="3"/>
  <c r="D1712" i="3"/>
  <c r="A1713" i="3"/>
  <c r="D1713" i="3"/>
  <c r="A1714" i="3"/>
  <c r="B1714" i="3" s="1"/>
  <c r="D1714" i="3"/>
  <c r="A1715" i="3"/>
  <c r="B1715" i="3" s="1"/>
  <c r="C1715" i="3"/>
  <c r="D1715" i="3"/>
  <c r="A1716" i="3"/>
  <c r="B1716" i="3" s="1"/>
  <c r="D1716" i="3"/>
  <c r="C1716" i="3" s="1"/>
  <c r="A1717" i="3"/>
  <c r="D1717" i="3"/>
  <c r="A1718" i="3"/>
  <c r="D1718" i="3"/>
  <c r="A1719" i="3"/>
  <c r="D1719" i="3"/>
  <c r="A1720" i="3"/>
  <c r="D1720" i="3"/>
  <c r="A1721" i="3"/>
  <c r="D1721" i="3"/>
  <c r="A1722" i="3"/>
  <c r="D1722" i="3"/>
  <c r="A1723" i="3"/>
  <c r="B1723" i="3" s="1"/>
  <c r="C1723" i="3"/>
  <c r="D1723" i="3"/>
  <c r="A1724" i="3"/>
  <c r="D1724" i="3"/>
  <c r="A1725" i="3"/>
  <c r="D1725" i="3"/>
  <c r="A1726" i="3"/>
  <c r="B1726" i="3" s="1"/>
  <c r="D1726" i="3"/>
  <c r="A1727" i="3"/>
  <c r="B1727" i="3" s="1"/>
  <c r="C1727" i="3"/>
  <c r="D1727" i="3"/>
  <c r="A1728" i="3"/>
  <c r="D1728" i="3"/>
  <c r="A1729" i="3"/>
  <c r="D1729" i="3"/>
  <c r="A1730" i="3"/>
  <c r="D1730" i="3"/>
  <c r="A1731" i="3"/>
  <c r="B1731" i="3" s="1"/>
  <c r="C1731" i="3"/>
  <c r="D1731" i="3"/>
  <c r="A1732" i="3"/>
  <c r="B1732" i="3" s="1"/>
  <c r="D1732" i="3"/>
  <c r="A1733" i="3"/>
  <c r="D1733" i="3"/>
  <c r="A1734" i="3"/>
  <c r="D1734" i="3"/>
  <c r="A1735" i="3"/>
  <c r="B1735" i="3" s="1"/>
  <c r="C1735" i="3" s="1"/>
  <c r="D1735" i="3"/>
  <c r="A1736" i="3"/>
  <c r="B1736" i="3" s="1"/>
  <c r="C1736" i="3"/>
  <c r="D1736" i="3"/>
  <c r="A1737" i="3"/>
  <c r="D1737" i="3"/>
  <c r="A1738" i="3"/>
  <c r="D1738" i="3"/>
  <c r="A1739" i="3"/>
  <c r="B1739" i="3" s="1"/>
  <c r="C1739" i="3"/>
  <c r="D1739" i="3"/>
  <c r="A1740" i="3"/>
  <c r="D1740" i="3"/>
  <c r="A1741" i="3"/>
  <c r="D1741" i="3"/>
  <c r="A1742" i="3"/>
  <c r="B1742" i="3" s="1"/>
  <c r="D1742" i="3"/>
  <c r="A1743" i="3"/>
  <c r="B1743" i="3" s="1"/>
  <c r="C1743" i="3"/>
  <c r="D1743" i="3"/>
  <c r="A1744" i="3"/>
  <c r="D1744" i="3"/>
  <c r="A1745" i="3"/>
  <c r="D1745" i="3"/>
  <c r="A1746" i="3"/>
  <c r="D1746" i="3"/>
  <c r="A1747" i="3"/>
  <c r="B1747" i="3" s="1"/>
  <c r="C1747" i="3"/>
  <c r="D1747" i="3"/>
  <c r="A1748" i="3"/>
  <c r="B1748" i="3" s="1"/>
  <c r="D1748" i="3"/>
  <c r="C1748" i="3" s="1"/>
  <c r="A1749" i="3"/>
  <c r="D1749" i="3"/>
  <c r="A1750" i="3"/>
  <c r="D1750" i="3"/>
  <c r="A1751" i="3"/>
  <c r="B1751" i="3" s="1"/>
  <c r="C1751" i="3" s="1"/>
  <c r="D1751" i="3"/>
  <c r="A1752" i="3"/>
  <c r="B1752" i="3" s="1"/>
  <c r="C1752" i="3" s="1"/>
  <c r="D1752" i="3"/>
  <c r="A1753" i="3"/>
  <c r="D1753" i="3"/>
  <c r="A1754" i="3"/>
  <c r="D1754" i="3"/>
  <c r="A1755" i="3"/>
  <c r="B1755" i="3" s="1"/>
  <c r="C1755" i="3" s="1"/>
  <c r="D1755" i="3"/>
  <c r="A1756" i="3"/>
  <c r="D1756" i="3"/>
  <c r="A1757" i="3"/>
  <c r="D1757" i="3"/>
  <c r="A1758" i="3"/>
  <c r="B1758" i="3" s="1"/>
  <c r="D1758" i="3"/>
  <c r="A1759" i="3"/>
  <c r="B1759" i="3" s="1"/>
  <c r="C1759" i="3"/>
  <c r="D1759" i="3"/>
  <c r="A1760" i="3"/>
  <c r="D1760" i="3"/>
  <c r="A1761" i="3"/>
  <c r="D1761" i="3"/>
  <c r="A1762" i="3"/>
  <c r="D1762" i="3"/>
  <c r="A1763" i="3"/>
  <c r="B1763" i="3" s="1"/>
  <c r="C1763" i="3"/>
  <c r="D1763" i="3"/>
  <c r="A1764" i="3"/>
  <c r="B1764" i="3" s="1"/>
  <c r="D1764" i="3"/>
  <c r="C1764" i="3" s="1"/>
  <c r="A1765" i="3"/>
  <c r="D1765" i="3"/>
  <c r="A1766" i="3"/>
  <c r="D1766" i="3"/>
  <c r="A1767" i="3"/>
  <c r="B1767" i="3" s="1"/>
  <c r="C1767" i="3" s="1"/>
  <c r="D1767" i="3"/>
  <c r="A1768" i="3"/>
  <c r="B1768" i="3" s="1"/>
  <c r="C1768" i="3"/>
  <c r="D1768" i="3"/>
  <c r="A1769" i="3"/>
  <c r="D1769" i="3"/>
  <c r="A1770" i="3"/>
  <c r="D1770" i="3"/>
  <c r="A1771" i="3"/>
  <c r="B1771" i="3" s="1"/>
  <c r="C1771" i="3"/>
  <c r="D1771" i="3"/>
  <c r="A1772" i="3"/>
  <c r="D1772" i="3"/>
  <c r="A1773" i="3"/>
  <c r="D1773" i="3"/>
  <c r="A1774" i="3"/>
  <c r="B1774" i="3" s="1"/>
  <c r="D1774" i="3"/>
  <c r="A1775" i="3"/>
  <c r="B1775" i="3" s="1"/>
  <c r="C1775" i="3"/>
  <c r="D1775" i="3"/>
  <c r="A1776" i="3"/>
  <c r="D1776" i="3"/>
  <c r="A1777" i="3"/>
  <c r="D1777" i="3"/>
  <c r="A1778" i="3"/>
  <c r="B1778" i="3" s="1"/>
  <c r="D1778" i="3"/>
  <c r="A1779" i="3"/>
  <c r="B1779" i="3" s="1"/>
  <c r="C1779" i="3"/>
  <c r="D1779" i="3"/>
  <c r="A1780" i="3"/>
  <c r="B1780" i="3" s="1"/>
  <c r="D1780" i="3"/>
  <c r="C1780" i="3" s="1"/>
  <c r="A1781" i="3"/>
  <c r="D1781" i="3"/>
  <c r="A1782" i="3"/>
  <c r="D1782" i="3"/>
  <c r="A1783" i="3"/>
  <c r="B1783" i="3" s="1"/>
  <c r="C1783" i="3" s="1"/>
  <c r="D1783" i="3"/>
  <c r="A1784" i="3"/>
  <c r="B1784" i="3" s="1"/>
  <c r="C1784" i="3"/>
  <c r="D1784" i="3"/>
  <c r="A1785" i="3"/>
  <c r="D1785" i="3"/>
  <c r="A1786" i="3"/>
  <c r="D1786" i="3"/>
  <c r="A1787" i="3"/>
  <c r="B1787" i="3" s="1"/>
  <c r="C1787" i="3"/>
  <c r="D1787" i="3"/>
  <c r="A1788" i="3"/>
  <c r="D1788" i="3"/>
  <c r="A1789" i="3"/>
  <c r="D1789" i="3"/>
  <c r="A1790" i="3"/>
  <c r="B1790" i="3" s="1"/>
  <c r="D1790" i="3"/>
  <c r="A1791" i="3"/>
  <c r="B1791" i="3" s="1"/>
  <c r="C1791" i="3"/>
  <c r="D1791" i="3"/>
  <c r="A1792" i="3"/>
  <c r="D1792" i="3"/>
  <c r="A1793" i="3"/>
  <c r="D1793" i="3"/>
  <c r="A1794" i="3"/>
  <c r="D1794" i="3"/>
  <c r="A1795" i="3"/>
  <c r="B1795" i="3" s="1"/>
  <c r="C1795" i="3"/>
  <c r="D1795" i="3"/>
  <c r="A1796" i="3"/>
  <c r="B1796" i="3" s="1"/>
  <c r="D1796" i="3"/>
  <c r="A1797" i="3"/>
  <c r="D1797" i="3"/>
  <c r="A1798" i="3"/>
  <c r="D1798" i="3"/>
  <c r="A1799" i="3"/>
  <c r="B1799" i="3" s="1"/>
  <c r="C1799" i="3" s="1"/>
  <c r="D1799" i="3"/>
  <c r="A1800" i="3"/>
  <c r="B1800" i="3" s="1"/>
  <c r="C1800" i="3"/>
  <c r="D1800" i="3"/>
  <c r="A1801" i="3"/>
  <c r="D1801" i="3"/>
  <c r="A1802" i="3"/>
  <c r="D1802" i="3"/>
  <c r="A1803" i="3"/>
  <c r="B1803" i="3" s="1"/>
  <c r="C1803" i="3"/>
  <c r="D1803" i="3"/>
  <c r="A1804" i="3"/>
  <c r="B1804" i="3" s="1"/>
  <c r="D1804" i="3"/>
  <c r="A1805" i="3"/>
  <c r="D1805" i="3"/>
  <c r="A1806" i="3"/>
  <c r="B1806" i="3" s="1"/>
  <c r="D1806" i="3"/>
  <c r="A1807" i="3"/>
  <c r="B1807" i="3" s="1"/>
  <c r="C1807" i="3" s="1"/>
  <c r="D1807" i="3"/>
  <c r="A1808" i="3"/>
  <c r="D1808" i="3"/>
  <c r="A1809" i="3"/>
  <c r="D1809" i="3"/>
  <c r="A1810" i="3"/>
  <c r="B1810" i="3" s="1"/>
  <c r="D1810" i="3"/>
  <c r="A1811" i="3"/>
  <c r="B1811" i="3" s="1"/>
  <c r="C1811" i="3"/>
  <c r="D1811" i="3"/>
  <c r="A1812" i="3"/>
  <c r="D1812" i="3"/>
  <c r="A1813" i="3"/>
  <c r="D1813" i="3"/>
  <c r="A1814" i="3"/>
  <c r="D1814" i="3"/>
  <c r="A1815" i="3"/>
  <c r="B1815" i="3" s="1"/>
  <c r="C1815" i="3"/>
  <c r="D1815" i="3"/>
  <c r="A1816" i="3"/>
  <c r="B1816" i="3" s="1"/>
  <c r="D1816" i="3"/>
  <c r="A1817" i="3"/>
  <c r="D1817" i="3"/>
  <c r="A1818" i="3"/>
  <c r="D1818" i="3"/>
  <c r="A1819" i="3"/>
  <c r="B1819" i="3" s="1"/>
  <c r="C1819" i="3" s="1"/>
  <c r="D1819" i="3"/>
  <c r="A1820" i="3"/>
  <c r="B1820" i="3" s="1"/>
  <c r="C1820" i="3"/>
  <c r="D1820" i="3"/>
  <c r="A1821" i="3"/>
  <c r="D1821" i="3"/>
  <c r="A1822" i="3"/>
  <c r="D1822" i="3"/>
  <c r="A1823" i="3"/>
  <c r="B1823" i="3" s="1"/>
  <c r="C1823" i="3"/>
  <c r="D1823" i="3"/>
  <c r="A1824" i="3"/>
  <c r="D1824" i="3"/>
  <c r="A1825" i="3"/>
  <c r="D1825" i="3"/>
  <c r="A1826" i="3"/>
  <c r="B1826" i="3" s="1"/>
  <c r="D1826" i="3"/>
  <c r="A1827" i="3"/>
  <c r="B1827" i="3" s="1"/>
  <c r="C1827" i="3"/>
  <c r="D1827" i="3"/>
  <c r="A1828" i="3"/>
  <c r="D1828" i="3"/>
  <c r="A1829" i="3"/>
  <c r="D1829" i="3"/>
  <c r="A1830" i="3"/>
  <c r="D1830" i="3"/>
  <c r="A1831" i="3"/>
  <c r="B1831" i="3" s="1"/>
  <c r="C1831" i="3"/>
  <c r="D1831" i="3"/>
  <c r="A1832" i="3"/>
  <c r="B1832" i="3" s="1"/>
  <c r="D1832" i="3"/>
  <c r="C1832" i="3" s="1"/>
  <c r="A1833" i="3"/>
  <c r="D1833" i="3"/>
  <c r="A1834" i="3"/>
  <c r="D1834" i="3"/>
  <c r="A1835" i="3"/>
  <c r="B1835" i="3" s="1"/>
  <c r="C1835" i="3" s="1"/>
  <c r="D1835" i="3"/>
  <c r="A1836" i="3"/>
  <c r="B1836" i="3" s="1"/>
  <c r="C1836" i="3"/>
  <c r="D1836" i="3"/>
  <c r="A1837" i="3"/>
  <c r="D1837" i="3"/>
  <c r="A1838" i="3"/>
  <c r="D1838" i="3"/>
  <c r="A1839" i="3"/>
  <c r="B1839" i="3" s="1"/>
  <c r="C1839" i="3"/>
  <c r="D1839" i="3"/>
  <c r="A1840" i="3"/>
  <c r="D1840" i="3"/>
  <c r="A1841" i="3"/>
  <c r="D1841" i="3"/>
  <c r="A1842" i="3"/>
  <c r="B1842" i="3" s="1"/>
  <c r="D1842" i="3"/>
  <c r="A1843" i="3"/>
  <c r="B1843" i="3" s="1"/>
  <c r="C1843" i="3"/>
  <c r="D1843" i="3"/>
  <c r="A1844" i="3"/>
  <c r="D1844" i="3"/>
  <c r="A1845" i="3"/>
  <c r="D1845" i="3"/>
  <c r="A1846" i="3"/>
  <c r="D1846" i="3"/>
  <c r="A1847" i="3"/>
  <c r="B1847" i="3" s="1"/>
  <c r="C1847" i="3"/>
  <c r="D1847" i="3"/>
  <c r="A1848" i="3"/>
  <c r="B1848" i="3" s="1"/>
  <c r="D1848" i="3"/>
  <c r="A1849" i="3"/>
  <c r="D1849" i="3"/>
  <c r="A1850" i="3"/>
  <c r="D1850" i="3"/>
  <c r="A1851" i="3"/>
  <c r="B1851" i="3" s="1"/>
  <c r="C1851" i="3" s="1"/>
  <c r="D1851" i="3"/>
  <c r="A1852" i="3"/>
  <c r="B1852" i="3" s="1"/>
  <c r="C1852" i="3"/>
  <c r="D1852" i="3"/>
  <c r="A1853" i="3"/>
  <c r="D1853" i="3"/>
  <c r="A1854" i="3"/>
  <c r="D1854" i="3"/>
  <c r="A1855" i="3"/>
  <c r="B1855" i="3" s="1"/>
  <c r="C1855" i="3"/>
  <c r="D1855" i="3"/>
  <c r="A1856" i="3"/>
  <c r="D1856" i="3"/>
  <c r="A1857" i="3"/>
  <c r="D1857" i="3"/>
  <c r="A1858" i="3"/>
  <c r="B1858" i="3" s="1"/>
  <c r="D1858" i="3"/>
  <c r="A1859" i="3"/>
  <c r="B1859" i="3" s="1"/>
  <c r="C1859" i="3"/>
  <c r="D1859" i="3"/>
  <c r="A1860" i="3"/>
  <c r="D1860" i="3"/>
  <c r="A1861" i="3"/>
  <c r="D1861" i="3"/>
  <c r="A1862" i="3"/>
  <c r="D1862" i="3"/>
  <c r="A1863" i="3"/>
  <c r="B1863" i="3" s="1"/>
  <c r="C1863" i="3"/>
  <c r="D1863" i="3"/>
  <c r="A1864" i="3"/>
  <c r="B1864" i="3" s="1"/>
  <c r="D1864" i="3"/>
  <c r="C1864" i="3" s="1"/>
  <c r="A1865" i="3"/>
  <c r="D1865" i="3"/>
  <c r="A1866" i="3"/>
  <c r="D1866" i="3"/>
  <c r="A1867" i="3"/>
  <c r="B1867" i="3" s="1"/>
  <c r="C1867" i="3" s="1"/>
  <c r="D1867" i="3"/>
  <c r="A1868" i="3"/>
  <c r="B1868" i="3" s="1"/>
  <c r="C1868" i="3"/>
  <c r="D1868" i="3"/>
  <c r="A1869" i="3"/>
  <c r="D1869" i="3"/>
  <c r="A1870" i="3"/>
  <c r="D1870" i="3"/>
  <c r="A1871" i="3"/>
  <c r="B1871" i="3" s="1"/>
  <c r="C1871" i="3"/>
  <c r="D1871" i="3"/>
  <c r="A1872" i="3"/>
  <c r="D1872" i="3"/>
  <c r="A1873" i="3"/>
  <c r="D1873" i="3"/>
  <c r="A1874" i="3"/>
  <c r="B1874" i="3" s="1"/>
  <c r="D1874" i="3"/>
  <c r="A1875" i="3"/>
  <c r="B1875" i="3" s="1"/>
  <c r="C1875" i="3"/>
  <c r="D1875" i="3"/>
  <c r="A1876" i="3"/>
  <c r="D1876" i="3"/>
  <c r="A1877" i="3"/>
  <c r="D1877" i="3"/>
  <c r="A1878" i="3"/>
  <c r="D1878" i="3"/>
  <c r="A1879" i="3"/>
  <c r="B1879" i="3" s="1"/>
  <c r="C1879" i="3"/>
  <c r="D1879" i="3"/>
  <c r="A1880" i="3"/>
  <c r="B1880" i="3" s="1"/>
  <c r="D1880" i="3"/>
  <c r="A1881" i="3"/>
  <c r="D1881" i="3"/>
  <c r="A1882" i="3"/>
  <c r="D1882" i="3"/>
  <c r="A1883" i="3"/>
  <c r="B1883" i="3" s="1"/>
  <c r="C1883" i="3" s="1"/>
  <c r="D1883" i="3"/>
  <c r="A1884" i="3"/>
  <c r="B1884" i="3" s="1"/>
  <c r="C1884" i="3"/>
  <c r="D1884" i="3"/>
  <c r="A1885" i="3"/>
  <c r="D1885" i="3"/>
  <c r="A1886" i="3"/>
  <c r="D1886" i="3"/>
  <c r="A1887" i="3"/>
  <c r="B1887" i="3" s="1"/>
  <c r="C1887" i="3"/>
  <c r="D1887" i="3"/>
  <c r="A1888" i="3"/>
  <c r="D1888" i="3"/>
  <c r="A1889" i="3"/>
  <c r="D1889" i="3"/>
  <c r="A1890" i="3"/>
  <c r="B1890" i="3" s="1"/>
  <c r="D1890" i="3"/>
  <c r="A1891" i="3"/>
  <c r="B1891" i="3" s="1"/>
  <c r="C1891" i="3"/>
  <c r="D1891" i="3"/>
  <c r="A1892" i="3"/>
  <c r="D1892" i="3"/>
  <c r="A1893" i="3"/>
  <c r="D1893" i="3"/>
  <c r="A1894" i="3"/>
  <c r="D1894" i="3"/>
  <c r="A1895" i="3"/>
  <c r="B1895" i="3" s="1"/>
  <c r="C1895" i="3"/>
  <c r="D1895" i="3"/>
  <c r="A1896" i="3"/>
  <c r="B1896" i="3" s="1"/>
  <c r="D1896" i="3"/>
  <c r="C1896" i="3" s="1"/>
  <c r="A1897" i="3"/>
  <c r="D1897" i="3"/>
  <c r="A1898" i="3"/>
  <c r="D1898" i="3"/>
  <c r="A1899" i="3"/>
  <c r="B1899" i="3" s="1"/>
  <c r="C1899" i="3" s="1"/>
  <c r="D1899" i="3"/>
  <c r="A1900" i="3"/>
  <c r="B1900" i="3" s="1"/>
  <c r="C1900" i="3" s="1"/>
  <c r="D1900" i="3"/>
  <c r="A1901" i="3"/>
  <c r="D1901" i="3"/>
  <c r="A1902" i="3"/>
  <c r="D1902" i="3"/>
  <c r="A1903" i="3"/>
  <c r="B1903" i="3" s="1"/>
  <c r="C1903" i="3" s="1"/>
  <c r="D1903" i="3"/>
  <c r="A1904" i="3"/>
  <c r="D1904" i="3"/>
  <c r="A1905" i="3"/>
  <c r="D1905" i="3"/>
  <c r="A1906" i="3"/>
  <c r="B1906" i="3" s="1"/>
  <c r="D1906" i="3"/>
  <c r="A1907" i="3"/>
  <c r="B1907" i="3" s="1"/>
  <c r="C1907" i="3"/>
  <c r="D1907" i="3"/>
  <c r="A1908" i="3"/>
  <c r="D1908" i="3"/>
  <c r="A1909" i="3"/>
  <c r="D1909" i="3"/>
  <c r="A1910" i="3"/>
  <c r="D1910" i="3"/>
  <c r="A1911" i="3"/>
  <c r="B1911" i="3" s="1"/>
  <c r="C1911" i="3"/>
  <c r="D1911" i="3"/>
  <c r="A1912" i="3"/>
  <c r="B1912" i="3" s="1"/>
  <c r="D1912" i="3"/>
  <c r="A1913" i="3"/>
  <c r="D1913" i="3"/>
  <c r="A1914" i="3"/>
  <c r="D1914" i="3"/>
  <c r="A1915" i="3"/>
  <c r="B1915" i="3" s="1"/>
  <c r="C1915" i="3" s="1"/>
  <c r="D1915" i="3"/>
  <c r="A1916" i="3"/>
  <c r="B1916" i="3" s="1"/>
  <c r="C1916" i="3"/>
  <c r="D1916" i="3"/>
  <c r="A1917" i="3"/>
  <c r="D1917" i="3"/>
  <c r="A1918" i="3"/>
  <c r="D1918" i="3"/>
  <c r="A1919" i="3"/>
  <c r="B1919" i="3" s="1"/>
  <c r="C1919" i="3"/>
  <c r="D1919" i="3"/>
  <c r="A1920" i="3"/>
  <c r="D1920" i="3"/>
  <c r="A1921" i="3"/>
  <c r="D1921" i="3"/>
  <c r="A1922" i="3"/>
  <c r="B1922" i="3" s="1"/>
  <c r="D1922" i="3"/>
  <c r="A1923" i="3"/>
  <c r="B1923" i="3" s="1"/>
  <c r="C1923" i="3"/>
  <c r="D1923" i="3"/>
  <c r="A1924" i="3"/>
  <c r="D1924" i="3"/>
  <c r="A1925" i="3"/>
  <c r="D1925" i="3"/>
  <c r="A1926" i="3"/>
  <c r="B1926" i="3" s="1"/>
  <c r="D1926" i="3"/>
  <c r="A1927" i="3"/>
  <c r="B1927" i="3" s="1"/>
  <c r="C1927" i="3"/>
  <c r="D1927" i="3"/>
  <c r="A1928" i="3"/>
  <c r="B1928" i="3" s="1"/>
  <c r="D1928" i="3"/>
  <c r="C1928" i="3" s="1"/>
  <c r="A1929" i="3"/>
  <c r="D1929" i="3"/>
  <c r="A1930" i="3"/>
  <c r="D1930" i="3"/>
  <c r="A1931" i="3"/>
  <c r="D1931" i="3"/>
  <c r="A1932" i="3"/>
  <c r="B1932" i="3" s="1"/>
  <c r="D1932" i="3"/>
  <c r="C1932" i="3" s="1"/>
  <c r="A1933" i="3"/>
  <c r="B1933" i="3"/>
  <c r="D1933" i="3"/>
  <c r="A1934" i="3"/>
  <c r="B1934" i="3" s="1"/>
  <c r="D1934" i="3"/>
  <c r="A1935" i="3"/>
  <c r="B1935" i="3"/>
  <c r="D1935" i="3"/>
  <c r="A1936" i="3"/>
  <c r="B1936" i="3" s="1"/>
  <c r="D1936" i="3"/>
  <c r="A1937" i="3"/>
  <c r="B1937" i="3"/>
  <c r="D1937" i="3"/>
  <c r="A1938" i="3"/>
  <c r="B1938" i="3" s="1"/>
  <c r="D1938" i="3"/>
  <c r="A1939" i="3"/>
  <c r="B1939" i="3"/>
  <c r="D1939" i="3"/>
  <c r="A1940" i="3"/>
  <c r="B1940" i="3" s="1"/>
  <c r="D1940" i="3"/>
  <c r="A1941" i="3"/>
  <c r="B1941" i="3"/>
  <c r="D1941" i="3"/>
  <c r="A1942" i="3"/>
  <c r="B1942" i="3" s="1"/>
  <c r="D1942" i="3"/>
  <c r="A1943" i="3"/>
  <c r="B1943" i="3"/>
  <c r="D1943" i="3"/>
  <c r="A1944" i="3"/>
  <c r="B1944" i="3" s="1"/>
  <c r="D1944" i="3"/>
  <c r="A1945" i="3"/>
  <c r="B1945" i="3"/>
  <c r="D1945" i="3"/>
  <c r="A1946" i="3"/>
  <c r="B1946" i="3" s="1"/>
  <c r="D1946" i="3"/>
  <c r="A1947" i="3"/>
  <c r="B1947" i="3"/>
  <c r="D1947" i="3"/>
  <c r="A1948" i="3"/>
  <c r="B1948" i="3" s="1"/>
  <c r="D1948" i="3"/>
  <c r="A1949" i="3"/>
  <c r="B1949" i="3"/>
  <c r="D1949" i="3"/>
  <c r="A1950" i="3"/>
  <c r="B1950" i="3" s="1"/>
  <c r="D1950" i="3"/>
  <c r="A1951" i="3"/>
  <c r="B1951" i="3"/>
  <c r="D1951" i="3"/>
  <c r="A1952" i="3"/>
  <c r="B1952" i="3" s="1"/>
  <c r="D1952" i="3"/>
  <c r="A1953" i="3"/>
  <c r="B1953" i="3"/>
  <c r="D1953" i="3"/>
  <c r="A1954" i="3"/>
  <c r="B1954" i="3" s="1"/>
  <c r="D1954" i="3"/>
  <c r="A1955" i="3"/>
  <c r="B1955" i="3"/>
  <c r="D1955" i="3"/>
  <c r="A1956" i="3"/>
  <c r="B1956" i="3" s="1"/>
  <c r="D1956" i="3"/>
  <c r="A1957" i="3"/>
  <c r="B1957" i="3"/>
  <c r="D1957" i="3"/>
  <c r="A1958" i="3"/>
  <c r="B1958" i="3" s="1"/>
  <c r="D1958" i="3"/>
  <c r="A1959" i="3"/>
  <c r="B1959" i="3"/>
  <c r="D1959" i="3"/>
  <c r="A1960" i="3"/>
  <c r="B1960" i="3" s="1"/>
  <c r="D1960" i="3"/>
  <c r="A1961" i="3"/>
  <c r="B1961" i="3"/>
  <c r="D1961" i="3"/>
  <c r="A1962" i="3"/>
  <c r="B1962" i="3" s="1"/>
  <c r="D1962" i="3"/>
  <c r="A1963" i="3"/>
  <c r="B1963" i="3"/>
  <c r="D1963" i="3"/>
  <c r="A1964" i="3"/>
  <c r="B1964" i="3" s="1"/>
  <c r="D1964" i="3"/>
  <c r="A1965" i="3"/>
  <c r="B1965" i="3"/>
  <c r="D1965" i="3"/>
  <c r="A1966" i="3"/>
  <c r="B1966" i="3" s="1"/>
  <c r="D1966" i="3"/>
  <c r="A1967" i="3"/>
  <c r="B1967" i="3"/>
  <c r="D1967" i="3"/>
  <c r="A1968" i="3"/>
  <c r="B1968" i="3" s="1"/>
  <c r="D1968" i="3"/>
  <c r="A1969" i="3"/>
  <c r="B1969" i="3"/>
  <c r="D1969" i="3"/>
  <c r="A1970" i="3"/>
  <c r="B1970" i="3" s="1"/>
  <c r="D1970" i="3"/>
  <c r="A1971" i="3"/>
  <c r="B1971" i="3"/>
  <c r="D1971" i="3"/>
  <c r="A1972" i="3"/>
  <c r="B1972" i="3" s="1"/>
  <c r="D1972" i="3"/>
  <c r="A1973" i="3"/>
  <c r="B1973" i="3"/>
  <c r="D1973" i="3"/>
  <c r="A1974" i="3"/>
  <c r="B1974" i="3" s="1"/>
  <c r="D1974" i="3"/>
  <c r="A1975" i="3"/>
  <c r="B1975" i="3"/>
  <c r="D1975" i="3"/>
  <c r="A1976" i="3"/>
  <c r="B1976" i="3" s="1"/>
  <c r="D1976" i="3"/>
  <c r="A1977" i="3"/>
  <c r="B1977" i="3"/>
  <c r="D1977" i="3"/>
  <c r="A1978" i="3"/>
  <c r="B1978" i="3" s="1"/>
  <c r="D1978" i="3"/>
  <c r="A1979" i="3"/>
  <c r="B1979" i="3"/>
  <c r="D1979" i="3"/>
  <c r="A1980" i="3"/>
  <c r="B1980" i="3" s="1"/>
  <c r="D1980" i="3"/>
  <c r="A1981" i="3"/>
  <c r="B1981" i="3"/>
  <c r="D1981" i="3"/>
  <c r="A1982" i="3"/>
  <c r="B1982" i="3" s="1"/>
  <c r="D1982" i="3"/>
  <c r="A1983" i="3"/>
  <c r="B1983" i="3"/>
  <c r="D1983" i="3"/>
  <c r="A1984" i="3"/>
  <c r="B1984" i="3" s="1"/>
  <c r="D1984" i="3"/>
  <c r="A1985" i="3"/>
  <c r="B1985" i="3"/>
  <c r="D1985" i="3"/>
  <c r="A1986" i="3"/>
  <c r="B1986" i="3" s="1"/>
  <c r="D1986" i="3"/>
  <c r="A1987" i="3"/>
  <c r="B1987" i="3"/>
  <c r="D1987" i="3"/>
  <c r="A1988" i="3"/>
  <c r="B1988" i="3" s="1"/>
  <c r="D1988" i="3"/>
  <c r="A1989" i="3"/>
  <c r="B1989" i="3"/>
  <c r="D1989" i="3"/>
  <c r="A1990" i="3"/>
  <c r="B1990" i="3" s="1"/>
  <c r="D1990" i="3"/>
  <c r="A1991" i="3"/>
  <c r="B1991" i="3"/>
  <c r="D1991" i="3"/>
  <c r="A1992" i="3"/>
  <c r="D1992" i="3"/>
  <c r="A1993" i="3"/>
  <c r="D1993" i="3"/>
  <c r="A1994" i="3"/>
  <c r="D1994" i="3"/>
  <c r="A1995" i="3"/>
  <c r="B1995" i="3"/>
  <c r="D1995" i="3"/>
  <c r="A1996" i="3"/>
  <c r="D1996" i="3"/>
  <c r="A1997" i="3"/>
  <c r="B1997" i="3"/>
  <c r="D1997" i="3"/>
  <c r="A1998" i="3"/>
  <c r="B1998" i="3" s="1"/>
  <c r="D1998" i="3"/>
  <c r="A1999" i="3"/>
  <c r="B1999" i="3"/>
  <c r="D1999" i="3"/>
  <c r="A2000" i="3"/>
  <c r="D2000" i="3"/>
  <c r="A2001" i="3"/>
  <c r="B2001" i="3"/>
  <c r="D2001" i="3"/>
  <c r="A2002" i="3"/>
  <c r="B2002" i="3" s="1"/>
  <c r="D2002" i="3"/>
  <c r="A2003" i="3"/>
  <c r="B2003" i="3"/>
  <c r="D2003" i="3"/>
  <c r="A2004" i="3"/>
  <c r="D2004" i="3"/>
  <c r="A2005" i="3"/>
  <c r="D2005" i="3"/>
  <c r="A2006" i="3"/>
  <c r="B2006" i="3" s="1"/>
  <c r="D2006" i="3"/>
  <c r="A2007" i="3"/>
  <c r="B2007" i="3"/>
  <c r="D2007" i="3"/>
  <c r="A2008" i="3"/>
  <c r="B2008" i="3" s="1"/>
  <c r="D2008" i="3"/>
  <c r="A2009" i="3"/>
  <c r="B2009" i="3"/>
  <c r="D2009" i="3"/>
  <c r="A2010" i="3"/>
  <c r="B2010" i="3" s="1"/>
  <c r="D2010" i="3"/>
  <c r="A2011" i="3"/>
  <c r="B2011" i="3"/>
  <c r="D2011" i="3"/>
  <c r="A2012" i="3"/>
  <c r="B2012" i="3" s="1"/>
  <c r="D2012" i="3"/>
  <c r="A2013" i="3"/>
  <c r="B2013" i="3"/>
  <c r="D2013" i="3"/>
  <c r="A2014" i="3"/>
  <c r="B2014" i="3" s="1"/>
  <c r="D2014" i="3"/>
  <c r="A2015" i="3"/>
  <c r="B2015" i="3"/>
  <c r="D2015" i="3"/>
  <c r="A2016" i="3"/>
  <c r="B2016" i="3" s="1"/>
  <c r="D2016" i="3"/>
  <c r="A2017" i="3"/>
  <c r="B2017" i="3"/>
  <c r="D2017" i="3"/>
  <c r="A2018" i="3"/>
  <c r="B2018" i="3" s="1"/>
  <c r="D2018" i="3"/>
  <c r="A2019" i="3"/>
  <c r="B2019" i="3"/>
  <c r="D2019" i="3"/>
  <c r="A2020" i="3"/>
  <c r="D2020" i="3"/>
  <c r="A2021" i="3"/>
  <c r="B2021" i="3"/>
  <c r="D2021" i="3"/>
  <c r="A2022" i="3"/>
  <c r="B2022" i="3" s="1"/>
  <c r="D2022" i="3"/>
  <c r="A2023" i="3"/>
  <c r="B2023" i="3"/>
  <c r="D2023" i="3"/>
  <c r="A2024" i="3"/>
  <c r="B2024" i="3" s="1"/>
  <c r="D2024" i="3"/>
  <c r="A2025" i="3"/>
  <c r="B2025" i="3"/>
  <c r="D2025" i="3"/>
  <c r="A2026" i="3"/>
  <c r="B2026" i="3" s="1"/>
  <c r="D2026" i="3"/>
  <c r="A2027" i="3"/>
  <c r="B2027" i="3"/>
  <c r="D2027" i="3"/>
  <c r="A2028" i="3"/>
  <c r="D2028" i="3"/>
  <c r="A2029" i="3"/>
  <c r="B2029" i="3"/>
  <c r="D2029" i="3"/>
  <c r="A2030" i="3"/>
  <c r="B2030" i="3" s="1"/>
  <c r="C2030" i="3" s="1"/>
  <c r="D2030" i="3"/>
  <c r="A2031" i="3"/>
  <c r="B2031" i="3" s="1"/>
  <c r="C2031" i="3" s="1"/>
  <c r="D2031" i="3"/>
  <c r="A2032" i="3"/>
  <c r="B2032" i="3" s="1"/>
  <c r="C2032" i="3" s="1"/>
  <c r="D2032" i="3"/>
  <c r="A2033" i="3"/>
  <c r="B2033" i="3" s="1"/>
  <c r="C2033" i="3" s="1"/>
  <c r="D2033" i="3"/>
  <c r="A2034" i="3"/>
  <c r="B2034" i="3" s="1"/>
  <c r="C2034" i="3" s="1"/>
  <c r="D2034" i="3"/>
  <c r="A2035" i="3"/>
  <c r="B2035" i="3" s="1"/>
  <c r="C2035" i="3" s="1"/>
  <c r="D2035" i="3"/>
  <c r="A2036" i="3"/>
  <c r="B2036" i="3" s="1"/>
  <c r="C2036" i="3" s="1"/>
  <c r="D2036" i="3"/>
  <c r="A2037" i="3"/>
  <c r="B2037" i="3" s="1"/>
  <c r="C2037" i="3" s="1"/>
  <c r="D2037" i="3"/>
  <c r="A2038" i="3"/>
  <c r="B2038" i="3" s="1"/>
  <c r="C2038" i="3" s="1"/>
  <c r="D2038" i="3"/>
  <c r="A2039" i="3"/>
  <c r="B2039" i="3" s="1"/>
  <c r="C2039" i="3" s="1"/>
  <c r="D2039" i="3"/>
  <c r="A2040" i="3"/>
  <c r="B2040" i="3" s="1"/>
  <c r="C2040" i="3" s="1"/>
  <c r="D2040" i="3"/>
  <c r="A2041" i="3"/>
  <c r="B2041" i="3" s="1"/>
  <c r="C2041" i="3" s="1"/>
  <c r="D2041" i="3"/>
  <c r="A2042" i="3"/>
  <c r="D2042" i="3"/>
  <c r="A2043" i="3"/>
  <c r="B2043" i="3" s="1"/>
  <c r="C2043" i="3" s="1"/>
  <c r="D2043" i="3"/>
  <c r="A2044" i="3"/>
  <c r="B2044" i="3" s="1"/>
  <c r="C2044" i="3" s="1"/>
  <c r="D2044" i="3"/>
  <c r="A2045" i="3"/>
  <c r="B2045" i="3" s="1"/>
  <c r="C2045" i="3" s="1"/>
  <c r="D2045" i="3"/>
  <c r="A2046" i="3"/>
  <c r="B2046" i="3" s="1"/>
  <c r="C2046" i="3" s="1"/>
  <c r="D2046" i="3"/>
  <c r="A2047" i="3"/>
  <c r="B2047" i="3" s="1"/>
  <c r="C2047" i="3" s="1"/>
  <c r="D2047" i="3"/>
  <c r="A2048" i="3"/>
  <c r="B2048" i="3" s="1"/>
  <c r="C2048" i="3" s="1"/>
  <c r="D2048" i="3"/>
  <c r="A2049" i="3"/>
  <c r="B2049" i="3" s="1"/>
  <c r="C2049" i="3" s="1"/>
  <c r="D2049" i="3"/>
  <c r="A2050" i="3"/>
  <c r="B2050" i="3" s="1"/>
  <c r="C2050" i="3" s="1"/>
  <c r="D2050" i="3"/>
  <c r="A2051" i="3"/>
  <c r="B2051" i="3" s="1"/>
  <c r="C2051" i="3" s="1"/>
  <c r="D2051" i="3"/>
  <c r="A2052" i="3"/>
  <c r="B2052" i="3" s="1"/>
  <c r="C2052" i="3" s="1"/>
  <c r="D2052" i="3"/>
  <c r="A2053" i="3"/>
  <c r="B2053" i="3" s="1"/>
  <c r="C2053" i="3" s="1"/>
  <c r="D2053" i="3"/>
  <c r="A2054" i="3"/>
  <c r="D2054" i="3"/>
  <c r="A2055" i="3"/>
  <c r="B2055" i="3" s="1"/>
  <c r="C2055" i="3" s="1"/>
  <c r="D2055" i="3"/>
  <c r="A2056" i="3"/>
  <c r="B2056" i="3" s="1"/>
  <c r="C2056" i="3" s="1"/>
  <c r="D2056" i="3"/>
  <c r="A2057" i="3"/>
  <c r="B2057" i="3" s="1"/>
  <c r="C2057" i="3" s="1"/>
  <c r="D2057" i="3"/>
  <c r="A2058" i="3"/>
  <c r="B2058" i="3" s="1"/>
  <c r="C2058" i="3" s="1"/>
  <c r="D2058" i="3"/>
  <c r="A2059" i="3"/>
  <c r="B2059" i="3" s="1"/>
  <c r="C2059" i="3" s="1"/>
  <c r="D2059" i="3"/>
  <c r="A2060" i="3"/>
  <c r="B2060" i="3" s="1"/>
  <c r="C2060" i="3" s="1"/>
  <c r="D2060" i="3"/>
  <c r="A2061" i="3"/>
  <c r="B2061" i="3" s="1"/>
  <c r="C2061" i="3" s="1"/>
  <c r="D2061" i="3"/>
  <c r="A2062" i="3"/>
  <c r="B2062" i="3" s="1"/>
  <c r="C2062" i="3" s="1"/>
  <c r="D2062" i="3"/>
  <c r="A2063" i="3"/>
  <c r="B2063" i="3" s="1"/>
  <c r="C2063" i="3" s="1"/>
  <c r="D2063" i="3"/>
  <c r="A2064" i="3"/>
  <c r="B2064" i="3" s="1"/>
  <c r="C2064" i="3" s="1"/>
  <c r="D2064" i="3"/>
  <c r="A2065" i="3"/>
  <c r="B2065" i="3" s="1"/>
  <c r="C2065" i="3" s="1"/>
  <c r="D2065" i="3"/>
  <c r="A2066" i="3"/>
  <c r="B2066" i="3" s="1"/>
  <c r="C2066" i="3" s="1"/>
  <c r="D2066" i="3"/>
  <c r="A2067" i="3"/>
  <c r="B2067" i="3" s="1"/>
  <c r="C2067" i="3" s="1"/>
  <c r="D2067" i="3"/>
  <c r="A2068" i="3"/>
  <c r="B2068" i="3" s="1"/>
  <c r="C2068" i="3" s="1"/>
  <c r="D2068" i="3"/>
  <c r="A2069" i="3"/>
  <c r="B2069" i="3" s="1"/>
  <c r="C2069" i="3" s="1"/>
  <c r="D2069" i="3"/>
  <c r="A2070" i="3"/>
  <c r="B2070" i="3" s="1"/>
  <c r="C2070" i="3" s="1"/>
  <c r="D2070" i="3"/>
  <c r="A2071" i="3"/>
  <c r="B2071" i="3" s="1"/>
  <c r="C2071" i="3" s="1"/>
  <c r="D2071" i="3"/>
  <c r="A2072" i="3"/>
  <c r="B2072" i="3" s="1"/>
  <c r="C2072" i="3" s="1"/>
  <c r="D2072" i="3"/>
  <c r="A2073" i="3"/>
  <c r="B2073" i="3" s="1"/>
  <c r="C2073" i="3" s="1"/>
  <c r="D2073" i="3"/>
  <c r="A2074" i="3"/>
  <c r="B2074" i="3" s="1"/>
  <c r="C2074" i="3" s="1"/>
  <c r="D2074" i="3"/>
  <c r="A2075" i="3"/>
  <c r="B2075" i="3" s="1"/>
  <c r="C2075" i="3" s="1"/>
  <c r="D2075" i="3"/>
  <c r="A2076" i="3"/>
  <c r="B2076" i="3" s="1"/>
  <c r="C2076" i="3" s="1"/>
  <c r="D2076" i="3"/>
  <c r="A2077" i="3"/>
  <c r="B2077" i="3" s="1"/>
  <c r="C2077" i="3" s="1"/>
  <c r="D2077" i="3"/>
  <c r="A2078" i="3"/>
  <c r="B2078" i="3" s="1"/>
  <c r="C2078" i="3" s="1"/>
  <c r="D2078" i="3"/>
  <c r="A2079" i="3"/>
  <c r="B2079" i="3" s="1"/>
  <c r="C2079" i="3" s="1"/>
  <c r="D2079" i="3"/>
  <c r="A2080" i="3"/>
  <c r="D2080" i="3"/>
  <c r="A2081" i="3"/>
  <c r="B2081" i="3" s="1"/>
  <c r="C2081" i="3" s="1"/>
  <c r="D2081" i="3"/>
  <c r="A2082" i="3"/>
  <c r="B2082" i="3" s="1"/>
  <c r="C2082" i="3" s="1"/>
  <c r="D2082" i="3"/>
  <c r="A2083" i="3"/>
  <c r="B2083" i="3" s="1"/>
  <c r="C2083" i="3" s="1"/>
  <c r="D2083" i="3"/>
  <c r="A2084" i="3"/>
  <c r="B2084" i="3" s="1"/>
  <c r="C2084" i="3" s="1"/>
  <c r="D2084" i="3"/>
  <c r="A2085" i="3"/>
  <c r="B2085" i="3" s="1"/>
  <c r="C2085" i="3" s="1"/>
  <c r="D2085" i="3"/>
  <c r="A2086" i="3"/>
  <c r="B2086" i="3" s="1"/>
  <c r="C2086" i="3" s="1"/>
  <c r="D2086" i="3"/>
  <c r="A2087" i="3"/>
  <c r="B2087" i="3" s="1"/>
  <c r="C2087" i="3" s="1"/>
  <c r="D2087" i="3"/>
  <c r="A2088" i="3"/>
  <c r="B2088" i="3" s="1"/>
  <c r="C2088" i="3" s="1"/>
  <c r="D2088" i="3"/>
  <c r="A2089" i="3"/>
  <c r="B2089" i="3" s="1"/>
  <c r="C2089" i="3" s="1"/>
  <c r="D2089" i="3"/>
  <c r="A2090" i="3"/>
  <c r="B2090" i="3" s="1"/>
  <c r="C2090" i="3" s="1"/>
  <c r="D2090" i="3"/>
  <c r="A2091" i="3"/>
  <c r="B2091" i="3" s="1"/>
  <c r="C2091" i="3" s="1"/>
  <c r="D2091" i="3"/>
  <c r="A2092" i="3"/>
  <c r="B2092" i="3" s="1"/>
  <c r="C2092" i="3" s="1"/>
  <c r="D2092" i="3"/>
  <c r="A2093" i="3"/>
  <c r="B2093" i="3" s="1"/>
  <c r="C2093" i="3" s="1"/>
  <c r="D2093" i="3"/>
  <c r="A2094" i="3"/>
  <c r="B2094" i="3" s="1"/>
  <c r="C2094" i="3" s="1"/>
  <c r="D2094" i="3"/>
  <c r="A2095" i="3"/>
  <c r="B2095" i="3" s="1"/>
  <c r="C2095" i="3" s="1"/>
  <c r="D2095" i="3"/>
  <c r="A2096" i="3"/>
  <c r="B2096" i="3" s="1"/>
  <c r="C2096" i="3" s="1"/>
  <c r="D2096" i="3"/>
  <c r="A2097" i="3"/>
  <c r="B2097" i="3" s="1"/>
  <c r="C2097" i="3" s="1"/>
  <c r="D2097" i="3"/>
  <c r="A2098" i="3"/>
  <c r="D2098" i="3"/>
  <c r="A2099" i="3"/>
  <c r="B2099" i="3" s="1"/>
  <c r="C2099" i="3" s="1"/>
  <c r="D2099" i="3"/>
  <c r="A2100" i="3"/>
  <c r="B2100" i="3" s="1"/>
  <c r="C2100" i="3" s="1"/>
  <c r="D2100" i="3"/>
  <c r="A2101" i="3"/>
  <c r="B2101" i="3" s="1"/>
  <c r="C2101" i="3" s="1"/>
  <c r="D2101" i="3"/>
  <c r="A2102" i="3"/>
  <c r="B2102" i="3" s="1"/>
  <c r="C2102" i="3" s="1"/>
  <c r="D2102" i="3"/>
  <c r="A2103" i="3"/>
  <c r="B2103" i="3" s="1"/>
  <c r="C2103" i="3" s="1"/>
  <c r="D2103" i="3"/>
  <c r="A2104" i="3"/>
  <c r="B2104" i="3" s="1"/>
  <c r="C2104" i="3" s="1"/>
  <c r="D2104" i="3"/>
  <c r="A2105" i="3"/>
  <c r="B2105" i="3" s="1"/>
  <c r="C2105" i="3" s="1"/>
  <c r="D2105" i="3"/>
  <c r="A2106" i="3"/>
  <c r="B2106" i="3" s="1"/>
  <c r="C2106" i="3" s="1"/>
  <c r="D2106" i="3"/>
  <c r="A2107" i="3"/>
  <c r="B2107" i="3" s="1"/>
  <c r="C2107" i="3" s="1"/>
  <c r="D2107" i="3"/>
  <c r="A2108" i="3"/>
  <c r="B2108" i="3" s="1"/>
  <c r="C2108" i="3" s="1"/>
  <c r="D2108" i="3"/>
  <c r="A2109" i="3"/>
  <c r="B2109" i="3" s="1"/>
  <c r="C2109" i="3" s="1"/>
  <c r="D2109" i="3"/>
  <c r="A2110" i="3"/>
  <c r="B2110" i="3" s="1"/>
  <c r="C2110" i="3" s="1"/>
  <c r="D2110" i="3"/>
  <c r="A2111" i="3"/>
  <c r="B2111" i="3" s="1"/>
  <c r="C2111" i="3" s="1"/>
  <c r="D2111" i="3"/>
  <c r="A2112" i="3"/>
  <c r="B2112" i="3" s="1"/>
  <c r="C2112" i="3" s="1"/>
  <c r="D2112" i="3"/>
  <c r="A2113" i="3"/>
  <c r="B2113" i="3" s="1"/>
  <c r="C2113" i="3" s="1"/>
  <c r="D2113" i="3"/>
  <c r="A2114" i="3"/>
  <c r="B2114" i="3" s="1"/>
  <c r="C2114" i="3" s="1"/>
  <c r="D2114" i="3"/>
  <c r="A2115" i="3"/>
  <c r="B2115" i="3" s="1"/>
  <c r="C2115" i="3" s="1"/>
  <c r="D2115" i="3"/>
  <c r="A2116" i="3"/>
  <c r="B2116" i="3" s="1"/>
  <c r="C2116" i="3" s="1"/>
  <c r="D2116" i="3"/>
  <c r="A2117" i="3"/>
  <c r="B2117" i="3" s="1"/>
  <c r="C2117" i="3" s="1"/>
  <c r="D2117" i="3"/>
  <c r="A2118" i="3"/>
  <c r="B2118" i="3" s="1"/>
  <c r="C2118" i="3" s="1"/>
  <c r="D2118" i="3"/>
  <c r="A2119" i="3"/>
  <c r="B2119" i="3" s="1"/>
  <c r="C2119" i="3" s="1"/>
  <c r="D2119" i="3"/>
  <c r="A2120" i="3"/>
  <c r="B2120" i="3" s="1"/>
  <c r="C2120" i="3" s="1"/>
  <c r="D2120" i="3"/>
  <c r="A2121" i="3"/>
  <c r="B2121" i="3" s="1"/>
  <c r="C2121" i="3" s="1"/>
  <c r="D2121" i="3"/>
  <c r="A2122" i="3"/>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D2144" i="3"/>
  <c r="A2145" i="3"/>
  <c r="B2145" i="3" s="1"/>
  <c r="C2145" i="3" s="1"/>
  <c r="D2145" i="3"/>
  <c r="A2146" i="3"/>
  <c r="B2146" i="3" s="1"/>
  <c r="C2146" i="3" s="1"/>
  <c r="D2146" i="3"/>
  <c r="A2147" i="3"/>
  <c r="B2147" i="3" s="1"/>
  <c r="C2147" i="3" s="1"/>
  <c r="D2147" i="3"/>
  <c r="A2148" i="3"/>
  <c r="B2148" i="3" s="1"/>
  <c r="C2148" i="3" s="1"/>
  <c r="D2148" i="3"/>
  <c r="A2149" i="3"/>
  <c r="B2149" i="3" s="1"/>
  <c r="C2149" i="3" s="1"/>
  <c r="D2149" i="3"/>
  <c r="A2150" i="3"/>
  <c r="B2150" i="3" s="1"/>
  <c r="C2150" i="3" s="1"/>
  <c r="D2150" i="3"/>
  <c r="A2151" i="3"/>
  <c r="B2151" i="3" s="1"/>
  <c r="C2151" i="3" s="1"/>
  <c r="D2151" i="3"/>
  <c r="A2152" i="3"/>
  <c r="B2152" i="3" s="1"/>
  <c r="C2152" i="3" s="1"/>
  <c r="D2152" i="3"/>
  <c r="A2153" i="3"/>
  <c r="B2153" i="3" s="1"/>
  <c r="C2153" i="3" s="1"/>
  <c r="D2153" i="3"/>
  <c r="A2154" i="3"/>
  <c r="B2154" i="3" s="1"/>
  <c r="C2154" i="3" s="1"/>
  <c r="D2154" i="3"/>
  <c r="A2155" i="3"/>
  <c r="B2155" i="3" s="1"/>
  <c r="C2155" i="3" s="1"/>
  <c r="D2155" i="3"/>
  <c r="A2156" i="3"/>
  <c r="B2156" i="3" s="1"/>
  <c r="C2156" i="3" s="1"/>
  <c r="D2156" i="3"/>
  <c r="A2157" i="3"/>
  <c r="B2157" i="3" s="1"/>
  <c r="C2157" i="3" s="1"/>
  <c r="D2157" i="3"/>
  <c r="A2158" i="3"/>
  <c r="B2158" i="3" s="1"/>
  <c r="C2158" i="3" s="1"/>
  <c r="D2158" i="3"/>
  <c r="A2159" i="3"/>
  <c r="B2159" i="3" s="1"/>
  <c r="C2159" i="3" s="1"/>
  <c r="D2159" i="3"/>
  <c r="A2160" i="3"/>
  <c r="B2160" i="3" s="1"/>
  <c r="C2160" i="3" s="1"/>
  <c r="D2160" i="3"/>
  <c r="A2161" i="3"/>
  <c r="B2161" i="3" s="1"/>
  <c r="C2161" i="3" s="1"/>
  <c r="D2161" i="3"/>
  <c r="A2162" i="3"/>
  <c r="B2162" i="3" s="1"/>
  <c r="C2162" i="3" s="1"/>
  <c r="D2162" i="3"/>
  <c r="A2163" i="3"/>
  <c r="B2163" i="3" s="1"/>
  <c r="C2163" i="3" s="1"/>
  <c r="D2163" i="3"/>
  <c r="A2164" i="3"/>
  <c r="B2164" i="3" s="1"/>
  <c r="C2164" i="3" s="1"/>
  <c r="D2164" i="3"/>
  <c r="A2165" i="3"/>
  <c r="B2165" i="3" s="1"/>
  <c r="C2165" i="3" s="1"/>
  <c r="D2165" i="3"/>
  <c r="A2166" i="3"/>
  <c r="B2166" i="3" s="1"/>
  <c r="C2166" i="3" s="1"/>
  <c r="D2166" i="3"/>
  <c r="A2167" i="3"/>
  <c r="B2167" i="3" s="1"/>
  <c r="C2167" i="3" s="1"/>
  <c r="D2167" i="3"/>
  <c r="A2168" i="3"/>
  <c r="B2168" i="3" s="1"/>
  <c r="C2168" i="3" s="1"/>
  <c r="D2168" i="3"/>
  <c r="A2169" i="3"/>
  <c r="B2169" i="3" s="1"/>
  <c r="C2169" i="3" s="1"/>
  <c r="D2169" i="3"/>
  <c r="A2170" i="3"/>
  <c r="B2170" i="3" s="1"/>
  <c r="C2170" i="3" s="1"/>
  <c r="D2170" i="3"/>
  <c r="A2171" i="3"/>
  <c r="B2171" i="3" s="1"/>
  <c r="C2171" i="3" s="1"/>
  <c r="D2171" i="3"/>
  <c r="A2172" i="3"/>
  <c r="B2172" i="3" s="1"/>
  <c r="C2172" i="3" s="1"/>
  <c r="D2172" i="3"/>
  <c r="A2173" i="3"/>
  <c r="B2173" i="3" s="1"/>
  <c r="C2173" i="3" s="1"/>
  <c r="D2173" i="3"/>
  <c r="A2174" i="3"/>
  <c r="B2174" i="3" s="1"/>
  <c r="D2174" i="3"/>
  <c r="C2174" i="3" s="1"/>
  <c r="A2175" i="3"/>
  <c r="B2175" i="3" s="1"/>
  <c r="D2175" i="3"/>
  <c r="A2176" i="3"/>
  <c r="D2176" i="3"/>
  <c r="A2177" i="3"/>
  <c r="B2177" i="3" s="1"/>
  <c r="D2177" i="3"/>
  <c r="A2178" i="3"/>
  <c r="D2178" i="3"/>
  <c r="A2179" i="3"/>
  <c r="B2179" i="3" s="1"/>
  <c r="D2179" i="3"/>
  <c r="A2180" i="3"/>
  <c r="D2180" i="3"/>
  <c r="A2181" i="3"/>
  <c r="B2181" i="3" s="1"/>
  <c r="D2181" i="3"/>
  <c r="A2182" i="3"/>
  <c r="D2182" i="3"/>
  <c r="A2183" i="3"/>
  <c r="B2183" i="3" s="1"/>
  <c r="D2183" i="3"/>
  <c r="A2184" i="3"/>
  <c r="D2184" i="3"/>
  <c r="A2185" i="3"/>
  <c r="B2185" i="3" s="1"/>
  <c r="D2185" i="3"/>
  <c r="A2186" i="3"/>
  <c r="D2186" i="3"/>
  <c r="A2187" i="3"/>
  <c r="B2187" i="3" s="1"/>
  <c r="D2187" i="3"/>
  <c r="A2188" i="3"/>
  <c r="D2188" i="3"/>
  <c r="A2189" i="3"/>
  <c r="B2189" i="3" s="1"/>
  <c r="D2189" i="3"/>
  <c r="A2190" i="3"/>
  <c r="D2190" i="3"/>
  <c r="A2191" i="3"/>
  <c r="B2191" i="3" s="1"/>
  <c r="D2191" i="3"/>
  <c r="A2192" i="3"/>
  <c r="D2192" i="3"/>
  <c r="A2193" i="3"/>
  <c r="B2193" i="3" s="1"/>
  <c r="D2193" i="3"/>
  <c r="A2194" i="3"/>
  <c r="D2194" i="3"/>
  <c r="A2195" i="3"/>
  <c r="B2195" i="3" s="1"/>
  <c r="D2195" i="3"/>
  <c r="A2196" i="3"/>
  <c r="D2196" i="3"/>
  <c r="A2197" i="3"/>
  <c r="B2197" i="3" s="1"/>
  <c r="D2197" i="3"/>
  <c r="A2198" i="3"/>
  <c r="D2198" i="3"/>
  <c r="A2199" i="3"/>
  <c r="B2199" i="3" s="1"/>
  <c r="D2199" i="3"/>
  <c r="A2200" i="3"/>
  <c r="D2200" i="3"/>
  <c r="A2201" i="3"/>
  <c r="B2201" i="3" s="1"/>
  <c r="D2201" i="3"/>
  <c r="A2202" i="3"/>
  <c r="D2202" i="3"/>
  <c r="A2203" i="3"/>
  <c r="B2203" i="3" s="1"/>
  <c r="D2203" i="3"/>
  <c r="A2204" i="3"/>
  <c r="D2204" i="3"/>
  <c r="A2205" i="3"/>
  <c r="B2205" i="3" s="1"/>
  <c r="D2205" i="3"/>
  <c r="A2206" i="3"/>
  <c r="D2206" i="3"/>
  <c r="A2207" i="3"/>
  <c r="B2207" i="3" s="1"/>
  <c r="D2207" i="3"/>
  <c r="A2208" i="3"/>
  <c r="D2208" i="3"/>
  <c r="A2209" i="3"/>
  <c r="B2209" i="3" s="1"/>
  <c r="D2209" i="3"/>
  <c r="A2210" i="3"/>
  <c r="D2210" i="3"/>
  <c r="A2211" i="3"/>
  <c r="B2211" i="3" s="1"/>
  <c r="D2211" i="3"/>
  <c r="A2212" i="3"/>
  <c r="D2212" i="3"/>
  <c r="A2213" i="3"/>
  <c r="B2213" i="3" s="1"/>
  <c r="D2213" i="3"/>
  <c r="A2214" i="3"/>
  <c r="D2214" i="3"/>
  <c r="A2215" i="3"/>
  <c r="D2215" i="3"/>
  <c r="A2216" i="3"/>
  <c r="D2216" i="3"/>
  <c r="A2217" i="3"/>
  <c r="B2217" i="3" s="1"/>
  <c r="D2217" i="3"/>
  <c r="A2218" i="3"/>
  <c r="D2218" i="3"/>
  <c r="A2219" i="3"/>
  <c r="B2219" i="3" s="1"/>
  <c r="D2219" i="3"/>
  <c r="A2220" i="3"/>
  <c r="D2220" i="3"/>
  <c r="A2221" i="3"/>
  <c r="B2221" i="3" s="1"/>
  <c r="D2221" i="3"/>
  <c r="A2222" i="3"/>
  <c r="D2222" i="3"/>
  <c r="A2223" i="3"/>
  <c r="D2223" i="3"/>
  <c r="A2224" i="3"/>
  <c r="D2224" i="3"/>
  <c r="A2225" i="3"/>
  <c r="D2225" i="3"/>
  <c r="A2226" i="3"/>
  <c r="D2226" i="3"/>
  <c r="A2227" i="3"/>
  <c r="D2227" i="3"/>
  <c r="A2228" i="3"/>
  <c r="D2228" i="3"/>
  <c r="A2229" i="3"/>
  <c r="D2229" i="3"/>
  <c r="A2230" i="3"/>
  <c r="D2230" i="3"/>
  <c r="A2231" i="3"/>
  <c r="B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s="1"/>
  <c r="D2249" i="3"/>
  <c r="A2250" i="3"/>
  <c r="D2250" i="3"/>
  <c r="A2251" i="3"/>
  <c r="D2251" i="3"/>
  <c r="A2252" i="3"/>
  <c r="D2252" i="3"/>
  <c r="A2253" i="3"/>
  <c r="B2253" i="3" s="1"/>
  <c r="D2253" i="3"/>
  <c r="A2254" i="3"/>
  <c r="D2254" i="3"/>
  <c r="A2255" i="3"/>
  <c r="D2255" i="3"/>
  <c r="A2256" i="3"/>
  <c r="D2256" i="3"/>
  <c r="A2257" i="3"/>
  <c r="B2257" i="3" s="1"/>
  <c r="D2257" i="3"/>
  <c r="A2258" i="3"/>
  <c r="D2258" i="3"/>
  <c r="A2259" i="3"/>
  <c r="B2259" i="3" s="1"/>
  <c r="D2259" i="3"/>
  <c r="A2260" i="3"/>
  <c r="D2260" i="3"/>
  <c r="A2261" i="3"/>
  <c r="B2261" i="3" s="1"/>
  <c r="D2261" i="3"/>
  <c r="A2262" i="3"/>
  <c r="D2262" i="3"/>
  <c r="A2263" i="3"/>
  <c r="D2263" i="3"/>
  <c r="A2264" i="3"/>
  <c r="D2264" i="3"/>
  <c r="A2265" i="3"/>
  <c r="D2265" i="3"/>
  <c r="A2266" i="3"/>
  <c r="D2266" i="3"/>
  <c r="A2267" i="3"/>
  <c r="D2267" i="3"/>
  <c r="A2268" i="3"/>
  <c r="D2268" i="3"/>
  <c r="A2269" i="3"/>
  <c r="D2269" i="3"/>
  <c r="A2270" i="3"/>
  <c r="D2270" i="3"/>
  <c r="A2271" i="3"/>
  <c r="B2271" i="3" s="1"/>
  <c r="D2271" i="3"/>
  <c r="A2272" i="3"/>
  <c r="D2272" i="3"/>
  <c r="A2273" i="3"/>
  <c r="D2273" i="3"/>
  <c r="A2274" i="3"/>
  <c r="D2274" i="3"/>
  <c r="A2275" i="3"/>
  <c r="B2275" i="3" s="1"/>
  <c r="D2275" i="3"/>
  <c r="A2276" i="3"/>
  <c r="D2276" i="3"/>
  <c r="A2277" i="3"/>
  <c r="B2277" i="3" s="1"/>
  <c r="D2277" i="3"/>
  <c r="A2278" i="3"/>
  <c r="D2278" i="3"/>
  <c r="A2279" i="3"/>
  <c r="B2279" i="3" s="1"/>
  <c r="D2279" i="3"/>
  <c r="A2280" i="3"/>
  <c r="D2280" i="3"/>
  <c r="A2281" i="3"/>
  <c r="D2281" i="3"/>
  <c r="A2282" i="3"/>
  <c r="D2282" i="3"/>
  <c r="A2283" i="3"/>
  <c r="D2283" i="3"/>
  <c r="A2284" i="3"/>
  <c r="D2284" i="3"/>
  <c r="A2285" i="3"/>
  <c r="D2285" i="3"/>
  <c r="A2286" i="3"/>
  <c r="D2286" i="3"/>
  <c r="A2287" i="3"/>
  <c r="D2287" i="3"/>
  <c r="A2288" i="3"/>
  <c r="D2288" i="3"/>
  <c r="A2289" i="3"/>
  <c r="B2289" i="3" s="1"/>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D2307" i="3"/>
  <c r="A2308" i="3"/>
  <c r="D2308" i="3"/>
  <c r="A2309" i="3"/>
  <c r="B2309" i="3" s="1"/>
  <c r="D2309" i="3"/>
  <c r="A2310" i="3"/>
  <c r="D2310" i="3"/>
  <c r="A2311" i="3"/>
  <c r="D2311" i="3"/>
  <c r="A2312" i="3"/>
  <c r="D2312" i="3"/>
  <c r="A2313" i="3"/>
  <c r="B2313" i="3" s="1"/>
  <c r="D2313" i="3"/>
  <c r="A2314" i="3"/>
  <c r="D2314" i="3"/>
  <c r="A2315" i="3"/>
  <c r="B2315" i="3" s="1"/>
  <c r="D2315" i="3"/>
  <c r="A2316" i="3"/>
  <c r="D2316" i="3"/>
  <c r="A2317" i="3"/>
  <c r="D2317" i="3"/>
  <c r="A2318" i="3"/>
  <c r="D2318" i="3"/>
  <c r="A2319" i="3"/>
  <c r="D2319" i="3"/>
  <c r="A2320" i="3"/>
  <c r="D2320" i="3"/>
  <c r="A2321" i="3"/>
  <c r="D2321" i="3"/>
  <c r="A2322" i="3"/>
  <c r="D2322" i="3"/>
  <c r="A2323" i="3"/>
  <c r="D2323" i="3"/>
  <c r="A2324" i="3"/>
  <c r="D2324" i="3"/>
  <c r="A2325" i="3"/>
  <c r="B2325" i="3" s="1"/>
  <c r="D2325" i="3"/>
  <c r="A2326" i="3"/>
  <c r="D2326" i="3"/>
  <c r="A2327" i="3"/>
  <c r="B2327" i="3" s="1"/>
  <c r="D2327" i="3"/>
  <c r="A2328" i="3"/>
  <c r="D2328" i="3"/>
  <c r="A2329" i="3"/>
  <c r="D2329" i="3"/>
  <c r="A2330" i="3"/>
  <c r="D2330" i="3"/>
  <c r="A2331" i="3"/>
  <c r="B2331" i="3" s="1"/>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D2342" i="3"/>
  <c r="A2343" i="3"/>
  <c r="B2343" i="3" s="1"/>
  <c r="D2343" i="3"/>
  <c r="A2344" i="3"/>
  <c r="D2344" i="3"/>
  <c r="A2345" i="3"/>
  <c r="D2345" i="3"/>
  <c r="A2346" i="3"/>
  <c r="D2346" i="3"/>
  <c r="A2347" i="3"/>
  <c r="D2347" i="3"/>
  <c r="A2348" i="3"/>
  <c r="D2348" i="3"/>
  <c r="A2349" i="3"/>
  <c r="D2349" i="3"/>
  <c r="A2350" i="3"/>
  <c r="D2350" i="3"/>
  <c r="A2351" i="3"/>
  <c r="D2351" i="3"/>
  <c r="A2352" i="3"/>
  <c r="D2352" i="3"/>
  <c r="A2353" i="3"/>
  <c r="B2353" i="3" s="1"/>
  <c r="D2353" i="3"/>
  <c r="A2354" i="3"/>
  <c r="D2354" i="3"/>
  <c r="A2355" i="3"/>
  <c r="B2355" i="3" s="1"/>
  <c r="D2355" i="3"/>
  <c r="A2356" i="3"/>
  <c r="D2356" i="3"/>
  <c r="A2357" i="3"/>
  <c r="B2357" i="3" s="1"/>
  <c r="D2357" i="3"/>
  <c r="A2358" i="3"/>
  <c r="D2358" i="3"/>
  <c r="A2359" i="3"/>
  <c r="B2359" i="3" s="1"/>
  <c r="D2359" i="3"/>
  <c r="A2360" i="3"/>
  <c r="D2360" i="3"/>
  <c r="A2361" i="3"/>
  <c r="D2361" i="3"/>
  <c r="A2362" i="3"/>
  <c r="D2362" i="3"/>
  <c r="A2363" i="3"/>
  <c r="D2363" i="3"/>
  <c r="A2364" i="3"/>
  <c r="D2364" i="3"/>
  <c r="A2365" i="3"/>
  <c r="D2365" i="3"/>
  <c r="A2366" i="3"/>
  <c r="D2366" i="3"/>
  <c r="A2367" i="3"/>
  <c r="D2367" i="3"/>
  <c r="A2368" i="3"/>
  <c r="D2368" i="3"/>
  <c r="A2369" i="3"/>
  <c r="B2369" i="3" s="1"/>
  <c r="D2369" i="3"/>
  <c r="A2370" i="3"/>
  <c r="D2370" i="3"/>
  <c r="A2371" i="3"/>
  <c r="D2371" i="3"/>
  <c r="A2372" i="3"/>
  <c r="D2372" i="3"/>
  <c r="A2373" i="3"/>
  <c r="D2373" i="3"/>
  <c r="A2374" i="3"/>
  <c r="D2374" i="3"/>
  <c r="A2375" i="3"/>
  <c r="D2375" i="3"/>
  <c r="A2376" i="3"/>
  <c r="D2376" i="3"/>
  <c r="A2377" i="3"/>
  <c r="D2377" i="3"/>
  <c r="A2378" i="3"/>
  <c r="D2378" i="3"/>
  <c r="A2379" i="3"/>
  <c r="B2379" i="3" s="1"/>
  <c r="D2379" i="3"/>
  <c r="A2380" i="3"/>
  <c r="D2380" i="3"/>
  <c r="A2381" i="3"/>
  <c r="D2381" i="3"/>
  <c r="A2382" i="3"/>
  <c r="D2382" i="3"/>
  <c r="A2383" i="3"/>
  <c r="D2383" i="3"/>
  <c r="A2384" i="3"/>
  <c r="D2384" i="3"/>
  <c r="A2385" i="3"/>
  <c r="D2385" i="3"/>
  <c r="A2386" i="3"/>
  <c r="D2386" i="3"/>
  <c r="A2387" i="3"/>
  <c r="D2387" i="3"/>
  <c r="A2388" i="3"/>
  <c r="D2388" i="3"/>
  <c r="A2389" i="3"/>
  <c r="B2389" i="3" s="1"/>
  <c r="D2389" i="3"/>
  <c r="A2390" i="3"/>
  <c r="D2390" i="3"/>
  <c r="A2391" i="3"/>
  <c r="D2391" i="3"/>
  <c r="A2392" i="3"/>
  <c r="D2392" i="3"/>
  <c r="A2393" i="3"/>
  <c r="D2393" i="3"/>
  <c r="A2394" i="3"/>
  <c r="D2394" i="3"/>
  <c r="A2395" i="3"/>
  <c r="D2395" i="3"/>
  <c r="A2396" i="3"/>
  <c r="D2396" i="3"/>
  <c r="A2397" i="3"/>
  <c r="D2397" i="3"/>
  <c r="A2398" i="3"/>
  <c r="D2398" i="3"/>
  <c r="A2399" i="3"/>
  <c r="B2399" i="3" s="1"/>
  <c r="D2399" i="3"/>
  <c r="A2400" i="3"/>
  <c r="D2400" i="3"/>
  <c r="A2401" i="3"/>
  <c r="D2401" i="3"/>
  <c r="A2402" i="3"/>
  <c r="D2402" i="3"/>
  <c r="A2403" i="3"/>
  <c r="B2403" i="3" s="1"/>
  <c r="D2403" i="3"/>
  <c r="A2404" i="3"/>
  <c r="D2404" i="3"/>
  <c r="A2405" i="3"/>
  <c r="D2405" i="3"/>
  <c r="A2406" i="3"/>
  <c r="D2406" i="3"/>
  <c r="A2407" i="3"/>
  <c r="B2407" i="3" s="1"/>
  <c r="D2407" i="3"/>
  <c r="A2408" i="3"/>
  <c r="D2408" i="3"/>
  <c r="A2409" i="3"/>
  <c r="B2409" i="3" s="1"/>
  <c r="D2409" i="3"/>
  <c r="A2410" i="3"/>
  <c r="D2410" i="3"/>
  <c r="A2411" i="3"/>
  <c r="B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B2425" i="3" s="1"/>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D2441" i="3"/>
  <c r="A2442" i="3"/>
  <c r="D2442" i="3"/>
  <c r="A2443" i="3"/>
  <c r="B2443" i="3" s="1"/>
  <c r="D2443" i="3"/>
  <c r="A2444" i="3"/>
  <c r="D2444" i="3"/>
  <c r="A2445" i="3"/>
  <c r="B2445" i="3" s="1"/>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B2459" i="3" s="1"/>
  <c r="D2459" i="3"/>
  <c r="A2460" i="3"/>
  <c r="D2460" i="3"/>
  <c r="A2461" i="3"/>
  <c r="B2461" i="3" s="1"/>
  <c r="D2461" i="3"/>
  <c r="A2462" i="3"/>
  <c r="D2462" i="3"/>
  <c r="A2463" i="3"/>
  <c r="B2463" i="3" s="1"/>
  <c r="D2463" i="3"/>
  <c r="A2464" i="3"/>
  <c r="D2464" i="3"/>
  <c r="A2465" i="3"/>
  <c r="D2465" i="3"/>
  <c r="A2466" i="3"/>
  <c r="D2466" i="3"/>
  <c r="A2467" i="3"/>
  <c r="B2467" i="3" s="1"/>
  <c r="D2467" i="3"/>
  <c r="A2468" i="3"/>
  <c r="D2468" i="3"/>
  <c r="A2469" i="3"/>
  <c r="B2469" i="3" s="1"/>
  <c r="D2469" i="3"/>
  <c r="A2470" i="3"/>
  <c r="D2470" i="3"/>
  <c r="A2471" i="3"/>
  <c r="D2471" i="3"/>
  <c r="A2472" i="3"/>
  <c r="D2472" i="3"/>
  <c r="A2473" i="3"/>
  <c r="D2473" i="3"/>
  <c r="A2474" i="3"/>
  <c r="D2474" i="3"/>
  <c r="A2475" i="3"/>
  <c r="B2475" i="3" s="1"/>
  <c r="D2475" i="3"/>
  <c r="A2476" i="3"/>
  <c r="D2476" i="3"/>
  <c r="A2477" i="3"/>
  <c r="B2477" i="3" s="1"/>
  <c r="D2477" i="3"/>
  <c r="A2478" i="3"/>
  <c r="D2478" i="3"/>
  <c r="A2479" i="3"/>
  <c r="B2479" i="3" s="1"/>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D2674" i="3"/>
  <c r="A2675" i="3"/>
  <c r="B2675" i="3" s="1"/>
  <c r="C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B2691" i="3" s="1"/>
  <c r="C2691" i="3"/>
  <c r="D2691" i="3"/>
  <c r="A2692" i="3"/>
  <c r="D2692" i="3"/>
  <c r="A2693" i="3"/>
  <c r="D2693" i="3"/>
  <c r="A2694" i="3"/>
  <c r="B2694" i="3" s="1"/>
  <c r="D2694" i="3"/>
  <c r="A2695" i="3"/>
  <c r="B2695" i="3" s="1"/>
  <c r="C2695" i="3"/>
  <c r="D2695" i="3"/>
  <c r="A2696" i="3"/>
  <c r="B2696" i="3" s="1"/>
  <c r="D2696" i="3"/>
  <c r="A2697" i="3"/>
  <c r="D2697" i="3"/>
  <c r="A2698" i="3"/>
  <c r="D2698" i="3"/>
  <c r="A2699" i="3"/>
  <c r="B2699" i="3" s="1"/>
  <c r="C2699" i="3" s="1"/>
  <c r="D2699" i="3"/>
  <c r="A2700" i="3"/>
  <c r="B2700" i="3" s="1"/>
  <c r="C2700" i="3" s="1"/>
  <c r="D2700" i="3"/>
  <c r="A2701" i="3"/>
  <c r="D2701" i="3"/>
  <c r="A2702" i="3"/>
  <c r="D2702" i="3"/>
  <c r="A2703" i="3"/>
  <c r="B2703" i="3" s="1"/>
  <c r="C2703" i="3" s="1"/>
  <c r="D2703" i="3"/>
  <c r="A2704" i="3"/>
  <c r="D2704" i="3"/>
  <c r="A2705" i="3"/>
  <c r="D2705" i="3"/>
  <c r="A2706" i="3"/>
  <c r="B2706" i="3" s="1"/>
  <c r="D2706" i="3"/>
  <c r="A2707" i="3"/>
  <c r="B2707" i="3" s="1"/>
  <c r="C2707" i="3"/>
  <c r="D2707" i="3"/>
  <c r="A2708" i="3"/>
  <c r="D2708" i="3"/>
  <c r="A2709" i="3"/>
  <c r="D2709" i="3"/>
  <c r="A2710" i="3"/>
  <c r="D2710" i="3"/>
  <c r="A2711" i="3"/>
  <c r="D2711" i="3"/>
  <c r="A2712" i="3"/>
  <c r="B2712" i="3" s="1"/>
  <c r="D2712" i="3"/>
  <c r="C2712" i="3" s="1"/>
  <c r="A2713" i="3"/>
  <c r="D2713" i="3"/>
  <c r="A2714" i="3"/>
  <c r="D2714" i="3"/>
  <c r="A2715" i="3"/>
  <c r="D2715" i="3"/>
  <c r="A2716" i="3"/>
  <c r="B2716" i="3" s="1"/>
  <c r="C2716" i="3"/>
  <c r="D2716" i="3"/>
  <c r="A2717" i="3"/>
  <c r="D2717" i="3"/>
  <c r="A2718" i="3"/>
  <c r="D2718" i="3"/>
  <c r="A2719" i="3"/>
  <c r="D2719" i="3"/>
  <c r="A2720" i="3"/>
  <c r="D2720" i="3"/>
  <c r="A2721" i="3"/>
  <c r="D2721" i="3"/>
  <c r="A2722" i="3"/>
  <c r="D2722" i="3"/>
  <c r="A2723" i="3"/>
  <c r="B2723" i="3" s="1"/>
  <c r="C2723" i="3"/>
  <c r="D2723" i="3"/>
  <c r="A2724" i="3"/>
  <c r="D2724" i="3"/>
  <c r="A2725" i="3"/>
  <c r="D2725" i="3"/>
  <c r="A2726" i="3"/>
  <c r="B2726" i="3" s="1"/>
  <c r="D2726" i="3"/>
  <c r="A2727" i="3"/>
  <c r="D2727" i="3"/>
  <c r="A2728" i="3"/>
  <c r="D2728" i="3"/>
  <c r="A2729" i="3"/>
  <c r="D2729" i="3"/>
  <c r="A2730" i="3"/>
  <c r="D2730" i="3"/>
  <c r="A2731" i="3"/>
  <c r="D2731" i="3"/>
  <c r="A2732" i="3"/>
  <c r="D2732" i="3"/>
  <c r="A2733" i="3"/>
  <c r="D2733" i="3"/>
  <c r="A2734" i="3"/>
  <c r="D2734" i="3"/>
  <c r="A2735" i="3"/>
  <c r="B2735" i="3" s="1"/>
  <c r="C2735" i="3" s="1"/>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B2748" i="3" s="1"/>
  <c r="C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C2763" i="3" s="1"/>
  <c r="D2763" i="3"/>
  <c r="A2764" i="3"/>
  <c r="D2764" i="3"/>
  <c r="A2765" i="3"/>
  <c r="D2765" i="3"/>
  <c r="A2766" i="3"/>
  <c r="D2766" i="3"/>
  <c r="A2767" i="3"/>
  <c r="B2767" i="3" s="1"/>
  <c r="C2767" i="3" s="1"/>
  <c r="D2767" i="3"/>
  <c r="A2768" i="3"/>
  <c r="D2768" i="3"/>
  <c r="A2769" i="3"/>
  <c r="D2769" i="3"/>
  <c r="A2770" i="3"/>
  <c r="D2770" i="3"/>
  <c r="A2771" i="3"/>
  <c r="B2771" i="3" s="1"/>
  <c r="C2771" i="3"/>
  <c r="D2771" i="3"/>
  <c r="A2772" i="3"/>
  <c r="D2772" i="3"/>
  <c r="A2773" i="3"/>
  <c r="D2773" i="3"/>
  <c r="A2774" i="3"/>
  <c r="D2774" i="3"/>
  <c r="A2775" i="3"/>
  <c r="B2775" i="3" s="1"/>
  <c r="C2775" i="3"/>
  <c r="D2775" i="3"/>
  <c r="A2776" i="3"/>
  <c r="B2776" i="3" s="1"/>
  <c r="D2776" i="3"/>
  <c r="A2777" i="3"/>
  <c r="D2777" i="3"/>
  <c r="A2778" i="3"/>
  <c r="D2778" i="3"/>
  <c r="A2779" i="3"/>
  <c r="B2779" i="3" s="1"/>
  <c r="C2779" i="3" s="1"/>
  <c r="D2779" i="3"/>
  <c r="A2780" i="3"/>
  <c r="B2780" i="3" s="1"/>
  <c r="C2780" i="3" s="1"/>
  <c r="D2780" i="3"/>
  <c r="A2781" i="3"/>
  <c r="D2781" i="3"/>
  <c r="A2782" i="3"/>
  <c r="D2782" i="3"/>
  <c r="A2783" i="3"/>
  <c r="D2783" i="3"/>
  <c r="A2784" i="3"/>
  <c r="D2784" i="3"/>
  <c r="A2785" i="3"/>
  <c r="D2785" i="3"/>
  <c r="A2786" i="3"/>
  <c r="B2786" i="3" s="1"/>
  <c r="D2786" i="3"/>
  <c r="A2787" i="3"/>
  <c r="B2787" i="3" s="1"/>
  <c r="C2787" i="3"/>
  <c r="D2787" i="3"/>
  <c r="A2788" i="3"/>
  <c r="D2788" i="3"/>
  <c r="A2789" i="3"/>
  <c r="D2789" i="3"/>
  <c r="A2790" i="3"/>
  <c r="D2790" i="3"/>
  <c r="A2791" i="3"/>
  <c r="D2791" i="3"/>
  <c r="A2792" i="3"/>
  <c r="D2792" i="3"/>
  <c r="A2793" i="3"/>
  <c r="D2793" i="3"/>
  <c r="A2794" i="3"/>
  <c r="D2794" i="3"/>
  <c r="A2795" i="3"/>
  <c r="B2795" i="3" s="1"/>
  <c r="C2795" i="3" s="1"/>
  <c r="D2795" i="3"/>
  <c r="A2796" i="3"/>
  <c r="B2796" i="3" s="1"/>
  <c r="C2796" i="3"/>
  <c r="D2796" i="3"/>
  <c r="A2797" i="3"/>
  <c r="D2797" i="3"/>
  <c r="A2798" i="3"/>
  <c r="D2798" i="3"/>
  <c r="A2799" i="3"/>
  <c r="D2799" i="3"/>
  <c r="A2800" i="3"/>
  <c r="D2800" i="3"/>
  <c r="A2801" i="3"/>
  <c r="D2801" i="3"/>
  <c r="A2802" i="3"/>
  <c r="D2802" i="3"/>
  <c r="A2803" i="3"/>
  <c r="B2803" i="3" s="1"/>
  <c r="C2803" i="3"/>
  <c r="D2803" i="3"/>
  <c r="A2804" i="3"/>
  <c r="D2804" i="3"/>
  <c r="A2805" i="3"/>
  <c r="D2805" i="3"/>
  <c r="A2806" i="3"/>
  <c r="D2806" i="3"/>
  <c r="A2807" i="3"/>
  <c r="B2807" i="3" s="1"/>
  <c r="C2807" i="3"/>
  <c r="D2807" i="3"/>
  <c r="A2808" i="3"/>
  <c r="B2808" i="3" s="1"/>
  <c r="D2808" i="3"/>
  <c r="A2809" i="3"/>
  <c r="D2809" i="3"/>
  <c r="A2810" i="3"/>
  <c r="D2810" i="3"/>
  <c r="A2811" i="3"/>
  <c r="D2811" i="3"/>
  <c r="A2812" i="3"/>
  <c r="B2812" i="3" s="1"/>
  <c r="C2812" i="3" s="1"/>
  <c r="D2812" i="3"/>
  <c r="A2813" i="3"/>
  <c r="D2813" i="3"/>
  <c r="A2814" i="3"/>
  <c r="D2814" i="3"/>
  <c r="A2815" i="3"/>
  <c r="D2815" i="3"/>
  <c r="A2816" i="3"/>
  <c r="D2816" i="3"/>
  <c r="A2817" i="3"/>
  <c r="D2817" i="3"/>
  <c r="A2818" i="3"/>
  <c r="B2818" i="3" s="1"/>
  <c r="D2818" i="3"/>
  <c r="A2819" i="3"/>
  <c r="B2819" i="3" s="1"/>
  <c r="C2819" i="3" s="1"/>
  <c r="D2819" i="3"/>
  <c r="A2820" i="3"/>
  <c r="D2820" i="3"/>
  <c r="A2821" i="3"/>
  <c r="D2821" i="3"/>
  <c r="A2822" i="3"/>
  <c r="B2822" i="3" s="1"/>
  <c r="D2822" i="3"/>
  <c r="A2823" i="3"/>
  <c r="B2823" i="3" s="1"/>
  <c r="C2823" i="3" s="1"/>
  <c r="D2823" i="3"/>
  <c r="A2824" i="3"/>
  <c r="D2824" i="3"/>
  <c r="A2825" i="3"/>
  <c r="D2825" i="3"/>
  <c r="A2826" i="3"/>
  <c r="B2826" i="3" s="1"/>
  <c r="D2826" i="3"/>
  <c r="A2827" i="3"/>
  <c r="B2827" i="3" s="1"/>
  <c r="C2827" i="3" s="1"/>
  <c r="D2827" i="3"/>
  <c r="A2828" i="3"/>
  <c r="D2828" i="3"/>
  <c r="A2829" i="3"/>
  <c r="D2829" i="3"/>
  <c r="A2830" i="3"/>
  <c r="B2830" i="3" s="1"/>
  <c r="D2830" i="3"/>
  <c r="A2831" i="3"/>
  <c r="B2831" i="3" s="1"/>
  <c r="C2831" i="3" s="1"/>
  <c r="D2831" i="3"/>
  <c r="A2832" i="3"/>
  <c r="D2832" i="3"/>
  <c r="A2833" i="3"/>
  <c r="D2833" i="3"/>
  <c r="A2834" i="3"/>
  <c r="B2834" i="3" s="1"/>
  <c r="D2834" i="3"/>
  <c r="A2835" i="3"/>
  <c r="B2835" i="3" s="1"/>
  <c r="C2835" i="3" s="1"/>
  <c r="D2835" i="3"/>
  <c r="A2836" i="3"/>
  <c r="D2836" i="3"/>
  <c r="A2837" i="3"/>
  <c r="D2837" i="3"/>
  <c r="A2838" i="3"/>
  <c r="B2838" i="3" s="1"/>
  <c r="D2838" i="3"/>
  <c r="A2839" i="3"/>
  <c r="B2839" i="3" s="1"/>
  <c r="C2839" i="3" s="1"/>
  <c r="D2839" i="3"/>
  <c r="A2840" i="3"/>
  <c r="D2840" i="3"/>
  <c r="A2841" i="3"/>
  <c r="D2841" i="3"/>
  <c r="A2842" i="3"/>
  <c r="B2842" i="3" s="1"/>
  <c r="D2842" i="3"/>
  <c r="A2843" i="3"/>
  <c r="B2843" i="3" s="1"/>
  <c r="C2843" i="3" s="1"/>
  <c r="D2843" i="3"/>
  <c r="A2844" i="3"/>
  <c r="D2844" i="3"/>
  <c r="A2845" i="3"/>
  <c r="D2845" i="3"/>
  <c r="A2846" i="3"/>
  <c r="B2846" i="3" s="1"/>
  <c r="D2846" i="3"/>
  <c r="A2847" i="3"/>
  <c r="B2847" i="3" s="1"/>
  <c r="C2847" i="3" s="1"/>
  <c r="D2847" i="3"/>
  <c r="A2848" i="3"/>
  <c r="D2848" i="3"/>
  <c r="A2849" i="3"/>
  <c r="D2849" i="3"/>
  <c r="A2850" i="3"/>
  <c r="B2850" i="3" s="1"/>
  <c r="D2850" i="3"/>
  <c r="A2851" i="3"/>
  <c r="B2851" i="3" s="1"/>
  <c r="C2851" i="3" s="1"/>
  <c r="D2851" i="3"/>
  <c r="A2852" i="3"/>
  <c r="D2852" i="3"/>
  <c r="A2853" i="3"/>
  <c r="D2853" i="3"/>
  <c r="A2854" i="3"/>
  <c r="B2854" i="3" s="1"/>
  <c r="D2854" i="3"/>
  <c r="A2855" i="3"/>
  <c r="B2855" i="3" s="1"/>
  <c r="C2855" i="3" s="1"/>
  <c r="D2855" i="3"/>
  <c r="A2856" i="3"/>
  <c r="D2856" i="3"/>
  <c r="A2857" i="3"/>
  <c r="D2857" i="3"/>
  <c r="A2858" i="3"/>
  <c r="B2858" i="3" s="1"/>
  <c r="D2858" i="3"/>
  <c r="A2859" i="3"/>
  <c r="B2859" i="3" s="1"/>
  <c r="C2859" i="3" s="1"/>
  <c r="D2859" i="3"/>
  <c r="A2860" i="3"/>
  <c r="D2860" i="3"/>
  <c r="A2861" i="3"/>
  <c r="D2861" i="3"/>
  <c r="A2862" i="3"/>
  <c r="B2862" i="3" s="1"/>
  <c r="D2862" i="3"/>
  <c r="A2863" i="3"/>
  <c r="B2863" i="3" s="1"/>
  <c r="C2863" i="3" s="1"/>
  <c r="D2863" i="3"/>
  <c r="A2864" i="3"/>
  <c r="D2864" i="3"/>
  <c r="A2865" i="3"/>
  <c r="D2865" i="3"/>
  <c r="A2866" i="3"/>
  <c r="B2866" i="3" s="1"/>
  <c r="D2866" i="3"/>
  <c r="A2867" i="3"/>
  <c r="B2867" i="3" s="1"/>
  <c r="C2867" i="3" s="1"/>
  <c r="D2867" i="3"/>
  <c r="A2868" i="3"/>
  <c r="D2868" i="3"/>
  <c r="A2869" i="3"/>
  <c r="D2869" i="3"/>
  <c r="A2870" i="3"/>
  <c r="D2870" i="3"/>
  <c r="A2871" i="3"/>
  <c r="B2871" i="3" s="1"/>
  <c r="C2871" i="3" s="1"/>
  <c r="D2871" i="3"/>
  <c r="A2872" i="3"/>
  <c r="D2872" i="3"/>
  <c r="A2873" i="3"/>
  <c r="D2873" i="3"/>
  <c r="A2874" i="3"/>
  <c r="B2874" i="3" s="1"/>
  <c r="D2874" i="3"/>
  <c r="A2875" i="3"/>
  <c r="B2875" i="3" s="1"/>
  <c r="C2875" i="3" s="1"/>
  <c r="D2875" i="3"/>
  <c r="A2876" i="3"/>
  <c r="D2876" i="3"/>
  <c r="A2877" i="3"/>
  <c r="D2877" i="3"/>
  <c r="A2878" i="3"/>
  <c r="D2878" i="3"/>
  <c r="A2879" i="3"/>
  <c r="B2879" i="3" s="1"/>
  <c r="C2879" i="3" s="1"/>
  <c r="D2879" i="3"/>
  <c r="A2880" i="3"/>
  <c r="D2880" i="3"/>
  <c r="A2881" i="3"/>
  <c r="D2881" i="3"/>
  <c r="A2882" i="3"/>
  <c r="B2882" i="3" s="1"/>
  <c r="D2882" i="3"/>
  <c r="A2883" i="3"/>
  <c r="B2883" i="3" s="1"/>
  <c r="C2883" i="3" s="1"/>
  <c r="D2883" i="3"/>
  <c r="A2884" i="3"/>
  <c r="D2884" i="3"/>
  <c r="A2885" i="3"/>
  <c r="D2885" i="3"/>
  <c r="A2886" i="3"/>
  <c r="B2886" i="3" s="1"/>
  <c r="D2886" i="3"/>
  <c r="A2887" i="3"/>
  <c r="B2887" i="3" s="1"/>
  <c r="C2887" i="3" s="1"/>
  <c r="D2887" i="3"/>
  <c r="A2888" i="3"/>
  <c r="D2888" i="3"/>
  <c r="A2889" i="3"/>
  <c r="C2889" i="3"/>
  <c r="D2889" i="3"/>
  <c r="B2889" i="3" s="1"/>
  <c r="A2890" i="3"/>
  <c r="D2890" i="3"/>
  <c r="B2890" i="3" s="1"/>
  <c r="A2891" i="3"/>
  <c r="D2891" i="3"/>
  <c r="A2892" i="3"/>
  <c r="C2892" i="3"/>
  <c r="D2892" i="3"/>
  <c r="B2892" i="3" s="1"/>
  <c r="A2893" i="3"/>
  <c r="C2893" i="3"/>
  <c r="D2893" i="3"/>
  <c r="B2893" i="3" s="1"/>
  <c r="A2894" i="3"/>
  <c r="D2894" i="3"/>
  <c r="B2894" i="3" s="1"/>
  <c r="C2894" i="3" s="1"/>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C2908" i="3"/>
  <c r="D2908" i="3"/>
  <c r="B2908" i="3" s="1"/>
  <c r="A2909" i="3"/>
  <c r="C2909" i="3"/>
  <c r="D2909" i="3"/>
  <c r="B2909" i="3" s="1"/>
  <c r="A2910" i="3"/>
  <c r="C2910" i="3"/>
  <c r="D2910" i="3"/>
  <c r="B2910" i="3" s="1"/>
  <c r="A2911" i="3"/>
  <c r="D2911" i="3"/>
  <c r="A2912" i="3"/>
  <c r="C2912" i="3"/>
  <c r="D2912" i="3"/>
  <c r="B2912" i="3" s="1"/>
  <c r="A2913" i="3"/>
  <c r="C2913" i="3"/>
  <c r="D2913" i="3"/>
  <c r="B2913" i="3" s="1"/>
  <c r="A2914" i="3"/>
  <c r="D2914" i="3"/>
  <c r="B2914" i="3" s="1"/>
  <c r="A2915" i="3"/>
  <c r="D2915" i="3"/>
  <c r="A2916" i="3"/>
  <c r="C2916" i="3"/>
  <c r="D2916" i="3"/>
  <c r="B2916" i="3" s="1"/>
  <c r="A2917" i="3"/>
  <c r="C2917" i="3"/>
  <c r="D2917" i="3"/>
  <c r="B2917" i="3" s="1"/>
  <c r="A2918" i="3"/>
  <c r="C2918" i="3"/>
  <c r="D2918" i="3"/>
  <c r="B2918" i="3" s="1"/>
  <c r="A2919" i="3"/>
  <c r="D2919" i="3"/>
  <c r="A2920" i="3"/>
  <c r="C2920" i="3"/>
  <c r="D2920" i="3"/>
  <c r="B2920" i="3" s="1"/>
  <c r="A2921" i="3"/>
  <c r="C2921" i="3"/>
  <c r="D2921" i="3"/>
  <c r="B2921" i="3" s="1"/>
  <c r="A2922" i="3"/>
  <c r="D2922" i="3"/>
  <c r="A2923" i="3"/>
  <c r="D2923" i="3"/>
  <c r="A2924" i="3"/>
  <c r="C2924" i="3"/>
  <c r="D2924" i="3"/>
  <c r="B2924" i="3" s="1"/>
  <c r="A2925" i="3"/>
  <c r="C2925" i="3"/>
  <c r="D2925" i="3"/>
  <c r="B2925" i="3" s="1"/>
  <c r="A2926" i="3"/>
  <c r="C2926" i="3"/>
  <c r="D2926" i="3"/>
  <c r="B2926" i="3" s="1"/>
  <c r="A2927" i="3"/>
  <c r="D2927" i="3"/>
  <c r="A2928" i="3"/>
  <c r="C2928" i="3"/>
  <c r="D2928" i="3"/>
  <c r="B2928" i="3" s="1"/>
  <c r="A2929" i="3"/>
  <c r="C2929" i="3"/>
  <c r="D2929" i="3"/>
  <c r="B2929" i="3" s="1"/>
  <c r="A2930" i="3"/>
  <c r="D2930" i="3"/>
  <c r="B2930" i="3" s="1"/>
  <c r="A2931" i="3"/>
  <c r="D2931" i="3"/>
  <c r="A2932" i="3"/>
  <c r="D2932" i="3"/>
  <c r="A2933" i="3"/>
  <c r="D2933" i="3"/>
  <c r="A2934" i="3"/>
  <c r="D2934" i="3"/>
  <c r="A2935" i="3"/>
  <c r="D2935" i="3"/>
  <c r="A2936" i="3"/>
  <c r="B2936" i="3" s="1"/>
  <c r="C2936" i="3" s="1"/>
  <c r="D2936" i="3"/>
  <c r="A2937" i="3"/>
  <c r="B2937" i="3" s="1"/>
  <c r="C2937" i="3"/>
  <c r="D2937" i="3"/>
  <c r="A2938" i="3"/>
  <c r="D2938" i="3"/>
  <c r="A2939" i="3"/>
  <c r="D2939" i="3"/>
  <c r="A2940" i="3"/>
  <c r="B2940" i="3" s="1"/>
  <c r="C2940" i="3" s="1"/>
  <c r="D2940" i="3"/>
  <c r="A2941" i="3"/>
  <c r="B2941" i="3" s="1"/>
  <c r="C2941" i="3"/>
  <c r="D2941" i="3"/>
  <c r="A2942" i="3"/>
  <c r="D2942" i="3"/>
  <c r="A2943" i="3"/>
  <c r="D2943" i="3"/>
  <c r="A2944" i="3"/>
  <c r="B2944" i="3" s="1"/>
  <c r="C2944" i="3" s="1"/>
  <c r="D2944" i="3"/>
  <c r="A2945" i="3"/>
  <c r="B2945" i="3" s="1"/>
  <c r="C2945" i="3"/>
  <c r="D2945" i="3"/>
  <c r="A2946" i="3"/>
  <c r="D2946" i="3"/>
  <c r="A2947" i="3"/>
  <c r="D2947" i="3"/>
  <c r="A2948" i="3"/>
  <c r="B2948" i="3" s="1"/>
  <c r="C2948" i="3" s="1"/>
  <c r="D2948" i="3"/>
  <c r="A2949" i="3"/>
  <c r="B2949" i="3" s="1"/>
  <c r="C2949" i="3"/>
  <c r="D2949" i="3"/>
  <c r="A2950" i="3"/>
  <c r="D2950" i="3"/>
  <c r="A2951" i="3"/>
  <c r="D2951" i="3"/>
  <c r="A2952" i="3"/>
  <c r="B2952" i="3" s="1"/>
  <c r="C2952" i="3" s="1"/>
  <c r="D2952" i="3"/>
  <c r="A2953" i="3"/>
  <c r="B2953" i="3" s="1"/>
  <c r="C2953" i="3" s="1"/>
  <c r="D2953" i="3"/>
  <c r="A2954" i="3"/>
  <c r="D2954" i="3"/>
  <c r="A2955" i="3"/>
  <c r="D2955" i="3"/>
  <c r="A2956" i="3"/>
  <c r="B2956" i="3" s="1"/>
  <c r="C2956" i="3" s="1"/>
  <c r="D2956" i="3"/>
  <c r="A2957" i="3"/>
  <c r="B2957" i="3" s="1"/>
  <c r="C2957" i="3"/>
  <c r="D2957" i="3"/>
  <c r="A2958" i="3"/>
  <c r="D2958" i="3"/>
  <c r="A2959" i="3"/>
  <c r="D2959" i="3"/>
  <c r="A2960" i="3"/>
  <c r="B2960" i="3" s="1"/>
  <c r="C2960" i="3" s="1"/>
  <c r="D2960" i="3"/>
  <c r="A2961" i="3"/>
  <c r="B2961" i="3" s="1"/>
  <c r="C2961" i="3" s="1"/>
  <c r="D2961" i="3"/>
  <c r="A2962" i="3"/>
  <c r="D2962" i="3"/>
  <c r="A2963" i="3"/>
  <c r="D2963" i="3"/>
  <c r="A2964" i="3"/>
  <c r="B2964" i="3" s="1"/>
  <c r="C2964" i="3" s="1"/>
  <c r="D2964" i="3"/>
  <c r="A2965" i="3"/>
  <c r="B2965" i="3" s="1"/>
  <c r="C2965" i="3"/>
  <c r="D2965" i="3"/>
  <c r="A2966" i="3"/>
  <c r="D2966" i="3"/>
  <c r="A2967" i="3"/>
  <c r="D2967" i="3"/>
  <c r="A2968" i="3"/>
  <c r="B2968" i="3" s="1"/>
  <c r="C2968" i="3" s="1"/>
  <c r="D2968" i="3"/>
  <c r="A2969" i="3"/>
  <c r="B2969" i="3" s="1"/>
  <c r="C2969" i="3" s="1"/>
  <c r="D2969" i="3"/>
  <c r="A2970" i="3"/>
  <c r="D2970" i="3"/>
  <c r="A2971" i="3"/>
  <c r="D2971" i="3"/>
  <c r="A2972" i="3"/>
  <c r="B2972" i="3" s="1"/>
  <c r="C2972" i="3" s="1"/>
  <c r="D2972" i="3"/>
  <c r="A2973" i="3"/>
  <c r="B2973" i="3" s="1"/>
  <c r="C2973" i="3"/>
  <c r="D2973" i="3"/>
  <c r="A2974" i="3"/>
  <c r="D2974" i="3"/>
  <c r="A2975" i="3"/>
  <c r="D2975" i="3"/>
  <c r="A2976" i="3"/>
  <c r="B2976" i="3" s="1"/>
  <c r="C2976" i="3" s="1"/>
  <c r="D2976" i="3"/>
  <c r="A2977" i="3"/>
  <c r="B2977" i="3" s="1"/>
  <c r="C2977" i="3" s="1"/>
  <c r="D2977" i="3"/>
  <c r="A2978" i="3"/>
  <c r="D2978" i="3"/>
  <c r="A2979" i="3"/>
  <c r="D2979" i="3"/>
  <c r="A2980" i="3"/>
  <c r="B2980" i="3" s="1"/>
  <c r="C2980" i="3" s="1"/>
  <c r="D2980" i="3"/>
  <c r="A2981" i="3"/>
  <c r="B2981" i="3" s="1"/>
  <c r="C2981" i="3"/>
  <c r="D2981" i="3"/>
  <c r="A2982" i="3"/>
  <c r="D2982" i="3"/>
  <c r="A2983" i="3"/>
  <c r="D2983" i="3"/>
  <c r="A2984" i="3"/>
  <c r="B2984" i="3" s="1"/>
  <c r="C2984" i="3" s="1"/>
  <c r="D2984" i="3"/>
  <c r="A2985" i="3"/>
  <c r="B2985" i="3" s="1"/>
  <c r="C2985" i="3" s="1"/>
  <c r="D2985" i="3"/>
  <c r="A2986" i="3"/>
  <c r="D2986" i="3"/>
  <c r="A2987" i="3"/>
  <c r="D2987" i="3"/>
  <c r="A2988" i="3"/>
  <c r="B2988" i="3" s="1"/>
  <c r="C2988" i="3" s="1"/>
  <c r="D2988" i="3"/>
  <c r="A2989" i="3"/>
  <c r="B2989" i="3" s="1"/>
  <c r="C2989" i="3"/>
  <c r="D2989" i="3"/>
  <c r="A2990" i="3"/>
  <c r="D2990" i="3"/>
  <c r="A2991" i="3"/>
  <c r="D2991" i="3"/>
  <c r="A2992" i="3"/>
  <c r="B2992" i="3" s="1"/>
  <c r="C2992" i="3" s="1"/>
  <c r="D2992" i="3"/>
  <c r="A2993" i="3"/>
  <c r="B2993" i="3" s="1"/>
  <c r="C2993" i="3" s="1"/>
  <c r="D2993" i="3"/>
  <c r="A2994" i="3"/>
  <c r="D2994" i="3"/>
  <c r="A2995" i="3"/>
  <c r="D2995" i="3"/>
  <c r="A2996" i="3"/>
  <c r="B2996" i="3" s="1"/>
  <c r="C2996" i="3" s="1"/>
  <c r="D2996" i="3"/>
  <c r="A2997" i="3"/>
  <c r="B2997" i="3" s="1"/>
  <c r="C2997" i="3"/>
  <c r="D2997" i="3"/>
  <c r="A2998" i="3"/>
  <c r="D2998" i="3"/>
  <c r="A2999" i="3"/>
  <c r="D2999" i="3"/>
  <c r="A3000" i="3"/>
  <c r="D3000" i="3"/>
  <c r="A3001" i="3"/>
  <c r="D3001" i="3"/>
  <c r="A3002" i="3"/>
  <c r="D3002" i="3"/>
  <c r="A3003" i="3"/>
  <c r="D3003" i="3"/>
  <c r="A3004" i="3"/>
  <c r="B3004" i="3" s="1"/>
  <c r="C3004" i="3" s="1"/>
  <c r="D3004" i="3"/>
  <c r="A3005" i="3"/>
  <c r="B3005" i="3" s="1"/>
  <c r="C3005" i="3"/>
  <c r="D3005" i="3"/>
  <c r="A3006" i="3"/>
  <c r="D3006" i="3"/>
  <c r="A3007" i="3"/>
  <c r="D3007" i="3"/>
  <c r="A3008" i="3"/>
  <c r="B3008" i="3" s="1"/>
  <c r="C3008" i="3" s="1"/>
  <c r="D3008" i="3"/>
  <c r="A3009" i="3"/>
  <c r="B3009" i="3" s="1"/>
  <c r="C3009" i="3" s="1"/>
  <c r="D3009" i="3"/>
  <c r="A3010" i="3"/>
  <c r="D3010" i="3"/>
  <c r="A3011" i="3"/>
  <c r="D3011" i="3"/>
  <c r="A3012" i="3"/>
  <c r="B3012" i="3" s="1"/>
  <c r="C3012" i="3" s="1"/>
  <c r="D3012" i="3"/>
  <c r="A3013" i="3"/>
  <c r="B3013" i="3" s="1"/>
  <c r="C3013" i="3"/>
  <c r="D3013" i="3"/>
  <c r="A3014" i="3"/>
  <c r="D3014" i="3"/>
  <c r="A3015" i="3"/>
  <c r="D3015" i="3"/>
  <c r="A3016" i="3"/>
  <c r="B3016" i="3" s="1"/>
  <c r="C3016" i="3" s="1"/>
  <c r="D3016" i="3"/>
  <c r="A3017" i="3"/>
  <c r="B3017" i="3" s="1"/>
  <c r="C3017" i="3" s="1"/>
  <c r="D3017" i="3"/>
  <c r="A3018" i="3"/>
  <c r="D3018" i="3"/>
  <c r="A3019" i="3"/>
  <c r="D3019" i="3"/>
  <c r="A3020" i="3"/>
  <c r="B3020" i="3" s="1"/>
  <c r="C3020" i="3" s="1"/>
  <c r="D3020" i="3"/>
  <c r="A3021" i="3"/>
  <c r="B3021" i="3" s="1"/>
  <c r="C3021" i="3"/>
  <c r="D3021" i="3"/>
  <c r="A3022" i="3"/>
  <c r="D3022" i="3"/>
  <c r="A3023" i="3"/>
  <c r="D3023" i="3"/>
  <c r="A3024" i="3"/>
  <c r="B3024" i="3" s="1"/>
  <c r="C3024" i="3" s="1"/>
  <c r="D3024" i="3"/>
  <c r="A3025" i="3"/>
  <c r="B3025" i="3" s="1"/>
  <c r="C3025" i="3" s="1"/>
  <c r="D3025" i="3"/>
  <c r="A3026" i="3"/>
  <c r="D3026" i="3"/>
  <c r="A3027" i="3"/>
  <c r="D3027" i="3"/>
  <c r="A3028" i="3"/>
  <c r="B3028" i="3" s="1"/>
  <c r="C3028" i="3" s="1"/>
  <c r="D3028" i="3"/>
  <c r="A3029" i="3"/>
  <c r="B3029" i="3" s="1"/>
  <c r="C3029" i="3"/>
  <c r="D3029" i="3"/>
  <c r="A3030" i="3"/>
  <c r="D3030" i="3"/>
  <c r="A3031" i="3"/>
  <c r="D3031" i="3"/>
  <c r="A3032" i="3"/>
  <c r="B3032" i="3" s="1"/>
  <c r="C3032" i="3" s="1"/>
  <c r="D3032" i="3"/>
  <c r="A3033" i="3"/>
  <c r="B3033" i="3" s="1"/>
  <c r="C3033" i="3" s="1"/>
  <c r="D3033" i="3"/>
  <c r="A3034" i="3"/>
  <c r="D3034" i="3"/>
  <c r="A3035" i="3"/>
  <c r="D3035" i="3"/>
  <c r="A3036" i="3"/>
  <c r="B3036" i="3" s="1"/>
  <c r="C3036" i="3" s="1"/>
  <c r="D3036" i="3"/>
  <c r="A3037" i="3"/>
  <c r="B3037" i="3" s="1"/>
  <c r="C3037" i="3"/>
  <c r="D3037" i="3"/>
  <c r="A3038" i="3"/>
  <c r="D3038" i="3"/>
  <c r="A3039" i="3"/>
  <c r="D3039" i="3"/>
  <c r="A3040" i="3"/>
  <c r="B3040" i="3" s="1"/>
  <c r="C3040" i="3" s="1"/>
  <c r="D3040" i="3"/>
  <c r="A3041" i="3"/>
  <c r="B3041" i="3" s="1"/>
  <c r="C3041" i="3" s="1"/>
  <c r="D3041" i="3"/>
  <c r="A3042" i="3"/>
  <c r="D3042" i="3"/>
  <c r="A3043" i="3"/>
  <c r="D3043" i="3"/>
  <c r="A3044" i="3"/>
  <c r="D3044" i="3"/>
  <c r="A3045" i="3"/>
  <c r="B3045" i="3" s="1"/>
  <c r="C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C3061" i="3"/>
  <c r="D3061" i="3"/>
  <c r="A3062" i="3"/>
  <c r="D3062" i="3"/>
  <c r="A3063" i="3"/>
  <c r="D3063" i="3"/>
  <c r="A3064" i="3"/>
  <c r="B3064" i="3" s="1"/>
  <c r="C3064" i="3" s="1"/>
  <c r="D3064" i="3"/>
  <c r="A3065" i="3"/>
  <c r="B3065" i="3" s="1"/>
  <c r="C3065" i="3"/>
  <c r="D3065" i="3"/>
  <c r="A3066" i="3"/>
  <c r="D3066" i="3"/>
  <c r="A3067" i="3"/>
  <c r="D3067" i="3"/>
  <c r="A3068" i="3"/>
  <c r="B3068" i="3" s="1"/>
  <c r="C3068" i="3" s="1"/>
  <c r="D3068" i="3"/>
  <c r="A3069" i="3"/>
  <c r="B3069" i="3" s="1"/>
  <c r="C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C3100" i="3" s="1"/>
  <c r="D3100" i="3"/>
  <c r="A3101" i="3"/>
  <c r="B3101" i="3" s="1"/>
  <c r="C3101" i="3"/>
  <c r="D3101" i="3"/>
  <c r="A3102" i="3"/>
  <c r="D3102" i="3"/>
  <c r="A3103" i="3"/>
  <c r="D3103" i="3"/>
  <c r="A3104" i="3"/>
  <c r="B3104" i="3" s="1"/>
  <c r="C3104" i="3" s="1"/>
  <c r="D3104" i="3"/>
  <c r="A3105" i="3"/>
  <c r="B3105" i="3" s="1"/>
  <c r="C3105" i="3"/>
  <c r="D3105" i="3"/>
  <c r="A3106" i="3"/>
  <c r="D3106" i="3"/>
  <c r="A3107" i="3"/>
  <c r="D3107" i="3"/>
  <c r="A3108" i="3"/>
  <c r="B3108" i="3" s="1"/>
  <c r="C3108" i="3" s="1"/>
  <c r="D3108" i="3"/>
  <c r="A3109" i="3"/>
  <c r="B3109" i="3" s="1"/>
  <c r="C3109" i="3"/>
  <c r="D3109" i="3"/>
  <c r="A3110" i="3"/>
  <c r="D3110" i="3"/>
  <c r="A3111" i="3"/>
  <c r="D3111" i="3"/>
  <c r="A3112" i="3"/>
  <c r="B3112" i="3" s="1"/>
  <c r="C3112" i="3" s="1"/>
  <c r="D3112" i="3"/>
  <c r="A3113" i="3"/>
  <c r="B3113" i="3" s="1"/>
  <c r="C3113" i="3"/>
  <c r="D3113" i="3"/>
  <c r="A3114" i="3"/>
  <c r="D3114" i="3"/>
  <c r="A3115" i="3"/>
  <c r="D3115" i="3"/>
  <c r="A3116" i="3"/>
  <c r="D3116" i="3"/>
  <c r="A3117" i="3"/>
  <c r="D3117" i="3"/>
  <c r="A3118" i="3"/>
  <c r="D3118" i="3"/>
  <c r="A3119" i="3"/>
  <c r="D3119" i="3"/>
  <c r="A3120" i="3"/>
  <c r="B3120" i="3" s="1"/>
  <c r="C3120" i="3" s="1"/>
  <c r="D3120" i="3"/>
  <c r="A3121" i="3"/>
  <c r="B3121" i="3" s="1"/>
  <c r="C3121" i="3"/>
  <c r="D3121" i="3"/>
  <c r="A3122" i="3"/>
  <c r="D3122" i="3"/>
  <c r="A3123" i="3"/>
  <c r="D3123" i="3"/>
  <c r="A3124" i="3"/>
  <c r="D3124" i="3"/>
  <c r="A3125" i="3"/>
  <c r="D3125" i="3"/>
  <c r="A3126" i="3"/>
  <c r="D3126" i="3"/>
  <c r="A3127" i="3"/>
  <c r="D3127" i="3"/>
  <c r="A3128" i="3"/>
  <c r="D3128" i="3"/>
  <c r="A3129" i="3"/>
  <c r="B3129" i="3" s="1"/>
  <c r="C3129" i="3"/>
  <c r="D3129" i="3"/>
  <c r="A3130" i="3"/>
  <c r="D3130" i="3"/>
  <c r="A3131" i="3"/>
  <c r="D3131" i="3"/>
  <c r="A3132" i="3"/>
  <c r="B3132" i="3" s="1"/>
  <c r="C3132" i="3" s="1"/>
  <c r="D3132" i="3"/>
  <c r="A3133" i="3"/>
  <c r="B3133" i="3" s="1"/>
  <c r="C3133" i="3"/>
  <c r="D3133" i="3"/>
  <c r="A3134" i="3"/>
  <c r="D3134" i="3"/>
  <c r="A3135" i="3"/>
  <c r="D3135" i="3"/>
  <c r="A3136" i="3"/>
  <c r="B3136" i="3" s="1"/>
  <c r="C3136" i="3" s="1"/>
  <c r="D3136" i="3"/>
  <c r="A3137" i="3"/>
  <c r="B3137" i="3" s="1"/>
  <c r="C3137" i="3" s="1"/>
  <c r="D3137" i="3"/>
  <c r="A3138" i="3"/>
  <c r="D3138" i="3"/>
  <c r="A3139" i="3"/>
  <c r="D3139" i="3"/>
  <c r="A3140" i="3"/>
  <c r="B3140" i="3" s="1"/>
  <c r="C3140" i="3" s="1"/>
  <c r="D3140" i="3"/>
  <c r="A3141" i="3"/>
  <c r="B3141" i="3" s="1"/>
  <c r="C3141" i="3"/>
  <c r="D3141" i="3"/>
  <c r="A3142" i="3"/>
  <c r="D3142" i="3"/>
  <c r="A3143" i="3"/>
  <c r="D3143" i="3"/>
  <c r="A3144" i="3"/>
  <c r="B3144" i="3" s="1"/>
  <c r="C3144" i="3" s="1"/>
  <c r="D3144" i="3"/>
  <c r="A3145" i="3"/>
  <c r="B3145" i="3" s="1"/>
  <c r="C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s="1"/>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s="1"/>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s="1"/>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s="1"/>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s="1"/>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s="1"/>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s="1"/>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s="1"/>
  <c r="D3217" i="3"/>
  <c r="A3218" i="3"/>
  <c r="D3218" i="3"/>
  <c r="A3219" i="3"/>
  <c r="D3219" i="3"/>
  <c r="A3220" i="3"/>
  <c r="B3220" i="3" s="1"/>
  <c r="C3220" i="3" s="1"/>
  <c r="D3220" i="3"/>
  <c r="A3221" i="3"/>
  <c r="B3221" i="3" s="1"/>
  <c r="C3221" i="3"/>
  <c r="D3221" i="3"/>
  <c r="A3222" i="3"/>
  <c r="D3222" i="3"/>
  <c r="A3223" i="3"/>
  <c r="D3223" i="3"/>
  <c r="A3224" i="3"/>
  <c r="B3224" i="3" s="1"/>
  <c r="C3224" i="3" s="1"/>
  <c r="D3224" i="3"/>
  <c r="A3225" i="3"/>
  <c r="B3225" i="3" s="1"/>
  <c r="C3225" i="3" s="1"/>
  <c r="D3225" i="3"/>
  <c r="A3226" i="3"/>
  <c r="D3226" i="3"/>
  <c r="A3227" i="3"/>
  <c r="D3227" i="3"/>
  <c r="A3228" i="3"/>
  <c r="B3228" i="3" s="1"/>
  <c r="C3228" i="3" s="1"/>
  <c r="D3228" i="3"/>
  <c r="A3229" i="3"/>
  <c r="B3229" i="3" s="1"/>
  <c r="C3229" i="3"/>
  <c r="D3229" i="3"/>
  <c r="A3230" i="3"/>
  <c r="D3230" i="3"/>
  <c r="A3231" i="3"/>
  <c r="D3231" i="3"/>
  <c r="A3232" i="3"/>
  <c r="D3232" i="3"/>
  <c r="A3233" i="3"/>
  <c r="D3233" i="3"/>
  <c r="A3234" i="3"/>
  <c r="D3234" i="3"/>
  <c r="A3235" i="3"/>
  <c r="D3235" i="3"/>
  <c r="A3236" i="3"/>
  <c r="B3236" i="3" s="1"/>
  <c r="C3236" i="3" s="1"/>
  <c r="D3236" i="3"/>
  <c r="A3237" i="3"/>
  <c r="B3237" i="3" s="1"/>
  <c r="C3237" i="3"/>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c r="D3245" i="3"/>
  <c r="A3246" i="3"/>
  <c r="D3246" i="3"/>
  <c r="A3247" i="3"/>
  <c r="D3247" i="3"/>
  <c r="A3248" i="3"/>
  <c r="B3248" i="3" s="1"/>
  <c r="C3248" i="3" s="1"/>
  <c r="D3248" i="3"/>
  <c r="A3249" i="3"/>
  <c r="B3249" i="3" s="1"/>
  <c r="C3249" i="3" s="1"/>
  <c r="D3249" i="3"/>
  <c r="A3250" i="3"/>
  <c r="D3250" i="3"/>
  <c r="A3251" i="3"/>
  <c r="D3251" i="3"/>
  <c r="A3252" i="3"/>
  <c r="D3252" i="3"/>
  <c r="A3253" i="3"/>
  <c r="D3253" i="3"/>
  <c r="A3254" i="3"/>
  <c r="D3254" i="3"/>
  <c r="A3255" i="3"/>
  <c r="D3255" i="3"/>
  <c r="A3256" i="3"/>
  <c r="D3256" i="3"/>
  <c r="A3257" i="3"/>
  <c r="D3257" i="3"/>
  <c r="A3258" i="3"/>
  <c r="D3258" i="3"/>
  <c r="A3259" i="3"/>
  <c r="D3259" i="3"/>
  <c r="A3260" i="3"/>
  <c r="B3260" i="3" s="1"/>
  <c r="C3260" i="3" s="1"/>
  <c r="D3260" i="3"/>
  <c r="A3261" i="3"/>
  <c r="B3261" i="3" s="1"/>
  <c r="C3261" i="3"/>
  <c r="D3261" i="3"/>
  <c r="A3262" i="3"/>
  <c r="D3262" i="3"/>
  <c r="A3263" i="3"/>
  <c r="D3263" i="3"/>
  <c r="A3264" i="3"/>
  <c r="D3264" i="3"/>
  <c r="A3265" i="3"/>
  <c r="B3265" i="3" s="1"/>
  <c r="C3265" i="3" s="1"/>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s="1"/>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s="1"/>
  <c r="C3281" i="3" s="1"/>
  <c r="D3281" i="3"/>
  <c r="A3282" i="3"/>
  <c r="D3282" i="3"/>
  <c r="A3283" i="3"/>
  <c r="D3283" i="3"/>
  <c r="A3284" i="3"/>
  <c r="B3284" i="3" s="1"/>
  <c r="C3284" i="3" s="1"/>
  <c r="D3284" i="3"/>
  <c r="A3285" i="3"/>
  <c r="B3285" i="3" s="1"/>
  <c r="C3285" i="3"/>
  <c r="D3285" i="3"/>
  <c r="A3286" i="3"/>
  <c r="D3286" i="3"/>
  <c r="A3287" i="3"/>
  <c r="D3287" i="3"/>
  <c r="A3288" i="3"/>
  <c r="B3288" i="3" s="1"/>
  <c r="C3288" i="3" s="1"/>
  <c r="D3288" i="3"/>
  <c r="A3289" i="3"/>
  <c r="B3289" i="3" s="1"/>
  <c r="C3289" i="3" s="1"/>
  <c r="D3289" i="3"/>
  <c r="A3290" i="3"/>
  <c r="D3290" i="3"/>
  <c r="A3291" i="3"/>
  <c r="D3291" i="3"/>
  <c r="A3292" i="3"/>
  <c r="D3292" i="3"/>
  <c r="A3293" i="3"/>
  <c r="D3293" i="3"/>
  <c r="A3294" i="3"/>
  <c r="D3294" i="3"/>
  <c r="A3295" i="3"/>
  <c r="D3295" i="3"/>
  <c r="A3296" i="3"/>
  <c r="B3296" i="3" s="1"/>
  <c r="C3296" i="3" s="1"/>
  <c r="D3296" i="3"/>
  <c r="A3297" i="3"/>
  <c r="B3297" i="3" s="1"/>
  <c r="C3297" i="3" s="1"/>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C3312" i="3" s="1"/>
  <c r="D3312" i="3"/>
  <c r="A3313" i="3"/>
  <c r="B3313" i="3" s="1"/>
  <c r="C3313" i="3" s="1"/>
  <c r="D3313" i="3"/>
  <c r="A3314" i="3"/>
  <c r="D3314" i="3"/>
  <c r="A3315" i="3"/>
  <c r="D3315" i="3"/>
  <c r="A3316" i="3"/>
  <c r="B3316" i="3" s="1"/>
  <c r="C3316" i="3" s="1"/>
  <c r="D3316" i="3"/>
  <c r="A3317" i="3"/>
  <c r="B3317" i="3" s="1"/>
  <c r="C3317" i="3"/>
  <c r="D3317" i="3"/>
  <c r="A3318" i="3"/>
  <c r="D3318" i="3"/>
  <c r="A3319" i="3"/>
  <c r="D3319" i="3"/>
  <c r="A3320" i="3"/>
  <c r="B3320" i="3" s="1"/>
  <c r="C3320" i="3" s="1"/>
  <c r="D3320" i="3"/>
  <c r="A3321" i="3"/>
  <c r="B3321" i="3" s="1"/>
  <c r="C3321" i="3" s="1"/>
  <c r="D3321" i="3"/>
  <c r="A3322" i="3"/>
  <c r="D3322" i="3"/>
  <c r="A3323" i="3"/>
  <c r="D3323" i="3"/>
  <c r="A3324" i="3"/>
  <c r="B3324" i="3" s="1"/>
  <c r="C3324" i="3" s="1"/>
  <c r="D3324" i="3"/>
  <c r="A3325" i="3"/>
  <c r="B3325" i="3" s="1"/>
  <c r="C3325" i="3"/>
  <c r="D3325" i="3"/>
  <c r="A3326" i="3"/>
  <c r="D3326" i="3"/>
  <c r="A3327" i="3"/>
  <c r="D3327" i="3"/>
  <c r="A3328" i="3"/>
  <c r="B3328" i="3" s="1"/>
  <c r="C3328" i="3" s="1"/>
  <c r="D3328" i="3"/>
  <c r="A3329" i="3"/>
  <c r="B3329" i="3" s="1"/>
  <c r="C3329" i="3" s="1"/>
  <c r="D3329" i="3"/>
  <c r="A3330" i="3"/>
  <c r="D3330" i="3"/>
  <c r="A3331" i="3"/>
  <c r="D3331" i="3"/>
  <c r="A3332" i="3"/>
  <c r="B3332" i="3" s="1"/>
  <c r="C3332" i="3" s="1"/>
  <c r="D3332" i="3"/>
  <c r="A3333" i="3"/>
  <c r="B3333" i="3" s="1"/>
  <c r="C3333" i="3"/>
  <c r="D3333" i="3"/>
  <c r="A3334" i="3"/>
  <c r="D3334" i="3"/>
  <c r="A3335" i="3"/>
  <c r="D3335" i="3"/>
  <c r="A3336" i="3"/>
  <c r="D3336" i="3"/>
  <c r="A3337" i="3"/>
  <c r="D3337" i="3"/>
  <c r="A3338" i="3"/>
  <c r="D3338" i="3"/>
  <c r="A3339" i="3"/>
  <c r="D3339" i="3"/>
  <c r="A3340" i="3"/>
  <c r="D3340" i="3"/>
  <c r="A3341" i="3"/>
  <c r="D3341" i="3"/>
  <c r="A3342" i="3"/>
  <c r="D3342" i="3"/>
  <c r="A3343" i="3"/>
  <c r="D3343" i="3"/>
  <c r="A3344" i="3"/>
  <c r="B3344" i="3" s="1"/>
  <c r="C3344" i="3" s="1"/>
  <c r="D3344" i="3"/>
  <c r="A3345" i="3"/>
  <c r="B3345" i="3" s="1"/>
  <c r="C3345" i="3" s="1"/>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B3360" i="3" s="1"/>
  <c r="C3360" i="3" s="1"/>
  <c r="D3360" i="3"/>
  <c r="A3361" i="3"/>
  <c r="B3361" i="3" s="1"/>
  <c r="C3361" i="3" s="1"/>
  <c r="D3361" i="3"/>
  <c r="A3362" i="3"/>
  <c r="D3362" i="3"/>
  <c r="A3363" i="3"/>
  <c r="D3363" i="3"/>
  <c r="A3364" i="3"/>
  <c r="B3364" i="3" s="1"/>
  <c r="C3364" i="3" s="1"/>
  <c r="D3364" i="3"/>
  <c r="A3365" i="3"/>
  <c r="B3365" i="3" s="1"/>
  <c r="C3365" i="3"/>
  <c r="D3365" i="3"/>
  <c r="A3366" i="3"/>
  <c r="D3366" i="3"/>
  <c r="A3367" i="3"/>
  <c r="D3367" i="3"/>
  <c r="A3368" i="3"/>
  <c r="B3368" i="3" s="1"/>
  <c r="C3368" i="3" s="1"/>
  <c r="D3368" i="3"/>
  <c r="A3369" i="3"/>
  <c r="B3369" i="3" s="1"/>
  <c r="C3369" i="3" s="1"/>
  <c r="D3369" i="3"/>
  <c r="A3370" i="3"/>
  <c r="D3370" i="3"/>
  <c r="A3371" i="3"/>
  <c r="D3371" i="3"/>
  <c r="A3372" i="3"/>
  <c r="B3372" i="3" s="1"/>
  <c r="C3372" i="3" s="1"/>
  <c r="D3372" i="3"/>
  <c r="A3373" i="3"/>
  <c r="B3373" i="3" s="1"/>
  <c r="C3373" i="3"/>
  <c r="D3373" i="3"/>
  <c r="A3374" i="3"/>
  <c r="D3374" i="3"/>
  <c r="A3375" i="3"/>
  <c r="D3375" i="3"/>
  <c r="A3376" i="3"/>
  <c r="B3376" i="3" s="1"/>
  <c r="C3376" i="3" s="1"/>
  <c r="D3376" i="3"/>
  <c r="A3377" i="3"/>
  <c r="B3377" i="3" s="1"/>
  <c r="C3377" i="3" s="1"/>
  <c r="D3377" i="3"/>
  <c r="A3378" i="3"/>
  <c r="D3378" i="3"/>
  <c r="A3379" i="3"/>
  <c r="D3379" i="3"/>
  <c r="A3380" i="3"/>
  <c r="B3380" i="3" s="1"/>
  <c r="C3380" i="3" s="1"/>
  <c r="D3380" i="3"/>
  <c r="A3381" i="3"/>
  <c r="B3381" i="3" s="1"/>
  <c r="C3381" i="3"/>
  <c r="D3381" i="3"/>
  <c r="A3382" i="3"/>
  <c r="D3382" i="3"/>
  <c r="A3383" i="3"/>
  <c r="D3383" i="3"/>
  <c r="A3384" i="3"/>
  <c r="B3384" i="3" s="1"/>
  <c r="C3384" i="3" s="1"/>
  <c r="D3384" i="3"/>
  <c r="A3385" i="3"/>
  <c r="B3385" i="3" s="1"/>
  <c r="C3385" i="3" s="1"/>
  <c r="D3385" i="3"/>
  <c r="A3386" i="3"/>
  <c r="D3386" i="3"/>
  <c r="A3387" i="3"/>
  <c r="D3387" i="3"/>
  <c r="A3388" i="3"/>
  <c r="B3388" i="3" s="1"/>
  <c r="C3388" i="3" s="1"/>
  <c r="D3388" i="3"/>
  <c r="A3389" i="3"/>
  <c r="B3389" i="3" s="1"/>
  <c r="C3389" i="3"/>
  <c r="D3389" i="3"/>
  <c r="A3390" i="3"/>
  <c r="D3390" i="3"/>
  <c r="A3391" i="3"/>
  <c r="D3391" i="3"/>
  <c r="A3392" i="3"/>
  <c r="D3392" i="3"/>
  <c r="A3393" i="3"/>
  <c r="D3393" i="3"/>
  <c r="A3394" i="3"/>
  <c r="D3394" i="3"/>
  <c r="A3395" i="3"/>
  <c r="D3395" i="3"/>
  <c r="A3396" i="3"/>
  <c r="D3396" i="3"/>
  <c r="A3397" i="3"/>
  <c r="D3397" i="3"/>
  <c r="A3398" i="3"/>
  <c r="D3398" i="3"/>
  <c r="A3399" i="3"/>
  <c r="D3399" i="3"/>
  <c r="A3400" i="3"/>
  <c r="B3400" i="3" s="1"/>
  <c r="C3400" i="3" s="1"/>
  <c r="D3400" i="3"/>
  <c r="A3401" i="3"/>
  <c r="B3401" i="3" s="1"/>
  <c r="C3401" i="3" s="1"/>
  <c r="D3401" i="3"/>
  <c r="A3402" i="3"/>
  <c r="D3402" i="3"/>
  <c r="A3403" i="3"/>
  <c r="D3403" i="3"/>
  <c r="A3404" i="3"/>
  <c r="B3404" i="3" s="1"/>
  <c r="C3404" i="3" s="1"/>
  <c r="D3404" i="3"/>
  <c r="A3405" i="3"/>
  <c r="B3405" i="3" s="1"/>
  <c r="C3405" i="3"/>
  <c r="D3405" i="3"/>
  <c r="A3406" i="3"/>
  <c r="D3406" i="3"/>
  <c r="A3407" i="3"/>
  <c r="D3407" i="3"/>
  <c r="A3408" i="3"/>
  <c r="B3408" i="3" s="1"/>
  <c r="C3408" i="3" s="1"/>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C3420" i="3" s="1"/>
  <c r="D3420" i="3"/>
  <c r="A3421" i="3"/>
  <c r="B3421" i="3" s="1"/>
  <c r="C3421" i="3"/>
  <c r="D3421" i="3"/>
  <c r="A3422" i="3"/>
  <c r="D3422" i="3"/>
  <c r="A3423" i="3"/>
  <c r="D3423" i="3"/>
  <c r="A3424" i="3"/>
  <c r="B3424" i="3" s="1"/>
  <c r="C3424" i="3" s="1"/>
  <c r="D3424" i="3"/>
  <c r="A3425" i="3"/>
  <c r="B3425" i="3" s="1"/>
  <c r="C3425" i="3" s="1"/>
  <c r="D3425" i="3"/>
  <c r="A3426" i="3"/>
  <c r="D3426" i="3"/>
  <c r="A3427" i="3"/>
  <c r="D3427" i="3"/>
  <c r="A3428" i="3"/>
  <c r="B3428" i="3" s="1"/>
  <c r="C3428" i="3" s="1"/>
  <c r="D3428" i="3"/>
  <c r="A3429" i="3"/>
  <c r="B3429" i="3" s="1"/>
  <c r="C3429" i="3"/>
  <c r="D3429" i="3"/>
  <c r="A3430" i="3"/>
  <c r="D3430" i="3"/>
  <c r="A3431" i="3"/>
  <c r="D3431" i="3"/>
  <c r="A3432" i="3"/>
  <c r="B3432" i="3" s="1"/>
  <c r="C3432" i="3" s="1"/>
  <c r="D3432" i="3"/>
  <c r="A3433" i="3"/>
  <c r="B3433" i="3" s="1"/>
  <c r="C3433" i="3" s="1"/>
  <c r="D3433" i="3"/>
  <c r="A3434" i="3"/>
  <c r="D3434" i="3"/>
  <c r="A3435" i="3"/>
  <c r="D3435" i="3"/>
  <c r="A3436" i="3"/>
  <c r="B3436" i="3" s="1"/>
  <c r="C3436" i="3" s="1"/>
  <c r="D3436" i="3"/>
  <c r="A3437" i="3"/>
  <c r="B3437" i="3" s="1"/>
  <c r="C3437" i="3"/>
  <c r="D3437" i="3"/>
  <c r="A3438" i="3"/>
  <c r="D3438" i="3"/>
  <c r="A3439" i="3"/>
  <c r="D3439" i="3"/>
  <c r="A3440" i="3"/>
  <c r="B3440" i="3" s="1"/>
  <c r="C3440" i="3" s="1"/>
  <c r="D3440" i="3"/>
  <c r="A3441" i="3"/>
  <c r="D3441" i="3"/>
  <c r="A3442" i="3"/>
  <c r="D3442" i="3"/>
  <c r="A3443" i="3"/>
  <c r="D3443" i="3"/>
  <c r="A3444" i="3"/>
  <c r="B3444" i="3" s="1"/>
  <c r="C3444" i="3" s="1"/>
  <c r="D3444" i="3"/>
  <c r="A3445" i="3"/>
  <c r="B3445" i="3" s="1"/>
  <c r="C3445" i="3"/>
  <c r="D3445" i="3"/>
  <c r="A3446" i="3"/>
  <c r="D3446" i="3"/>
  <c r="A3447" i="3"/>
  <c r="D3447" i="3"/>
  <c r="A3448" i="3"/>
  <c r="B3448" i="3" s="1"/>
  <c r="C3448" i="3" s="1"/>
  <c r="D3448" i="3"/>
  <c r="A3449" i="3"/>
  <c r="B3449" i="3" s="1"/>
  <c r="C3449" i="3" s="1"/>
  <c r="D3449" i="3"/>
  <c r="A3450" i="3"/>
  <c r="D3450" i="3"/>
  <c r="A3451" i="3"/>
  <c r="D3451" i="3"/>
  <c r="A3452" i="3"/>
  <c r="B3452" i="3" s="1"/>
  <c r="C3452" i="3" s="1"/>
  <c r="D3452" i="3"/>
  <c r="A3453" i="3"/>
  <c r="B3453" i="3" s="1"/>
  <c r="C3453" i="3"/>
  <c r="D3453" i="3"/>
  <c r="A3454" i="3"/>
  <c r="D3454" i="3"/>
  <c r="A3455" i="3"/>
  <c r="D3455" i="3"/>
  <c r="A3456" i="3"/>
  <c r="B3456" i="3" s="1"/>
  <c r="C3456" i="3" s="1"/>
  <c r="D3456" i="3"/>
  <c r="A3457" i="3"/>
  <c r="B3457" i="3" s="1"/>
  <c r="C3457" i="3" s="1"/>
  <c r="D3457" i="3"/>
  <c r="A3458" i="3"/>
  <c r="D3458" i="3"/>
  <c r="A3459" i="3"/>
  <c r="D3459" i="3"/>
  <c r="A3460" i="3"/>
  <c r="B3460" i="3" s="1"/>
  <c r="C3460" i="3" s="1"/>
  <c r="D3460" i="3"/>
  <c r="A3461" i="3"/>
  <c r="B3461" i="3" s="1"/>
  <c r="C3461" i="3"/>
  <c r="D3461" i="3"/>
  <c r="A3462" i="3"/>
  <c r="D3462" i="3"/>
  <c r="A3463" i="3"/>
  <c r="D3463" i="3"/>
  <c r="A3464" i="3"/>
  <c r="B3464" i="3" s="1"/>
  <c r="C3464" i="3" s="1"/>
  <c r="D3464" i="3"/>
  <c r="A3465" i="3"/>
  <c r="B3465" i="3" s="1"/>
  <c r="C3465" i="3" s="1"/>
  <c r="D3465" i="3"/>
  <c r="A3466" i="3"/>
  <c r="D3466" i="3"/>
  <c r="A3467" i="3"/>
  <c r="D3467" i="3"/>
  <c r="A3468" i="3"/>
  <c r="B3468" i="3" s="1"/>
  <c r="C3468" i="3" s="1"/>
  <c r="D3468" i="3"/>
  <c r="A3469" i="3"/>
  <c r="B3469" i="3" s="1"/>
  <c r="C3469" i="3"/>
  <c r="D3469" i="3"/>
  <c r="A3470" i="3"/>
  <c r="D3470" i="3"/>
  <c r="A3471" i="3"/>
  <c r="D3471" i="3"/>
  <c r="A3472" i="3"/>
  <c r="B3472" i="3" s="1"/>
  <c r="C3472" i="3" s="1"/>
  <c r="D3472" i="3"/>
  <c r="A3473" i="3"/>
  <c r="B3473" i="3" s="1"/>
  <c r="C3473" i="3" s="1"/>
  <c r="D3473" i="3"/>
  <c r="A3474" i="3"/>
  <c r="D3474" i="3"/>
  <c r="A3475" i="3"/>
  <c r="D3475" i="3"/>
  <c r="A3476" i="3"/>
  <c r="B3476" i="3" s="1"/>
  <c r="C3476" i="3" s="1"/>
  <c r="D3476" i="3"/>
  <c r="A3477" i="3"/>
  <c r="B3477" i="3" s="1"/>
  <c r="C3477" i="3"/>
  <c r="D3477" i="3"/>
  <c r="A3478" i="3"/>
  <c r="D3478" i="3"/>
  <c r="A3479" i="3"/>
  <c r="D3479" i="3"/>
  <c r="A3480" i="3"/>
  <c r="B3480" i="3" s="1"/>
  <c r="C3480" i="3" s="1"/>
  <c r="D3480" i="3"/>
  <c r="A3481" i="3"/>
  <c r="B3481" i="3" s="1"/>
  <c r="C3481" i="3" s="1"/>
  <c r="D3481" i="3"/>
  <c r="A3482" i="3"/>
  <c r="D3482" i="3"/>
  <c r="A3483" i="3"/>
  <c r="D3483" i="3"/>
  <c r="A3484" i="3"/>
  <c r="B3484" i="3" s="1"/>
  <c r="C3484" i="3" s="1"/>
  <c r="D3484" i="3"/>
  <c r="A3485" i="3"/>
  <c r="B3485" i="3" s="1"/>
  <c r="C3485" i="3"/>
  <c r="D3485" i="3"/>
  <c r="A3486" i="3"/>
  <c r="D3486" i="3"/>
  <c r="A3487" i="3"/>
  <c r="D3487" i="3"/>
  <c r="A3488" i="3"/>
  <c r="B3488" i="3" s="1"/>
  <c r="C3488" i="3" s="1"/>
  <c r="D3488" i="3"/>
  <c r="A3489" i="3"/>
  <c r="B3489" i="3" s="1"/>
  <c r="C3489" i="3" s="1"/>
  <c r="D3489" i="3"/>
  <c r="A3490" i="3"/>
  <c r="D3490" i="3"/>
  <c r="A3491" i="3"/>
  <c r="D3491" i="3"/>
  <c r="A3492" i="3"/>
  <c r="B3492" i="3" s="1"/>
  <c r="C3492" i="3" s="1"/>
  <c r="D3492" i="3"/>
  <c r="A3493" i="3"/>
  <c r="B3493" i="3" s="1"/>
  <c r="C3493" i="3"/>
  <c r="D3493" i="3"/>
  <c r="A3494" i="3"/>
  <c r="D3494" i="3"/>
  <c r="A3495" i="3"/>
  <c r="D3495" i="3"/>
  <c r="A3496" i="3"/>
  <c r="B3496" i="3" s="1"/>
  <c r="C3496" i="3" s="1"/>
  <c r="D3496" i="3"/>
  <c r="A3497" i="3"/>
  <c r="B3497" i="3" s="1"/>
  <c r="C3497" i="3" s="1"/>
  <c r="D3497" i="3"/>
  <c r="A3498" i="3"/>
  <c r="D3498" i="3"/>
  <c r="A3499" i="3"/>
  <c r="D3499" i="3"/>
  <c r="A3500" i="3"/>
  <c r="B3500" i="3" s="1"/>
  <c r="C3500" i="3" s="1"/>
  <c r="D3500" i="3"/>
  <c r="A3501" i="3"/>
  <c r="B3501" i="3" s="1"/>
  <c r="C3501" i="3"/>
  <c r="D3501" i="3"/>
  <c r="A3502" i="3"/>
  <c r="D3502" i="3"/>
  <c r="A3503" i="3"/>
  <c r="D3503" i="3"/>
  <c r="A3504" i="3"/>
  <c r="B3504" i="3" s="1"/>
  <c r="C3504" i="3" s="1"/>
  <c r="D3504" i="3"/>
  <c r="A3505" i="3"/>
  <c r="B3505" i="3" s="1"/>
  <c r="C3505" i="3" s="1"/>
  <c r="D3505" i="3"/>
  <c r="A3506" i="3"/>
  <c r="D3506" i="3"/>
  <c r="A3507" i="3"/>
  <c r="D3507" i="3"/>
  <c r="A3508" i="3"/>
  <c r="B3508" i="3" s="1"/>
  <c r="C3508" i="3" s="1"/>
  <c r="D3508" i="3"/>
  <c r="A3509" i="3"/>
  <c r="B3509" i="3" s="1"/>
  <c r="C3509" i="3"/>
  <c r="D3509" i="3"/>
  <c r="A3510" i="3"/>
  <c r="D3510" i="3"/>
  <c r="A3511" i="3"/>
  <c r="D3511" i="3"/>
  <c r="A3512" i="3"/>
  <c r="B3512" i="3" s="1"/>
  <c r="C3512" i="3" s="1"/>
  <c r="D3512" i="3"/>
  <c r="A3513" i="3"/>
  <c r="B3513" i="3" s="1"/>
  <c r="C3513" i="3" s="1"/>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B3528" i="3" s="1"/>
  <c r="C3528" i="3" s="1"/>
  <c r="D3528" i="3"/>
  <c r="A3529" i="3"/>
  <c r="B3529" i="3" s="1"/>
  <c r="C3529" i="3" s="1"/>
  <c r="D3529" i="3"/>
  <c r="A3530" i="3"/>
  <c r="D3530" i="3"/>
  <c r="A3531" i="3"/>
  <c r="D3531" i="3"/>
  <c r="A3532" i="3"/>
  <c r="B3532" i="3" s="1"/>
  <c r="C3532" i="3" s="1"/>
  <c r="D3532" i="3"/>
  <c r="A3533" i="3"/>
  <c r="B3533" i="3" s="1"/>
  <c r="C3533" i="3"/>
  <c r="D3533" i="3"/>
  <c r="A3534" i="3"/>
  <c r="D3534" i="3"/>
  <c r="A3535" i="3"/>
  <c r="D3535" i="3"/>
  <c r="A3536" i="3"/>
  <c r="B3536" i="3" s="1"/>
  <c r="C3536" i="3" s="1"/>
  <c r="D3536" i="3"/>
  <c r="A3537" i="3"/>
  <c r="B3537" i="3" s="1"/>
  <c r="C3537" i="3" s="1"/>
  <c r="D3537" i="3"/>
  <c r="A3538" i="3"/>
  <c r="D3538" i="3"/>
  <c r="A3539" i="3"/>
  <c r="D3539" i="3"/>
  <c r="A3540" i="3"/>
  <c r="B3540" i="3" s="1"/>
  <c r="C3540" i="3" s="1"/>
  <c r="D3540" i="3"/>
  <c r="A3541" i="3"/>
  <c r="B3541" i="3" s="1"/>
  <c r="C3541" i="3"/>
  <c r="D3541" i="3"/>
  <c r="A3542" i="3"/>
  <c r="D3542" i="3"/>
  <c r="A3543" i="3"/>
  <c r="D3543" i="3"/>
  <c r="A3544" i="3"/>
  <c r="B3544" i="3" s="1"/>
  <c r="C3544" i="3" s="1"/>
  <c r="D3544" i="3"/>
  <c r="A3545" i="3"/>
  <c r="B3545" i="3" s="1"/>
  <c r="C3545" i="3" s="1"/>
  <c r="D3545" i="3"/>
  <c r="A3546" i="3"/>
  <c r="D3546" i="3"/>
  <c r="A3547" i="3"/>
  <c r="D3547" i="3"/>
  <c r="A3548" i="3"/>
  <c r="B3548" i="3" s="1"/>
  <c r="C3548" i="3" s="1"/>
  <c r="D3548" i="3"/>
  <c r="A3549" i="3"/>
  <c r="D3549" i="3"/>
  <c r="A3550" i="3"/>
  <c r="D3550" i="3"/>
  <c r="A3551" i="3"/>
  <c r="D3551" i="3"/>
  <c r="A3552" i="3"/>
  <c r="B3552" i="3" s="1"/>
  <c r="C3552" i="3" s="1"/>
  <c r="D3552" i="3"/>
  <c r="A3553" i="3"/>
  <c r="B3553" i="3" s="1"/>
  <c r="C3553" i="3" s="1"/>
  <c r="D3553" i="3"/>
  <c r="A3554" i="3"/>
  <c r="D3554" i="3"/>
  <c r="A3555" i="3"/>
  <c r="D3555" i="3"/>
  <c r="A3556" i="3"/>
  <c r="B3556" i="3" s="1"/>
  <c r="C3556" i="3" s="1"/>
  <c r="D3556" i="3"/>
  <c r="A3557" i="3"/>
  <c r="B3557" i="3" s="1"/>
  <c r="C3557" i="3"/>
  <c r="D3557" i="3"/>
  <c r="A3558" i="3"/>
  <c r="D3558" i="3"/>
  <c r="A3559" i="3"/>
  <c r="D3559" i="3"/>
  <c r="A3560" i="3"/>
  <c r="B3560" i="3" s="1"/>
  <c r="C3560" i="3" s="1"/>
  <c r="D3560" i="3"/>
  <c r="A3561" i="3"/>
  <c r="B3561" i="3" s="1"/>
  <c r="C3561" i="3" s="1"/>
  <c r="D3561" i="3"/>
  <c r="A3562" i="3"/>
  <c r="D3562" i="3"/>
  <c r="A3563" i="3"/>
  <c r="D3563" i="3"/>
  <c r="A3564" i="3"/>
  <c r="B3564" i="3" s="1"/>
  <c r="C3564" i="3" s="1"/>
  <c r="D3564" i="3"/>
  <c r="A3565" i="3"/>
  <c r="B3565" i="3" s="1"/>
  <c r="C3565" i="3"/>
  <c r="D3565" i="3"/>
  <c r="A3566" i="3"/>
  <c r="D3566" i="3"/>
  <c r="A3567" i="3"/>
  <c r="D3567" i="3"/>
  <c r="A3568" i="3"/>
  <c r="B3568" i="3" s="1"/>
  <c r="C3568" i="3" s="1"/>
  <c r="D3568" i="3"/>
  <c r="A3569" i="3"/>
  <c r="B3569" i="3" s="1"/>
  <c r="C3569" i="3" s="1"/>
  <c r="D3569" i="3"/>
  <c r="A3570" i="3"/>
  <c r="D3570" i="3"/>
  <c r="A3571" i="3"/>
  <c r="D3571" i="3"/>
  <c r="A3572" i="3"/>
  <c r="B3572" i="3" s="1"/>
  <c r="C3572" i="3" s="1"/>
  <c r="D3572" i="3"/>
  <c r="A3573" i="3"/>
  <c r="B3573" i="3" s="1"/>
  <c r="C3573" i="3"/>
  <c r="D3573" i="3"/>
  <c r="A3574" i="3"/>
  <c r="D3574" i="3"/>
  <c r="A3575" i="3"/>
  <c r="D3575" i="3"/>
  <c r="A3576" i="3"/>
  <c r="B3576" i="3" s="1"/>
  <c r="C3576" i="3" s="1"/>
  <c r="D3576" i="3"/>
  <c r="A3577" i="3"/>
  <c r="B3577" i="3" s="1"/>
  <c r="C3577" i="3" s="1"/>
  <c r="D3577" i="3"/>
  <c r="A3578" i="3"/>
  <c r="D3578" i="3"/>
  <c r="A3579" i="3"/>
  <c r="D3579" i="3"/>
  <c r="A3580" i="3"/>
  <c r="B3580" i="3" s="1"/>
  <c r="C3580" i="3" s="1"/>
  <c r="D3580" i="3"/>
  <c r="A3581" i="3"/>
  <c r="B3581" i="3" s="1"/>
  <c r="C3581" i="3"/>
  <c r="D3581" i="3"/>
  <c r="A3582" i="3"/>
  <c r="D3582" i="3"/>
  <c r="A3583" i="3"/>
  <c r="D3583" i="3"/>
  <c r="A3584" i="3"/>
  <c r="B3584" i="3" s="1"/>
  <c r="C3584" i="3" s="1"/>
  <c r="D3584" i="3"/>
  <c r="A3585" i="3"/>
  <c r="B3585" i="3" s="1"/>
  <c r="C3585" i="3" s="1"/>
  <c r="D3585" i="3"/>
  <c r="A3586" i="3"/>
  <c r="D3586" i="3"/>
  <c r="A3587" i="3"/>
  <c r="D3587" i="3"/>
  <c r="A3588" i="3"/>
  <c r="B3588" i="3" s="1"/>
  <c r="C3588" i="3" s="1"/>
  <c r="D3588" i="3"/>
  <c r="A3589" i="3"/>
  <c r="B3589" i="3" s="1"/>
  <c r="C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D3602" i="3"/>
  <c r="A3603" i="3"/>
  <c r="D3603" i="3"/>
  <c r="A3604" i="3"/>
  <c r="B3604" i="3" s="1"/>
  <c r="C3604" i="3" s="1"/>
  <c r="D3604" i="3"/>
  <c r="A3605" i="3"/>
  <c r="B3605" i="3" s="1"/>
  <c r="C3605" i="3"/>
  <c r="D3605" i="3"/>
  <c r="A3606" i="3"/>
  <c r="D3606" i="3"/>
  <c r="A3607" i="3"/>
  <c r="D3607" i="3"/>
  <c r="A3608" i="3"/>
  <c r="B3608" i="3" s="1"/>
  <c r="C3608" i="3" s="1"/>
  <c r="D3608" i="3"/>
  <c r="A3609" i="3"/>
  <c r="B3609" i="3" s="1"/>
  <c r="C3609" i="3" s="1"/>
  <c r="D3609" i="3"/>
  <c r="A3610" i="3"/>
  <c r="D3610" i="3"/>
  <c r="A3611" i="3"/>
  <c r="D3611" i="3"/>
  <c r="A3612" i="3"/>
  <c r="B3612" i="3" s="1"/>
  <c r="C3612" i="3" s="1"/>
  <c r="D3612" i="3"/>
  <c r="A3613" i="3"/>
  <c r="B3613" i="3" s="1"/>
  <c r="C3613" i="3"/>
  <c r="D3613" i="3"/>
  <c r="A3614" i="3"/>
  <c r="D3614" i="3"/>
  <c r="A3615" i="3"/>
  <c r="D3615" i="3"/>
  <c r="A3616" i="3"/>
  <c r="B3616" i="3" s="1"/>
  <c r="C3616" i="3" s="1"/>
  <c r="D3616" i="3"/>
  <c r="A3617" i="3"/>
  <c r="B3617" i="3" s="1"/>
  <c r="C3617" i="3" s="1"/>
  <c r="D3617" i="3"/>
  <c r="A3618" i="3"/>
  <c r="D3618" i="3"/>
  <c r="A3619" i="3"/>
  <c r="D3619" i="3"/>
  <c r="A3620" i="3"/>
  <c r="B3620" i="3" s="1"/>
  <c r="C3620" i="3" s="1"/>
  <c r="D3620" i="3"/>
  <c r="A3621" i="3"/>
  <c r="B3621" i="3" s="1"/>
  <c r="C3621" i="3"/>
  <c r="D3621" i="3"/>
  <c r="A3622" i="3"/>
  <c r="D3622" i="3"/>
  <c r="A3623" i="3"/>
  <c r="D3623" i="3"/>
  <c r="A3624" i="3"/>
  <c r="B3624" i="3" s="1"/>
  <c r="C3624" i="3" s="1"/>
  <c r="D3624" i="3"/>
  <c r="A3625" i="3"/>
  <c r="B3625" i="3" s="1"/>
  <c r="C3625" i="3" s="1"/>
  <c r="D3625" i="3"/>
  <c r="A3626" i="3"/>
  <c r="D3626" i="3"/>
  <c r="A3627" i="3"/>
  <c r="D3627" i="3"/>
  <c r="A3628" i="3"/>
  <c r="B3628" i="3" s="1"/>
  <c r="C3628" i="3" s="1"/>
  <c r="D3628" i="3"/>
  <c r="A3629" i="3"/>
  <c r="B3629" i="3" s="1"/>
  <c r="C3629" i="3"/>
  <c r="D3629" i="3"/>
  <c r="A3630" i="3"/>
  <c r="D3630" i="3"/>
  <c r="A3631" i="3"/>
  <c r="D3631" i="3"/>
  <c r="A3632" i="3"/>
  <c r="B3632" i="3" s="1"/>
  <c r="C3632" i="3" s="1"/>
  <c r="D3632" i="3"/>
  <c r="A3633" i="3"/>
  <c r="B3633" i="3" s="1"/>
  <c r="C3633" i="3" s="1"/>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s="1"/>
  <c r="C3660" i="3" s="1"/>
  <c r="D3660" i="3"/>
  <c r="A3661" i="3"/>
  <c r="B3661" i="3" s="1"/>
  <c r="C3661" i="3"/>
  <c r="D3661" i="3"/>
  <c r="A3662" i="3"/>
  <c r="D3662" i="3"/>
  <c r="A3663" i="3"/>
  <c r="D3663" i="3"/>
  <c r="A3664" i="3"/>
  <c r="D3664" i="3"/>
  <c r="A3665" i="3"/>
  <c r="D3665" i="3"/>
  <c r="A3666" i="3"/>
  <c r="D3666" i="3"/>
  <c r="A3667" i="3"/>
  <c r="D3667" i="3"/>
  <c r="A3668" i="3"/>
  <c r="B3668" i="3" s="1"/>
  <c r="C3668" i="3" s="1"/>
  <c r="D3668" i="3"/>
  <c r="A3669" i="3"/>
  <c r="B3669" i="3" s="1"/>
  <c r="C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D3742" i="3"/>
  <c r="A3743" i="3"/>
  <c r="D3743" i="3"/>
  <c r="A3744" i="3"/>
  <c r="D3744" i="3"/>
  <c r="A3745" i="3"/>
  <c r="D3745" i="3"/>
  <c r="A3746" i="3"/>
  <c r="D3746" i="3"/>
  <c r="A3747" i="3"/>
  <c r="D3747" i="3"/>
  <c r="A3748" i="3"/>
  <c r="B3748" i="3" s="1"/>
  <c r="C3748" i="3" s="1"/>
  <c r="D3748" i="3"/>
  <c r="A3749" i="3"/>
  <c r="D3749" i="3"/>
  <c r="A3750" i="3"/>
  <c r="D3750" i="3"/>
  <c r="A3751" i="3"/>
  <c r="D3751" i="3"/>
  <c r="A3752" i="3"/>
  <c r="D3752" i="3"/>
  <c r="A3753" i="3"/>
  <c r="B3753" i="3" s="1"/>
  <c r="C3753" i="3" s="1"/>
  <c r="D3753" i="3"/>
  <c r="A3754" i="3"/>
  <c r="D3754" i="3"/>
  <c r="A3755" i="3"/>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D3825" i="3"/>
  <c r="A3826" i="3"/>
  <c r="D3826" i="3"/>
  <c r="A3827" i="3"/>
  <c r="D3827" i="3"/>
  <c r="A3828" i="3"/>
  <c r="B3828" i="3" s="1"/>
  <c r="C3828" i="3" s="1"/>
  <c r="D3828" i="3"/>
  <c r="A3829" i="3"/>
  <c r="B3829" i="3" s="1"/>
  <c r="C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s="1"/>
  <c r="C3901" i="3"/>
  <c r="D3901" i="3"/>
  <c r="A3902" i="3"/>
  <c r="D3902" i="3"/>
  <c r="A3903" i="3"/>
  <c r="D3903" i="3"/>
  <c r="A3904" i="3"/>
  <c r="B3904" i="3" s="1"/>
  <c r="C3904" i="3" s="1"/>
  <c r="D3904" i="3"/>
  <c r="A3905" i="3"/>
  <c r="D3905" i="3"/>
  <c r="A3906" i="3"/>
  <c r="D3906" i="3"/>
  <c r="A3907" i="3"/>
  <c r="D3907" i="3"/>
  <c r="A3908" i="3"/>
  <c r="B3908" i="3" s="1"/>
  <c r="C3908" i="3" s="1"/>
  <c r="D3908" i="3"/>
  <c r="A3909" i="3"/>
  <c r="B3909" i="3" s="1"/>
  <c r="C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s="1"/>
  <c r="D3928" i="3"/>
  <c r="A3929" i="3"/>
  <c r="D3929" i="3"/>
  <c r="A3930" i="3"/>
  <c r="D3930" i="3"/>
  <c r="A3931" i="3"/>
  <c r="D3931" i="3"/>
  <c r="A3932" i="3"/>
  <c r="D3932" i="3"/>
  <c r="A3933" i="3"/>
  <c r="D3933" i="3"/>
  <c r="A3934" i="3"/>
  <c r="D3934" i="3"/>
  <c r="A3935" i="3"/>
  <c r="D3935" i="3"/>
  <c r="A3936" i="3"/>
  <c r="B3936" i="3" s="1"/>
  <c r="C3936" i="3" s="1"/>
  <c r="D3936" i="3"/>
  <c r="A3937" i="3"/>
  <c r="B3937" i="3" s="1"/>
  <c r="C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s="1"/>
  <c r="D3960" i="3"/>
  <c r="A3961" i="3"/>
  <c r="B3961" i="3" s="1"/>
  <c r="C3961" i="3" s="1"/>
  <c r="D3961" i="3"/>
  <c r="A3962" i="3"/>
  <c r="D3962" i="3"/>
  <c r="A3963" i="3"/>
  <c r="D3963" i="3"/>
  <c r="A3964" i="3"/>
  <c r="D3964" i="3"/>
  <c r="A3965" i="3"/>
  <c r="D3965" i="3"/>
  <c r="A3966" i="3"/>
  <c r="D3966" i="3"/>
  <c r="A3967" i="3"/>
  <c r="D3967" i="3"/>
  <c r="A3968" i="3"/>
  <c r="D3968" i="3"/>
  <c r="A3969" i="3"/>
  <c r="D3969" i="3"/>
  <c r="A3970" i="3"/>
  <c r="D3970" i="3"/>
  <c r="A3971" i="3"/>
  <c r="D3971" i="3"/>
  <c r="A3972" i="3"/>
  <c r="B3972" i="3" s="1"/>
  <c r="C3972" i="3" s="1"/>
  <c r="D3972" i="3"/>
  <c r="A3973" i="3"/>
  <c r="B3973" i="3" s="1"/>
  <c r="C3973" i="3"/>
  <c r="D3973" i="3"/>
  <c r="A3974" i="3"/>
  <c r="D3974" i="3"/>
  <c r="A3975" i="3"/>
  <c r="D3975" i="3"/>
  <c r="A3976" i="3"/>
  <c r="D3976" i="3"/>
  <c r="A3977" i="3"/>
  <c r="D3977" i="3"/>
  <c r="A3978" i="3"/>
  <c r="D3978" i="3"/>
  <c r="A3979" i="3"/>
  <c r="D3979" i="3"/>
  <c r="A3980" i="3"/>
  <c r="B3980" i="3" s="1"/>
  <c r="C3980" i="3" s="1"/>
  <c r="D3980" i="3"/>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C3992" i="3" s="1"/>
  <c r="D3992" i="3"/>
  <c r="A3993" i="3"/>
  <c r="B3993" i="3" s="1"/>
  <c r="C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B4016" i="3" s="1"/>
  <c r="C4016" i="3" s="1"/>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c r="D4029" i="3"/>
  <c r="A4030" i="3"/>
  <c r="D4030" i="3"/>
  <c r="A4031" i="3"/>
  <c r="D4031" i="3"/>
  <c r="A4032" i="3"/>
  <c r="D4032" i="3"/>
  <c r="A4033" i="3"/>
  <c r="D4033" i="3"/>
  <c r="A4034" i="3"/>
  <c r="D4034" i="3"/>
  <c r="A4035" i="3"/>
  <c r="D4035" i="3"/>
  <c r="A4036" i="3"/>
  <c r="D4036" i="3"/>
  <c r="A4037" i="3"/>
  <c r="D4037" i="3"/>
  <c r="A4038" i="3"/>
  <c r="D4038" i="3"/>
  <c r="A4039" i="3"/>
  <c r="D4039" i="3"/>
  <c r="A4040" i="3"/>
  <c r="B4040" i="3" s="1"/>
  <c r="C4040" i="3" s="1"/>
  <c r="D4040" i="3"/>
  <c r="A4041" i="3"/>
  <c r="B4041" i="3" s="1"/>
  <c r="C4041" i="3"/>
  <c r="D4041" i="3"/>
  <c r="A4042" i="3"/>
  <c r="D4042" i="3"/>
  <c r="A4043" i="3"/>
  <c r="D4043" i="3"/>
  <c r="A4044" i="3"/>
  <c r="B4044" i="3" s="1"/>
  <c r="C4044" i="3" s="1"/>
  <c r="D4044" i="3"/>
  <c r="A4045" i="3"/>
  <c r="B4045" i="3" s="1"/>
  <c r="C4045" i="3"/>
  <c r="D4045" i="3"/>
  <c r="A4046" i="3"/>
  <c r="D4046" i="3"/>
  <c r="A4047" i="3"/>
  <c r="D4047" i="3"/>
  <c r="A4048" i="3"/>
  <c r="B4048" i="3" s="1"/>
  <c r="C4048" i="3" s="1"/>
  <c r="D4048" i="3"/>
  <c r="A4049" i="3"/>
  <c r="B4049" i="3" s="1"/>
  <c r="C4049" i="3"/>
  <c r="D4049" i="3"/>
  <c r="A4050" i="3"/>
  <c r="D4050" i="3"/>
  <c r="A4051" i="3"/>
  <c r="D4051" i="3"/>
  <c r="A4052" i="3"/>
  <c r="B4052" i="3" s="1"/>
  <c r="C4052" i="3" s="1"/>
  <c r="D4052" i="3"/>
  <c r="A4053" i="3"/>
  <c r="B4053" i="3" s="1"/>
  <c r="C4053" i="3"/>
  <c r="D4053" i="3"/>
  <c r="A4054" i="3"/>
  <c r="D4054" i="3"/>
  <c r="A4055" i="3"/>
  <c r="D4055" i="3"/>
  <c r="A4056" i="3"/>
  <c r="B4056" i="3" s="1"/>
  <c r="C4056" i="3" s="1"/>
  <c r="D4056" i="3"/>
  <c r="A4057" i="3"/>
  <c r="B4057" i="3" s="1"/>
  <c r="C4057" i="3"/>
  <c r="D4057" i="3"/>
  <c r="A4058" i="3"/>
  <c r="D4058" i="3"/>
  <c r="A4059" i="3"/>
  <c r="D4059" i="3"/>
  <c r="A4060" i="3"/>
  <c r="B4060" i="3" s="1"/>
  <c r="C4060" i="3" s="1"/>
  <c r="D4060" i="3"/>
  <c r="A4061" i="3"/>
  <c r="B4061" i="3" s="1"/>
  <c r="C4061" i="3"/>
  <c r="D4061" i="3"/>
  <c r="A4062" i="3"/>
  <c r="D4062" i="3"/>
  <c r="A4063" i="3"/>
  <c r="D4063" i="3"/>
  <c r="A4064" i="3"/>
  <c r="B4064" i="3" s="1"/>
  <c r="C4064" i="3" s="1"/>
  <c r="D4064" i="3"/>
  <c r="A4065" i="3"/>
  <c r="B4065" i="3" s="1"/>
  <c r="C4065" i="3"/>
  <c r="D4065" i="3"/>
  <c r="A4066" i="3"/>
  <c r="D4066" i="3"/>
  <c r="A4067" i="3"/>
  <c r="D4067" i="3"/>
  <c r="A4068" i="3"/>
  <c r="B4068" i="3" s="1"/>
  <c r="C4068" i="3" s="1"/>
  <c r="D4068" i="3"/>
  <c r="A4069" i="3"/>
  <c r="B4069" i="3" s="1"/>
  <c r="C4069" i="3"/>
  <c r="D4069" i="3"/>
  <c r="A4070" i="3"/>
  <c r="D4070" i="3"/>
  <c r="A4071" i="3"/>
  <c r="D4071" i="3"/>
  <c r="A4072" i="3"/>
  <c r="B4072" i="3" s="1"/>
  <c r="C4072" i="3" s="1"/>
  <c r="D4072" i="3"/>
  <c r="A4073" i="3"/>
  <c r="B4073" i="3" s="1"/>
  <c r="C4073" i="3"/>
  <c r="D4073" i="3"/>
  <c r="A4074" i="3"/>
  <c r="D4074" i="3"/>
  <c r="A4075" i="3"/>
  <c r="D4075" i="3"/>
  <c r="A4076" i="3"/>
  <c r="B4076" i="3" s="1"/>
  <c r="C4076" i="3" s="1"/>
  <c r="D4076" i="3"/>
  <c r="A4077" i="3"/>
  <c r="B4077" i="3" s="1"/>
  <c r="C4077" i="3"/>
  <c r="D4077" i="3"/>
  <c r="A4078" i="3"/>
  <c r="D4078" i="3"/>
  <c r="A4079" i="3"/>
  <c r="D4079" i="3"/>
  <c r="A4080" i="3"/>
  <c r="D4080" i="3"/>
  <c r="A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C4092" i="3" s="1"/>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B4104" i="3" s="1"/>
  <c r="D4104" i="3"/>
  <c r="A4105" i="3"/>
  <c r="B4105" i="3" s="1"/>
  <c r="C4105" i="3"/>
  <c r="D4105" i="3"/>
  <c r="A4106" i="3"/>
  <c r="D4106" i="3"/>
  <c r="A4107" i="3"/>
  <c r="D4107" i="3"/>
  <c r="A4108" i="3"/>
  <c r="B4108" i="3" s="1"/>
  <c r="D4108" i="3"/>
  <c r="A4109" i="3"/>
  <c r="B4109" i="3" s="1"/>
  <c r="C4109" i="3"/>
  <c r="D4109" i="3"/>
  <c r="A4110" i="3"/>
  <c r="D4110" i="3"/>
  <c r="A4111" i="3"/>
  <c r="D4111" i="3"/>
  <c r="A4112" i="3"/>
  <c r="B4112" i="3" s="1"/>
  <c r="D4112" i="3"/>
  <c r="C4112" i="3" s="1"/>
  <c r="A4113" i="3"/>
  <c r="B4113" i="3" s="1"/>
  <c r="C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B4124" i="3" s="1"/>
  <c r="D4124" i="3"/>
  <c r="C4124" i="3" s="1"/>
  <c r="A4125" i="3"/>
  <c r="B4125" i="3" s="1"/>
  <c r="C4125" i="3"/>
  <c r="D4125" i="3"/>
  <c r="A4126" i="3"/>
  <c r="D4126" i="3"/>
  <c r="A4127" i="3"/>
  <c r="D4127" i="3"/>
  <c r="A4128" i="3"/>
  <c r="D4128" i="3"/>
  <c r="A4129" i="3"/>
  <c r="D4129" i="3"/>
  <c r="A4130" i="3"/>
  <c r="D4130" i="3"/>
  <c r="A4131" i="3"/>
  <c r="D4131" i="3"/>
  <c r="A4132" i="3"/>
  <c r="D4132" i="3"/>
  <c r="A4133" i="3"/>
  <c r="B4133" i="3" s="1"/>
  <c r="C4133" i="3"/>
  <c r="D4133" i="3"/>
  <c r="A4134" i="3"/>
  <c r="D4134" i="3"/>
  <c r="A4135" i="3"/>
  <c r="D4135" i="3"/>
  <c r="A4136" i="3"/>
  <c r="D4136" i="3"/>
  <c r="A4137" i="3"/>
  <c r="B4137" i="3" s="1"/>
  <c r="C4137" i="3"/>
  <c r="D4137" i="3"/>
  <c r="A4138" i="3"/>
  <c r="D4138" i="3"/>
  <c r="A4139" i="3"/>
  <c r="D4139" i="3"/>
  <c r="A4140" i="3"/>
  <c r="D4140" i="3"/>
  <c r="A4141" i="3"/>
  <c r="D4141" i="3"/>
  <c r="A4142" i="3"/>
  <c r="D4142" i="3"/>
  <c r="A4143" i="3"/>
  <c r="D4143" i="3"/>
  <c r="A4144" i="3"/>
  <c r="B4144" i="3" s="1"/>
  <c r="D4144" i="3"/>
  <c r="C4144" i="3" s="1"/>
  <c r="A4145" i="3"/>
  <c r="B4145" i="3" s="1"/>
  <c r="C4145" i="3"/>
  <c r="D4145" i="3"/>
  <c r="A4146" i="3"/>
  <c r="D4146" i="3"/>
  <c r="A4147" i="3"/>
  <c r="D4147" i="3"/>
  <c r="A4148" i="3"/>
  <c r="D4148" i="3"/>
  <c r="A4149" i="3"/>
  <c r="B4149" i="3" s="1"/>
  <c r="C4149" i="3"/>
  <c r="D4149" i="3"/>
  <c r="A4150" i="3"/>
  <c r="D4150" i="3"/>
  <c r="A4151" i="3"/>
  <c r="D4151" i="3"/>
  <c r="A4152" i="3"/>
  <c r="B4152" i="3" s="1"/>
  <c r="D4152" i="3"/>
  <c r="A4153" i="3"/>
  <c r="B4153" i="3" s="1"/>
  <c r="C4153" i="3"/>
  <c r="D4153" i="3"/>
  <c r="A4154" i="3"/>
  <c r="D4154" i="3"/>
  <c r="A4155" i="3"/>
  <c r="D4155" i="3"/>
  <c r="A4156" i="3"/>
  <c r="D4156" i="3"/>
  <c r="A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B4165" i="3" s="1"/>
  <c r="C4165" i="3"/>
  <c r="D4165" i="3"/>
  <c r="A4166" i="3"/>
  <c r="D4166" i="3"/>
  <c r="A4167" i="3"/>
  <c r="D4167" i="3"/>
  <c r="A4168" i="3"/>
  <c r="B4168" i="3" s="1"/>
  <c r="D4168" i="3"/>
  <c r="A4169" i="3"/>
  <c r="B4169" i="3" s="1"/>
  <c r="C4169" i="3"/>
  <c r="D4169" i="3"/>
  <c r="A4170" i="3"/>
  <c r="D4170" i="3"/>
  <c r="A4171" i="3"/>
  <c r="D4171" i="3"/>
  <c r="A4172" i="3"/>
  <c r="B4172" i="3" s="1"/>
  <c r="D4172" i="3"/>
  <c r="C4172" i="3" s="1"/>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s="1"/>
  <c r="D4204" i="3"/>
  <c r="A4205" i="3"/>
  <c r="D4205" i="3"/>
  <c r="A4206" i="3"/>
  <c r="D4206" i="3"/>
  <c r="A4207" i="3"/>
  <c r="D4207" i="3"/>
  <c r="A4208" i="3"/>
  <c r="D4208" i="3"/>
  <c r="A4209" i="3"/>
  <c r="D4209" i="3"/>
  <c r="A4210" i="3"/>
  <c r="D4210" i="3"/>
  <c r="A4211" i="3"/>
  <c r="D4211" i="3"/>
  <c r="A4212" i="3"/>
  <c r="B4212" i="3" s="1"/>
  <c r="D4212" i="3"/>
  <c r="C4212" i="3" s="1"/>
  <c r="A4213" i="3"/>
  <c r="B4213" i="3" s="1"/>
  <c r="C4213" i="3"/>
  <c r="D4213" i="3"/>
  <c r="A4214" i="3"/>
  <c r="D4214" i="3"/>
  <c r="A4215" i="3"/>
  <c r="D4215" i="3"/>
  <c r="A4216" i="3"/>
  <c r="B4216" i="3" s="1"/>
  <c r="D4216" i="3"/>
  <c r="A4217" i="3"/>
  <c r="B4217" i="3" s="1"/>
  <c r="C4217" i="3"/>
  <c r="D4217" i="3"/>
  <c r="A4218" i="3"/>
  <c r="D4218" i="3"/>
  <c r="A4219" i="3"/>
  <c r="D4219" i="3"/>
  <c r="A4220" i="3"/>
  <c r="D4220" i="3"/>
  <c r="A4221" i="3"/>
  <c r="D4221" i="3"/>
  <c r="A4222" i="3"/>
  <c r="D4222" i="3"/>
  <c r="A4223" i="3"/>
  <c r="D4223" i="3"/>
  <c r="A4224" i="3"/>
  <c r="B4224" i="3" s="1"/>
  <c r="D4224" i="3"/>
  <c r="C4224" i="3" s="1"/>
  <c r="A4225" i="3"/>
  <c r="B4225" i="3" s="1"/>
  <c r="C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C4276" i="3" s="1"/>
  <c r="A4277" i="3"/>
  <c r="B4277" i="3" s="1"/>
  <c r="C4277" i="3"/>
  <c r="D4277" i="3"/>
  <c r="A4278" i="3"/>
  <c r="D4278" i="3"/>
  <c r="A4279" i="3"/>
  <c r="D4279" i="3"/>
  <c r="A4280" i="3"/>
  <c r="B4280" i="3" s="1"/>
  <c r="D4280" i="3"/>
  <c r="A4281" i="3"/>
  <c r="B4281" i="3" s="1"/>
  <c r="C4281" i="3"/>
  <c r="D4281" i="3"/>
  <c r="A4282" i="3"/>
  <c r="D4282" i="3"/>
  <c r="A4283" i="3"/>
  <c r="D4283" i="3"/>
  <c r="A4284" i="3"/>
  <c r="B4284" i="3" s="1"/>
  <c r="C4284" i="3" s="1"/>
  <c r="D4284" i="3"/>
  <c r="A4285" i="3"/>
  <c r="B4285" i="3" s="1"/>
  <c r="C4285" i="3"/>
  <c r="D4285" i="3"/>
  <c r="A4286" i="3"/>
  <c r="D4286" i="3"/>
  <c r="A4287" i="3"/>
  <c r="D4287" i="3"/>
  <c r="A4288" i="3"/>
  <c r="B4288" i="3" s="1"/>
  <c r="D4288" i="3"/>
  <c r="C4288" i="3" s="1"/>
  <c r="A4289" i="3"/>
  <c r="B4289" i="3" s="1"/>
  <c r="C4289" i="3"/>
  <c r="D4289" i="3"/>
  <c r="A4290" i="3"/>
  <c r="D4290" i="3"/>
  <c r="A4291" i="3"/>
  <c r="D4291" i="3"/>
  <c r="A4292" i="3"/>
  <c r="D4292" i="3"/>
  <c r="A4293" i="3"/>
  <c r="D4293" i="3"/>
  <c r="A4294" i="3"/>
  <c r="D4294" i="3"/>
  <c r="A4295" i="3"/>
  <c r="D4295" i="3"/>
  <c r="A4296" i="3"/>
  <c r="B4296" i="3" s="1"/>
  <c r="D4296" i="3"/>
  <c r="A4297" i="3"/>
  <c r="B4297" i="3" s="1"/>
  <c r="C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s="1"/>
  <c r="C4313" i="3"/>
  <c r="D4313" i="3"/>
  <c r="A4314" i="3"/>
  <c r="D4314" i="3"/>
  <c r="A4315" i="3"/>
  <c r="D4315" i="3"/>
  <c r="A4316" i="3"/>
  <c r="B4316" i="3" s="1"/>
  <c r="D4316" i="3"/>
  <c r="A4317" i="3"/>
  <c r="B4317" i="3" s="1"/>
  <c r="C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C4333" i="3"/>
  <c r="D4333" i="3"/>
  <c r="A4334" i="3"/>
  <c r="D4334" i="3"/>
  <c r="A4335" i="3"/>
  <c r="D4335" i="3"/>
  <c r="A4336" i="3"/>
  <c r="B4336" i="3" s="1"/>
  <c r="D4336" i="3"/>
  <c r="C4336" i="3" s="1"/>
  <c r="A4337" i="3"/>
  <c r="D4337" i="3"/>
  <c r="A4338" i="3"/>
  <c r="D4338" i="3"/>
  <c r="A4339" i="3"/>
  <c r="D4339" i="3"/>
  <c r="A4340" i="3"/>
  <c r="B4340" i="3" s="1"/>
  <c r="D4340" i="3"/>
  <c r="C4340" i="3" s="1"/>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C4381" i="3"/>
  <c r="D4381" i="3"/>
  <c r="A4382" i="3"/>
  <c r="D4382" i="3"/>
  <c r="A4383" i="3"/>
  <c r="D4383" i="3"/>
  <c r="A4384" i="3"/>
  <c r="B4384" i="3" s="1"/>
  <c r="D4384" i="3"/>
  <c r="C4384" i="3" s="1"/>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s="1"/>
  <c r="C4425" i="3"/>
  <c r="D4425" i="3"/>
  <c r="A4426" i="3"/>
  <c r="D4426" i="3"/>
  <c r="A4427" i="3"/>
  <c r="D4427" i="3"/>
  <c r="A4428" i="3"/>
  <c r="B4428" i="3" s="1"/>
  <c r="D4428" i="3"/>
  <c r="A4429" i="3"/>
  <c r="B4429" i="3" s="1"/>
  <c r="C4429" i="3"/>
  <c r="D4429" i="3"/>
  <c r="A4430" i="3"/>
  <c r="D4430" i="3"/>
  <c r="A4431" i="3"/>
  <c r="D4431" i="3"/>
  <c r="A4432" i="3"/>
  <c r="D4432" i="3"/>
  <c r="A4433" i="3"/>
  <c r="B4433" i="3" s="1"/>
  <c r="C4433" i="3"/>
  <c r="D4433" i="3"/>
  <c r="A4434" i="3"/>
  <c r="D4434" i="3"/>
  <c r="A4435" i="3"/>
  <c r="D4435" i="3"/>
  <c r="A4436" i="3"/>
  <c r="B4436" i="3" s="1"/>
  <c r="D4436" i="3"/>
  <c r="C4436" i="3" s="1"/>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s="1"/>
  <c r="D4448" i="3"/>
  <c r="C4448" i="3" s="1"/>
  <c r="A4449" i="3"/>
  <c r="B4449" i="3" s="1"/>
  <c r="C4449" i="3"/>
  <c r="D4449" i="3"/>
  <c r="A4450" i="3"/>
  <c r="D4450" i="3"/>
  <c r="A4451" i="3"/>
  <c r="D4451" i="3"/>
  <c r="A4452" i="3"/>
  <c r="D4452" i="3"/>
  <c r="A4453" i="3"/>
  <c r="D4453" i="3"/>
  <c r="A4454" i="3"/>
  <c r="D4454" i="3"/>
  <c r="A4455" i="3"/>
  <c r="D4455" i="3"/>
  <c r="A4456" i="3"/>
  <c r="B4456" i="3" s="1"/>
  <c r="D4456" i="3"/>
  <c r="A4457" i="3"/>
  <c r="B4457" i="3" s="1"/>
  <c r="C4457" i="3"/>
  <c r="D4457" i="3"/>
  <c r="A4458" i="3"/>
  <c r="D4458" i="3"/>
  <c r="A4459" i="3"/>
  <c r="D4459" i="3"/>
  <c r="A4460" i="3"/>
  <c r="B4460" i="3" s="1"/>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s="1"/>
  <c r="D4480" i="3"/>
  <c r="C4480" i="3" s="1"/>
  <c r="A4481" i="3"/>
  <c r="B4481" i="3" s="1"/>
  <c r="C4481" i="3"/>
  <c r="D4481" i="3"/>
  <c r="A4482" i="3"/>
  <c r="D4482" i="3"/>
  <c r="A4483" i="3"/>
  <c r="D4483" i="3"/>
  <c r="A4484" i="3"/>
  <c r="B4484" i="3" s="1"/>
  <c r="D4484" i="3"/>
  <c r="C4484" i="3" s="1"/>
  <c r="A4485" i="3"/>
  <c r="B4485" i="3" s="1"/>
  <c r="C4485" i="3"/>
  <c r="D4485" i="3"/>
  <c r="A4486" i="3"/>
  <c r="D4486" i="3"/>
  <c r="A4487" i="3"/>
  <c r="D4487" i="3"/>
  <c r="A4488" i="3"/>
  <c r="D4488" i="3"/>
  <c r="A4489" i="3"/>
  <c r="B4489" i="3" s="1"/>
  <c r="C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s="1"/>
  <c r="D4532" i="3"/>
  <c r="C4532" i="3" s="1"/>
  <c r="A4533" i="3"/>
  <c r="B4533" i="3" s="1"/>
  <c r="C4533" i="3"/>
  <c r="D4533" i="3"/>
  <c r="A4534" i="3"/>
  <c r="D4534" i="3"/>
  <c r="A4535" i="3"/>
  <c r="D4535" i="3"/>
  <c r="A4536" i="3"/>
  <c r="B4536" i="3" s="1"/>
  <c r="D4536" i="3"/>
  <c r="A4537" i="3"/>
  <c r="D4537" i="3"/>
  <c r="A4538" i="3"/>
  <c r="D4538" i="3"/>
  <c r="A4539" i="3"/>
  <c r="D4539" i="3"/>
  <c r="A4540" i="3"/>
  <c r="D4540" i="3"/>
  <c r="A4541" i="3"/>
  <c r="D4541" i="3"/>
  <c r="A4542" i="3"/>
  <c r="D4542" i="3"/>
  <c r="A4543" i="3"/>
  <c r="D4543" i="3"/>
  <c r="A4544" i="3"/>
  <c r="B4544" i="3" s="1"/>
  <c r="D4544" i="3"/>
  <c r="C4544" i="3" s="1"/>
  <c r="A4545" i="3"/>
  <c r="B4545" i="3" s="1"/>
  <c r="C4545" i="3"/>
  <c r="D4545" i="3"/>
  <c r="A4546" i="3"/>
  <c r="D4546" i="3"/>
  <c r="A4547" i="3"/>
  <c r="D4547" i="3"/>
  <c r="A4548" i="3"/>
  <c r="B4548" i="3" s="1"/>
  <c r="D4548" i="3"/>
  <c r="C4548" i="3" s="1"/>
  <c r="A4549" i="3"/>
  <c r="B4549" i="3" s="1"/>
  <c r="C4549" i="3"/>
  <c r="D4549" i="3"/>
  <c r="A4550" i="3"/>
  <c r="D4550" i="3"/>
  <c r="A4551" i="3"/>
  <c r="D4551" i="3"/>
  <c r="A4552" i="3"/>
  <c r="B4552" i="3" s="1"/>
  <c r="D4552" i="3"/>
  <c r="A4553" i="3"/>
  <c r="B4553" i="3" s="1"/>
  <c r="C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B4569" i="3" s="1"/>
  <c r="C4569" i="3"/>
  <c r="D4569" i="3"/>
  <c r="A4570" i="3"/>
  <c r="D4570" i="3"/>
  <c r="A4571" i="3"/>
  <c r="D4571" i="3"/>
  <c r="A4572" i="3"/>
  <c r="B4572" i="3" s="1"/>
  <c r="D4572" i="3"/>
  <c r="C4572" i="3" s="1"/>
  <c r="A4573" i="3"/>
  <c r="B4573" i="3" s="1"/>
  <c r="C4573" i="3"/>
  <c r="D4573" i="3"/>
  <c r="A4574" i="3"/>
  <c r="D4574" i="3"/>
  <c r="A4575" i="3"/>
  <c r="D4575" i="3"/>
  <c r="A4576" i="3"/>
  <c r="B4576" i="3" s="1"/>
  <c r="D4576" i="3"/>
  <c r="C4576" i="3" s="1"/>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B4593" i="3" s="1"/>
  <c r="C4593" i="3"/>
  <c r="D4593" i="3"/>
  <c r="A4594" i="3"/>
  <c r="D4594" i="3"/>
  <c r="A4595" i="3"/>
  <c r="D4595" i="3"/>
  <c r="A4596" i="3"/>
  <c r="B4596" i="3" s="1"/>
  <c r="D4596" i="3"/>
  <c r="C4596" i="3" s="1"/>
  <c r="A4597" i="3"/>
  <c r="B4597" i="3" s="1"/>
  <c r="C4597" i="3"/>
  <c r="D4597" i="3"/>
  <c r="A4598" i="3"/>
  <c r="D4598" i="3"/>
  <c r="A4599" i="3"/>
  <c r="D4599" i="3"/>
  <c r="A4600" i="3"/>
  <c r="B4600" i="3" s="1"/>
  <c r="D4600" i="3"/>
  <c r="A4601" i="3"/>
  <c r="D4601" i="3"/>
  <c r="A4602" i="3"/>
  <c r="D4602" i="3"/>
  <c r="A4603" i="3"/>
  <c r="D4603" i="3"/>
  <c r="A4604" i="3"/>
  <c r="B4604" i="3" s="1"/>
  <c r="D4604" i="3"/>
  <c r="C4604" i="3" s="1"/>
  <c r="A4605" i="3"/>
  <c r="B4605"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B4616" i="3" s="1"/>
  <c r="D4616" i="3"/>
  <c r="A4617" i="3"/>
  <c r="B4617" i="3" s="1"/>
  <c r="C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D4649" i="3"/>
  <c r="A4650" i="3"/>
  <c r="D4650" i="3"/>
  <c r="A4651" i="3"/>
  <c r="D4651" i="3"/>
  <c r="A4652" i="3"/>
  <c r="B4652" i="3" s="1"/>
  <c r="D4652" i="3"/>
  <c r="C4652" i="3" s="1"/>
  <c r="A4653" i="3"/>
  <c r="B4653" i="3" s="1"/>
  <c r="C4653" i="3"/>
  <c r="D4653" i="3"/>
  <c r="A4654" i="3"/>
  <c r="D4654" i="3"/>
  <c r="A4655" i="3"/>
  <c r="D4655" i="3"/>
  <c r="A4656" i="3"/>
  <c r="D4656" i="3"/>
  <c r="A4657" i="3"/>
  <c r="B4657" i="3" s="1"/>
  <c r="C4657" i="3"/>
  <c r="D4657" i="3"/>
  <c r="A4658" i="3"/>
  <c r="D4658" i="3"/>
  <c r="A4659" i="3"/>
  <c r="D4659" i="3"/>
  <c r="A4660" i="3"/>
  <c r="D4660" i="3"/>
  <c r="A4661" i="3"/>
  <c r="B4661" i="3" s="1"/>
  <c r="C4661" i="3"/>
  <c r="D4661" i="3"/>
  <c r="A4662" i="3"/>
  <c r="D4662" i="3"/>
  <c r="A4663" i="3"/>
  <c r="D4663" i="3"/>
  <c r="A4664" i="3"/>
  <c r="B4664" i="3" s="1"/>
  <c r="D4664" i="3"/>
  <c r="A4665" i="3"/>
  <c r="B4665" i="3" s="1"/>
  <c r="C4665" i="3"/>
  <c r="D4665" i="3"/>
  <c r="A4666" i="3"/>
  <c r="D4666" i="3"/>
  <c r="A4667" i="3"/>
  <c r="D4667" i="3"/>
  <c r="A4668" i="3"/>
  <c r="B4668" i="3" s="1"/>
  <c r="D4668" i="3"/>
  <c r="C4668" i="3" s="1"/>
  <c r="A4669" i="3"/>
  <c r="D4669" i="3"/>
  <c r="A4670" i="3"/>
  <c r="D4670" i="3"/>
  <c r="A4671" i="3"/>
  <c r="D4671" i="3"/>
  <c r="A4672" i="3"/>
  <c r="D4672" i="3"/>
  <c r="A4673" i="3"/>
  <c r="D4673" i="3"/>
  <c r="A4674" i="3"/>
  <c r="D4674" i="3"/>
  <c r="A4675" i="3"/>
  <c r="D4675" i="3"/>
  <c r="A4676" i="3"/>
  <c r="B4676" i="3" s="1"/>
  <c r="D4676" i="3"/>
  <c r="C4676" i="3" s="1"/>
  <c r="A4677" i="3"/>
  <c r="B4677" i="3" s="1"/>
  <c r="C4677" i="3"/>
  <c r="D4677" i="3"/>
  <c r="A4678" i="3"/>
  <c r="D4678" i="3"/>
  <c r="A4679" i="3"/>
  <c r="D4679" i="3"/>
  <c r="A4680" i="3"/>
  <c r="B4680" i="3" s="1"/>
  <c r="D4680" i="3"/>
  <c r="A4681" i="3"/>
  <c r="B4681" i="3" s="1"/>
  <c r="C4681" i="3"/>
  <c r="D4681" i="3"/>
  <c r="A4682" i="3"/>
  <c r="D4682" i="3"/>
  <c r="A4683" i="3"/>
  <c r="D4683" i="3"/>
  <c r="A4684" i="3"/>
  <c r="D4684" i="3"/>
  <c r="A4685" i="3"/>
  <c r="D4685" i="3"/>
  <c r="A4686" i="3"/>
  <c r="D4686" i="3"/>
  <c r="A4687" i="3"/>
  <c r="D4687" i="3"/>
  <c r="A4688" i="3"/>
  <c r="B4688" i="3" s="1"/>
  <c r="D4688" i="3"/>
  <c r="C4688" i="3" s="1"/>
  <c r="A4689" i="3"/>
  <c r="B4689" i="3" s="1"/>
  <c r="C4689" i="3"/>
  <c r="D4689" i="3"/>
  <c r="A4690" i="3"/>
  <c r="D4690" i="3"/>
  <c r="A4691" i="3"/>
  <c r="D4691" i="3"/>
  <c r="A4692" i="3"/>
  <c r="D4692" i="3"/>
  <c r="A4693" i="3"/>
  <c r="B4693" i="3" s="1"/>
  <c r="C4693" i="3"/>
  <c r="D4693" i="3"/>
  <c r="A4694" i="3"/>
  <c r="D4694" i="3"/>
  <c r="A4695" i="3"/>
  <c r="D4695" i="3"/>
  <c r="A4696" i="3"/>
  <c r="D4696" i="3"/>
  <c r="A4697" i="3"/>
  <c r="D4697" i="3"/>
  <c r="A4698" i="3"/>
  <c r="D4698" i="3"/>
  <c r="A4699" i="3"/>
  <c r="D4699" i="3"/>
  <c r="A4700" i="3"/>
  <c r="D4700" i="3"/>
  <c r="A4701" i="3"/>
  <c r="D4701" i="3"/>
  <c r="A4702" i="3"/>
  <c r="D4702" i="3"/>
  <c r="A4703" i="3"/>
  <c r="D4703" i="3"/>
  <c r="A4704" i="3"/>
  <c r="B4704" i="3" s="1"/>
  <c r="D4704" i="3"/>
  <c r="C4704" i="3" s="1"/>
  <c r="A4705" i="3"/>
  <c r="B4705" i="3" s="1"/>
  <c r="C4705" i="3"/>
  <c r="D4705" i="3"/>
  <c r="A4706" i="3"/>
  <c r="D4706" i="3"/>
  <c r="A4707" i="3"/>
  <c r="D4707" i="3"/>
  <c r="A4708" i="3"/>
  <c r="D4708" i="3"/>
  <c r="A4709" i="3"/>
  <c r="B4709" i="3" s="1"/>
  <c r="C4709" i="3"/>
  <c r="D4709" i="3"/>
  <c r="A4710" i="3"/>
  <c r="D4710" i="3"/>
  <c r="A4711" i="3"/>
  <c r="D4711" i="3"/>
  <c r="A4712" i="3"/>
  <c r="B4712" i="3" s="1"/>
  <c r="D4712" i="3"/>
  <c r="A4713" i="3"/>
  <c r="D4713" i="3"/>
  <c r="A4714" i="3"/>
  <c r="D4714" i="3"/>
  <c r="A4715" i="3"/>
  <c r="D4715" i="3"/>
  <c r="A4716" i="3"/>
  <c r="D4716" i="3"/>
  <c r="A4717" i="3"/>
  <c r="D4717" i="3"/>
  <c r="A4718" i="3"/>
  <c r="D4718" i="3"/>
  <c r="A4719" i="3"/>
  <c r="D4719" i="3"/>
  <c r="A4720" i="3"/>
  <c r="B4720" i="3" s="1"/>
  <c r="D4720" i="3"/>
  <c r="C4720" i="3" s="1"/>
  <c r="A4721" i="3"/>
  <c r="B4721" i="3" s="1"/>
  <c r="C4721" i="3"/>
  <c r="D4721" i="3"/>
  <c r="A4722" i="3"/>
  <c r="D4722" i="3"/>
  <c r="A4723" i="3"/>
  <c r="D4723" i="3"/>
  <c r="A4724" i="3"/>
  <c r="D4724" i="3"/>
  <c r="A4725" i="3"/>
  <c r="D4725" i="3"/>
  <c r="A4726" i="3"/>
  <c r="D4726" i="3"/>
  <c r="A4727" i="3"/>
  <c r="D4727" i="3"/>
  <c r="A4728" i="3"/>
  <c r="B4728" i="3" s="1"/>
  <c r="D4728" i="3"/>
  <c r="A4729" i="3"/>
  <c r="B4729" i="3" s="1"/>
  <c r="C4729" i="3"/>
  <c r="D4729" i="3"/>
  <c r="A4730" i="3"/>
  <c r="D4730" i="3"/>
  <c r="A4731" i="3"/>
  <c r="D4731" i="3"/>
  <c r="A4732" i="3"/>
  <c r="D4732" i="3"/>
  <c r="A4733" i="3"/>
  <c r="D4733" i="3"/>
  <c r="A4734" i="3"/>
  <c r="D4734" i="3"/>
  <c r="A4735" i="3"/>
  <c r="D4735" i="3"/>
  <c r="A4736" i="3"/>
  <c r="D4736" i="3"/>
  <c r="A4737" i="3"/>
  <c r="B4737" i="3" s="1"/>
  <c r="C4737" i="3"/>
  <c r="D4737" i="3"/>
  <c r="A4738" i="3"/>
  <c r="D4738" i="3"/>
  <c r="A4739" i="3"/>
  <c r="D4739" i="3"/>
  <c r="A4740" i="3"/>
  <c r="B4740" i="3" s="1"/>
  <c r="D4740" i="3"/>
  <c r="C4740" i="3" s="1"/>
  <c r="A4741" i="3"/>
  <c r="B4741" i="3" s="1"/>
  <c r="C4741" i="3"/>
  <c r="D4741" i="3"/>
  <c r="A4742" i="3"/>
  <c r="D4742" i="3"/>
  <c r="A4743" i="3"/>
  <c r="D4743" i="3"/>
  <c r="A4744" i="3"/>
  <c r="D4744" i="3"/>
  <c r="A4745" i="3"/>
  <c r="B4745" i="3" s="1"/>
  <c r="C4745" i="3"/>
  <c r="D4745" i="3"/>
  <c r="A4746" i="3"/>
  <c r="D4746" i="3"/>
  <c r="A4747" i="3"/>
  <c r="D4747" i="3"/>
  <c r="A4748" i="3"/>
  <c r="B4748" i="3" s="1"/>
  <c r="D4748" i="3"/>
  <c r="C4748" i="3" s="1"/>
  <c r="A4749" i="3"/>
  <c r="B4749" i="3" s="1"/>
  <c r="C4749" i="3"/>
  <c r="D4749" i="3"/>
  <c r="A4750" i="3"/>
  <c r="D4750" i="3"/>
  <c r="A4751" i="3"/>
  <c r="D4751" i="3"/>
  <c r="A4752" i="3"/>
  <c r="D4752" i="3"/>
  <c r="A4753" i="3"/>
  <c r="B4753" i="3" s="1"/>
  <c r="C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C4801" i="3"/>
  <c r="D4801" i="3"/>
  <c r="A4802" i="3"/>
  <c r="D4802" i="3"/>
  <c r="A4803" i="3"/>
  <c r="D4803" i="3"/>
  <c r="A4804" i="3"/>
  <c r="D4804" i="3"/>
  <c r="A4805" i="3"/>
  <c r="B4805" i="3" s="1"/>
  <c r="C4805" i="3"/>
  <c r="D4805" i="3"/>
  <c r="A4806" i="3"/>
  <c r="D4806" i="3"/>
  <c r="A4807" i="3"/>
  <c r="D4807" i="3"/>
  <c r="A4808" i="3"/>
  <c r="B4808"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c r="D4849" i="3"/>
  <c r="A4850" i="3"/>
  <c r="D4850" i="3"/>
  <c r="A4851" i="3"/>
  <c r="D4851" i="3"/>
  <c r="A4852" i="3"/>
  <c r="B4852" i="3" s="1"/>
  <c r="D4852" i="3"/>
  <c r="A4853" i="3"/>
  <c r="B4853" i="3" s="1"/>
  <c r="C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B4989" i="3" s="1"/>
  <c r="C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C5038" i="3" s="1"/>
  <c r="A5039" i="3"/>
  <c r="B5039" i="3" s="1"/>
  <c r="C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C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A5123" i="3"/>
  <c r="B5123" i="3" s="1"/>
  <c r="C5123" i="3"/>
  <c r="D5123" i="3"/>
  <c r="A5124" i="3"/>
  <c r="D5124" i="3"/>
  <c r="A5125" i="3"/>
  <c r="D5125" i="3"/>
  <c r="A5126" i="3"/>
  <c r="B5126" i="3" s="1"/>
  <c r="D5126" i="3"/>
  <c r="C5126" i="3" s="1"/>
  <c r="A5127" i="3"/>
  <c r="B5127" i="3" s="1"/>
  <c r="C5127" i="3"/>
  <c r="D5127" i="3"/>
  <c r="A5128" i="3"/>
  <c r="D5128" i="3"/>
  <c r="A5129" i="3"/>
  <c r="D5129" i="3"/>
  <c r="A5130" i="3"/>
  <c r="B5130" i="3" s="1"/>
  <c r="D5130" i="3"/>
  <c r="A5131" i="3"/>
  <c r="B5131" i="3" s="1"/>
  <c r="C5131" i="3"/>
  <c r="D5131" i="3"/>
  <c r="A5132" i="3"/>
  <c r="D5132" i="3"/>
  <c r="A5133" i="3"/>
  <c r="D5133" i="3"/>
  <c r="A5134" i="3"/>
  <c r="B5134" i="3" s="1"/>
  <c r="D5134" i="3"/>
  <c r="C5134" i="3" s="1"/>
  <c r="A5135" i="3"/>
  <c r="B5135" i="3" s="1"/>
  <c r="C5135" i="3"/>
  <c r="D5135" i="3"/>
  <c r="A5136" i="3"/>
  <c r="D5136" i="3"/>
  <c r="A5137" i="3"/>
  <c r="D5137" i="3"/>
  <c r="A5138" i="3"/>
  <c r="B5138" i="3" s="1"/>
  <c r="D5138" i="3"/>
  <c r="A5139" i="3"/>
  <c r="B5139" i="3" s="1"/>
  <c r="C5139" i="3"/>
  <c r="D5139" i="3"/>
  <c r="A5140" i="3"/>
  <c r="D5140" i="3"/>
  <c r="A5141" i="3"/>
  <c r="D5141" i="3"/>
  <c r="A5142" i="3"/>
  <c r="B5142" i="3" s="1"/>
  <c r="D5142" i="3"/>
  <c r="C5142" i="3" s="1"/>
  <c r="A5143" i="3"/>
  <c r="B5143" i="3" s="1"/>
  <c r="C5143" i="3"/>
  <c r="D5143" i="3"/>
  <c r="A5144" i="3"/>
  <c r="D5144" i="3"/>
  <c r="A5145" i="3"/>
  <c r="D5145" i="3"/>
  <c r="A5146" i="3"/>
  <c r="B5146" i="3" s="1"/>
  <c r="D5146" i="3"/>
  <c r="A5147" i="3"/>
  <c r="B5147" i="3" s="1"/>
  <c r="C5147" i="3"/>
  <c r="D5147" i="3"/>
  <c r="A5148" i="3"/>
  <c r="D5148" i="3"/>
  <c r="A5149" i="3"/>
  <c r="D5149" i="3"/>
  <c r="A5150" i="3"/>
  <c r="B5150" i="3" s="1"/>
  <c r="D5150" i="3"/>
  <c r="C5150" i="3" s="1"/>
  <c r="A5151" i="3"/>
  <c r="B5151" i="3" s="1"/>
  <c r="C5151" i="3"/>
  <c r="D5151" i="3"/>
  <c r="A5152" i="3"/>
  <c r="D5152" i="3"/>
  <c r="A5153" i="3"/>
  <c r="D5153" i="3"/>
  <c r="A5154" i="3"/>
  <c r="D5154" i="3"/>
  <c r="A5155" i="3"/>
  <c r="D5155" i="3"/>
  <c r="A5156" i="3"/>
  <c r="D5156" i="3"/>
  <c r="A5157" i="3"/>
  <c r="D5157" i="3"/>
  <c r="A5158" i="3"/>
  <c r="B5158" i="3" s="1"/>
  <c r="D5158" i="3"/>
  <c r="C5158" i="3" s="1"/>
  <c r="A5159" i="3"/>
  <c r="B5159" i="3" s="1"/>
  <c r="C5159" i="3"/>
  <c r="D5159" i="3"/>
  <c r="A5160" i="3"/>
  <c r="D5160" i="3"/>
  <c r="A5161" i="3"/>
  <c r="D5161" i="3"/>
  <c r="A5162" i="3"/>
  <c r="B5162" i="3" s="1"/>
  <c r="C5162" i="3" s="1"/>
  <c r="D5162" i="3"/>
  <c r="A5163" i="3"/>
  <c r="B5163" i="3" s="1"/>
  <c r="C5163" i="3"/>
  <c r="D5163" i="3"/>
  <c r="A5164" i="3"/>
  <c r="D5164" i="3"/>
  <c r="A5165" i="3"/>
  <c r="D5165" i="3"/>
  <c r="A5166" i="3"/>
  <c r="B5166" i="3" s="1"/>
  <c r="D5166" i="3"/>
  <c r="C5166" i="3" s="1"/>
  <c r="A5167" i="3"/>
  <c r="B5167" i="3" s="1"/>
  <c r="C5167" i="3"/>
  <c r="D5167" i="3"/>
  <c r="A5168" i="3"/>
  <c r="D5168" i="3"/>
  <c r="A5169" i="3"/>
  <c r="D5169" i="3"/>
  <c r="A5170" i="3"/>
  <c r="B5170" i="3" s="1"/>
  <c r="D5170" i="3"/>
  <c r="A5171" i="3"/>
  <c r="B5171" i="3" s="1"/>
  <c r="C5171" i="3"/>
  <c r="D5171" i="3"/>
  <c r="A5172" i="3"/>
  <c r="D5172" i="3"/>
  <c r="A5173" i="3"/>
  <c r="D5173" i="3"/>
  <c r="A5174" i="3"/>
  <c r="D5174" i="3"/>
  <c r="A5175" i="3"/>
  <c r="D5175" i="3"/>
  <c r="A5176" i="3"/>
  <c r="D5176" i="3"/>
  <c r="A5177" i="3"/>
  <c r="D5177" i="3"/>
  <c r="A5178" i="3"/>
  <c r="B5178" i="3" s="1"/>
  <c r="D5178" i="3"/>
  <c r="A5179" i="3"/>
  <c r="B5179" i="3" s="1"/>
  <c r="C5179" i="3"/>
  <c r="D5179" i="3"/>
  <c r="A5180" i="3"/>
  <c r="D5180" i="3"/>
  <c r="A5181" i="3"/>
  <c r="D5181" i="3"/>
  <c r="A5182" i="3"/>
  <c r="B5182" i="3" s="1"/>
  <c r="D5182" i="3"/>
  <c r="C5182" i="3" s="1"/>
  <c r="A5183" i="3"/>
  <c r="B5183" i="3" s="1"/>
  <c r="C5183" i="3"/>
  <c r="D5183" i="3"/>
  <c r="A5184" i="3"/>
  <c r="D5184" i="3"/>
  <c r="A5185" i="3"/>
  <c r="D5185" i="3"/>
  <c r="A5186" i="3"/>
  <c r="B5186" i="3" s="1"/>
  <c r="D5186" i="3"/>
  <c r="A5187" i="3"/>
  <c r="B5187" i="3" s="1"/>
  <c r="C5187" i="3"/>
  <c r="D5187" i="3"/>
  <c r="A5188" i="3"/>
  <c r="D5188" i="3"/>
  <c r="A5189" i="3"/>
  <c r="D5189" i="3"/>
  <c r="A5190" i="3"/>
  <c r="B5190" i="3" s="1"/>
  <c r="D5190" i="3"/>
  <c r="C5190" i="3" s="1"/>
  <c r="A5191" i="3"/>
  <c r="B5191" i="3" s="1"/>
  <c r="C5191" i="3"/>
  <c r="D5191" i="3"/>
  <c r="A5192" i="3"/>
  <c r="D5192" i="3"/>
  <c r="A5193" i="3"/>
  <c r="D5193" i="3"/>
  <c r="A5194" i="3"/>
  <c r="D5194" i="3"/>
  <c r="A5195" i="3"/>
  <c r="D5195" i="3"/>
  <c r="A5196" i="3"/>
  <c r="D5196" i="3"/>
  <c r="A5197" i="3"/>
  <c r="D5197" i="3"/>
  <c r="A5198" i="3"/>
  <c r="B5198" i="3" s="1"/>
  <c r="D5198" i="3"/>
  <c r="C5198" i="3" s="1"/>
  <c r="A5199" i="3"/>
  <c r="B5199" i="3" s="1"/>
  <c r="C5199" i="3"/>
  <c r="D5199" i="3"/>
  <c r="A5200" i="3"/>
  <c r="D5200" i="3"/>
  <c r="A5201" i="3"/>
  <c r="D5201" i="3"/>
  <c r="A5202" i="3"/>
  <c r="B5202" i="3" s="1"/>
  <c r="C5202" i="3" s="1"/>
  <c r="D5202" i="3"/>
  <c r="A5203" i="3"/>
  <c r="D5203" i="3"/>
  <c r="A5204" i="3"/>
  <c r="D5204" i="3"/>
  <c r="A5205" i="3"/>
  <c r="D5205" i="3"/>
  <c r="A5206" i="3"/>
  <c r="D5206" i="3"/>
  <c r="A5207" i="3"/>
  <c r="B5207" i="3" s="1"/>
  <c r="C5207" i="3"/>
  <c r="D5207" i="3"/>
  <c r="A5208" i="3"/>
  <c r="D5208" i="3"/>
  <c r="A5209" i="3"/>
  <c r="D5209" i="3"/>
  <c r="A5210" i="3"/>
  <c r="B5210" i="3" s="1"/>
  <c r="C5210" i="3" s="1"/>
  <c r="D5210" i="3"/>
  <c r="A5211" i="3"/>
  <c r="B5211" i="3" s="1"/>
  <c r="C5211" i="3"/>
  <c r="D5211" i="3"/>
  <c r="A5212" i="3"/>
  <c r="D5212" i="3"/>
  <c r="A5213" i="3"/>
  <c r="D5213" i="3"/>
  <c r="A5214" i="3"/>
  <c r="D5214" i="3"/>
  <c r="A5215" i="3"/>
  <c r="B5215" i="3" s="1"/>
  <c r="C5215" i="3"/>
  <c r="D5215" i="3"/>
  <c r="A5216" i="3"/>
  <c r="D5216" i="3"/>
  <c r="A5217" i="3"/>
  <c r="D5217" i="3"/>
  <c r="A5218" i="3"/>
  <c r="B5218" i="3" s="1"/>
  <c r="C5218" i="3" s="1"/>
  <c r="D5218" i="3"/>
  <c r="A5219" i="3"/>
  <c r="B5219" i="3" s="1"/>
  <c r="C5219" i="3"/>
  <c r="D5219" i="3"/>
  <c r="A5220" i="3"/>
  <c r="D5220" i="3"/>
  <c r="A5221" i="3"/>
  <c r="D5221" i="3"/>
  <c r="A5222" i="3"/>
  <c r="B5222" i="3" s="1"/>
  <c r="C5222" i="3" s="1"/>
  <c r="D5222" i="3"/>
  <c r="A5223" i="3"/>
  <c r="B5223" i="3" s="1"/>
  <c r="C5223" i="3"/>
  <c r="D5223" i="3"/>
  <c r="A5224" i="3"/>
  <c r="D5224" i="3"/>
  <c r="A5225" i="3"/>
  <c r="D5225" i="3"/>
  <c r="A5226" i="3"/>
  <c r="B5226" i="3" s="1"/>
  <c r="C5226" i="3" s="1"/>
  <c r="D5226" i="3"/>
  <c r="A5227" i="3"/>
  <c r="D5227" i="3"/>
  <c r="A5228" i="3"/>
  <c r="D5228" i="3"/>
  <c r="A5229" i="3"/>
  <c r="D5229" i="3"/>
  <c r="A5230" i="3"/>
  <c r="B5230" i="3" s="1"/>
  <c r="C5230" i="3" s="1"/>
  <c r="D5230" i="3"/>
  <c r="A5231" i="3"/>
  <c r="B5231" i="3" s="1"/>
  <c r="C5231" i="3"/>
  <c r="D5231" i="3"/>
  <c r="A5232" i="3"/>
  <c r="D5232" i="3"/>
  <c r="A5233" i="3"/>
  <c r="D5233" i="3"/>
  <c r="A5234" i="3"/>
  <c r="D5234" i="3"/>
  <c r="A5235" i="3"/>
  <c r="D5235" i="3"/>
  <c r="A5236" i="3"/>
  <c r="D5236" i="3"/>
  <c r="A5237" i="3"/>
  <c r="D5237" i="3"/>
  <c r="A5238" i="3"/>
  <c r="D5238" i="3"/>
  <c r="A5239" i="3"/>
  <c r="D5239" i="3"/>
  <c r="A5240" i="3"/>
  <c r="D5240" i="3"/>
  <c r="A5241" i="3"/>
  <c r="D5241" i="3"/>
  <c r="A5242" i="3"/>
  <c r="B5242" i="3" s="1"/>
  <c r="C5242" i="3" s="1"/>
  <c r="D5242" i="3"/>
  <c r="A5243" i="3"/>
  <c r="B5243" i="3" s="1"/>
  <c r="C5243" i="3"/>
  <c r="D5243" i="3"/>
  <c r="A5244" i="3"/>
  <c r="D5244" i="3"/>
  <c r="A5245" i="3"/>
  <c r="D5245" i="3"/>
  <c r="A5246" i="3"/>
  <c r="B5246" i="3" s="1"/>
  <c r="C5246" i="3" s="1"/>
  <c r="D5246" i="3"/>
  <c r="A5247" i="3"/>
  <c r="B5247" i="3" s="1"/>
  <c r="C5247" i="3"/>
  <c r="D5247" i="3"/>
  <c r="A5248" i="3"/>
  <c r="D5248" i="3"/>
  <c r="A5249" i="3"/>
  <c r="D5249" i="3"/>
  <c r="A5250" i="3"/>
  <c r="B5250" i="3" s="1"/>
  <c r="C5250" i="3" s="1"/>
  <c r="D5250" i="3"/>
  <c r="A5251" i="3"/>
  <c r="B5251" i="3" s="1"/>
  <c r="C5251" i="3"/>
  <c r="D5251" i="3"/>
  <c r="A5252" i="3"/>
  <c r="D5252" i="3"/>
  <c r="A5253" i="3"/>
  <c r="D5253" i="3"/>
  <c r="A5254" i="3"/>
  <c r="B5254" i="3" s="1"/>
  <c r="C5254" i="3" s="1"/>
  <c r="D5254" i="3"/>
  <c r="A5255" i="3"/>
  <c r="B5255" i="3" s="1"/>
  <c r="C5255" i="3"/>
  <c r="D5255" i="3"/>
  <c r="A5256" i="3"/>
  <c r="D5256" i="3"/>
  <c r="A5257" i="3"/>
  <c r="D5257" i="3"/>
  <c r="A5258" i="3"/>
  <c r="B5258" i="3" s="1"/>
  <c r="C5258" i="3" s="1"/>
  <c r="D5258" i="3"/>
  <c r="A5259" i="3"/>
  <c r="B5259" i="3" s="1"/>
  <c r="C5259" i="3"/>
  <c r="D5259" i="3"/>
  <c r="A5260" i="3"/>
  <c r="D5260" i="3"/>
  <c r="A5261" i="3"/>
  <c r="D5261" i="3"/>
  <c r="A5262" i="3"/>
  <c r="D5262" i="3"/>
  <c r="A5263" i="3"/>
  <c r="B5263" i="3" s="1"/>
  <c r="C5263" i="3"/>
  <c r="D5263" i="3"/>
  <c r="A5264" i="3"/>
  <c r="D5264" i="3"/>
  <c r="A5265" i="3"/>
  <c r="D5265" i="3"/>
  <c r="A5266" i="3"/>
  <c r="B5266" i="3" s="1"/>
  <c r="C5266" i="3" s="1"/>
  <c r="D5266" i="3"/>
  <c r="A5267" i="3"/>
  <c r="D5267" i="3"/>
  <c r="A5268" i="3"/>
  <c r="D5268" i="3"/>
  <c r="A5269" i="3"/>
  <c r="D5269" i="3"/>
  <c r="A5270" i="3"/>
  <c r="B5270" i="3" s="1"/>
  <c r="C5270" i="3" s="1"/>
  <c r="D5270" i="3"/>
  <c r="A5271" i="3"/>
  <c r="B5271" i="3" s="1"/>
  <c r="C5271" i="3"/>
  <c r="D5271" i="3"/>
  <c r="A5272" i="3"/>
  <c r="D5272" i="3"/>
  <c r="A5273" i="3"/>
  <c r="D5273" i="3"/>
  <c r="A5274" i="3"/>
  <c r="D5274" i="3"/>
  <c r="A5275" i="3"/>
  <c r="D5275" i="3"/>
  <c r="A5276" i="3"/>
  <c r="D5276" i="3"/>
  <c r="A5277" i="3"/>
  <c r="D5277" i="3"/>
  <c r="A5278" i="3"/>
  <c r="B5278" i="3" s="1"/>
  <c r="C5278" i="3" s="1"/>
  <c r="D5278" i="3"/>
  <c r="A5279" i="3"/>
  <c r="B5279" i="3" s="1"/>
  <c r="C5279" i="3"/>
  <c r="D5279" i="3"/>
  <c r="A5280" i="3"/>
  <c r="D5280" i="3"/>
  <c r="A5281" i="3"/>
  <c r="D5281" i="3"/>
  <c r="A5282" i="3"/>
  <c r="B5282" i="3" s="1"/>
  <c r="C5282" i="3" s="1"/>
  <c r="D5282" i="3"/>
  <c r="A5283" i="3"/>
  <c r="B5283" i="3" s="1"/>
  <c r="C5283" i="3"/>
  <c r="D5283" i="3"/>
  <c r="A5284" i="3"/>
  <c r="D5284" i="3"/>
  <c r="A5285" i="3"/>
  <c r="D5285" i="3"/>
  <c r="A5286" i="3"/>
  <c r="B5286" i="3" s="1"/>
  <c r="C5286" i="3" s="1"/>
  <c r="D5286" i="3"/>
  <c r="A5287" i="3"/>
  <c r="B5287" i="3" s="1"/>
  <c r="C5287" i="3"/>
  <c r="D5287" i="3"/>
  <c r="A5288" i="3"/>
  <c r="D5288" i="3"/>
  <c r="A5289" i="3"/>
  <c r="D5289" i="3"/>
  <c r="A5290" i="3"/>
  <c r="B5290" i="3" s="1"/>
  <c r="C5290" i="3" s="1"/>
  <c r="D5290" i="3"/>
  <c r="A5291" i="3"/>
  <c r="B5291" i="3" s="1"/>
  <c r="C5291" i="3"/>
  <c r="D5291" i="3"/>
  <c r="A5292" i="3"/>
  <c r="D5292" i="3"/>
  <c r="A5293" i="3"/>
  <c r="D5293" i="3"/>
  <c r="A5294" i="3"/>
  <c r="D5294" i="3"/>
  <c r="A5295" i="3"/>
  <c r="B5295" i="3" s="1"/>
  <c r="C5295" i="3"/>
  <c r="D5295" i="3"/>
  <c r="A5296" i="3"/>
  <c r="D5296" i="3"/>
  <c r="A5297" i="3"/>
  <c r="D5297" i="3"/>
  <c r="A5298" i="3"/>
  <c r="B5298" i="3" s="1"/>
  <c r="C5298" i="3" s="1"/>
  <c r="D5298" i="3"/>
  <c r="A5299" i="3"/>
  <c r="B5299" i="3" s="1"/>
  <c r="C5299" i="3"/>
  <c r="D5299" i="3"/>
  <c r="A5300" i="3"/>
  <c r="D5300" i="3"/>
  <c r="A5301" i="3"/>
  <c r="D5301" i="3"/>
  <c r="A5302" i="3"/>
  <c r="B5302" i="3" s="1"/>
  <c r="C5302" i="3" s="1"/>
  <c r="D5302" i="3"/>
  <c r="A5303" i="3"/>
  <c r="D5303" i="3"/>
  <c r="A5304" i="3"/>
  <c r="D5304" i="3"/>
  <c r="A5305" i="3"/>
  <c r="D5305" i="3"/>
  <c r="A5306" i="3"/>
  <c r="D5306" i="3"/>
  <c r="A5307" i="3"/>
  <c r="D5307" i="3"/>
  <c r="A5308" i="3"/>
  <c r="D5308" i="3"/>
  <c r="A5309" i="3"/>
  <c r="D5309" i="3"/>
  <c r="A5310" i="3"/>
  <c r="D5310" i="3"/>
  <c r="A5311" i="3"/>
  <c r="B5311" i="3" s="1"/>
  <c r="C5311" i="3"/>
  <c r="D5311" i="3"/>
  <c r="A5312" i="3"/>
  <c r="D5312" i="3"/>
  <c r="A5313" i="3"/>
  <c r="D5313" i="3"/>
  <c r="A5314" i="3"/>
  <c r="B5314" i="3" s="1"/>
  <c r="C5314" i="3" s="1"/>
  <c r="D5314" i="3"/>
  <c r="A5315" i="3"/>
  <c r="D5315" i="3"/>
  <c r="A5316" i="3"/>
  <c r="D5316" i="3"/>
  <c r="A5317" i="3"/>
  <c r="D5317" i="3"/>
  <c r="A5318" i="3"/>
  <c r="D5318" i="3"/>
  <c r="A5319" i="3"/>
  <c r="B5319" i="3" s="1"/>
  <c r="C5319" i="3"/>
  <c r="D5319" i="3"/>
  <c r="A5320" i="3"/>
  <c r="D5320" i="3"/>
  <c r="A5321" i="3"/>
  <c r="D5321" i="3"/>
  <c r="A5322" i="3"/>
  <c r="B5322" i="3" s="1"/>
  <c r="C5322" i="3" s="1"/>
  <c r="D5322" i="3"/>
  <c r="A5323" i="3"/>
  <c r="B5323" i="3" s="1"/>
  <c r="C5323" i="3"/>
  <c r="D5323" i="3"/>
  <c r="A5324" i="3"/>
  <c r="D5324" i="3"/>
  <c r="A5325" i="3"/>
  <c r="D5325" i="3"/>
  <c r="A5326" i="3"/>
  <c r="D5326" i="3"/>
  <c r="A5327" i="3"/>
  <c r="B5327" i="3" s="1"/>
  <c r="C5327" i="3"/>
  <c r="D5327" i="3"/>
  <c r="A5328" i="3"/>
  <c r="D5328" i="3"/>
  <c r="A5329" i="3"/>
  <c r="D5329" i="3"/>
  <c r="A5330" i="3"/>
  <c r="B5330" i="3" s="1"/>
  <c r="C5330" i="3" s="1"/>
  <c r="D5330" i="3"/>
  <c r="A5331" i="3"/>
  <c r="B5331" i="3" s="1"/>
  <c r="C5331" i="3"/>
  <c r="D5331" i="3"/>
  <c r="A5332" i="3"/>
  <c r="D5332" i="3"/>
  <c r="A5333" i="3"/>
  <c r="D5333" i="3"/>
  <c r="A5334" i="3"/>
  <c r="B5334" i="3" s="1"/>
  <c r="C5334" i="3" s="1"/>
  <c r="D5334" i="3"/>
  <c r="A5335" i="3"/>
  <c r="D5335" i="3"/>
  <c r="A5336" i="3"/>
  <c r="D5336" i="3"/>
  <c r="A5337" i="3"/>
  <c r="D5337" i="3"/>
  <c r="A5338" i="3"/>
  <c r="B5338" i="3" s="1"/>
  <c r="C5338" i="3" s="1"/>
  <c r="D5338" i="3"/>
  <c r="A5339" i="3"/>
  <c r="B5339" i="3" s="1"/>
  <c r="C5339" i="3"/>
  <c r="D5339" i="3"/>
  <c r="A5340" i="3"/>
  <c r="D5340" i="3"/>
  <c r="A5341" i="3"/>
  <c r="D5341" i="3"/>
  <c r="A5342" i="3"/>
  <c r="B5342" i="3" s="1"/>
  <c r="C5342" i="3" s="1"/>
  <c r="D5342" i="3"/>
  <c r="A5343" i="3"/>
  <c r="B5343" i="3" s="1"/>
  <c r="C5343" i="3"/>
  <c r="D5343" i="3"/>
  <c r="A5344" i="3"/>
  <c r="D5344" i="3"/>
  <c r="A5345" i="3"/>
  <c r="D5345" i="3"/>
  <c r="A5346" i="3"/>
  <c r="B5346" i="3" s="1"/>
  <c r="C5346" i="3" s="1"/>
  <c r="D5346" i="3"/>
  <c r="A5347" i="3"/>
  <c r="B5347" i="3" s="1"/>
  <c r="C5347" i="3"/>
  <c r="D5347" i="3"/>
  <c r="A5348" i="3"/>
  <c r="D5348" i="3"/>
  <c r="A5349" i="3"/>
  <c r="D5349" i="3"/>
  <c r="A5350" i="3"/>
  <c r="B5350" i="3" s="1"/>
  <c r="C5350" i="3" s="1"/>
  <c r="D5350" i="3"/>
  <c r="A5351" i="3"/>
  <c r="B5351" i="3" s="1"/>
  <c r="C5351" i="3"/>
  <c r="D5351" i="3"/>
  <c r="A5352" i="3"/>
  <c r="D5352" i="3"/>
  <c r="A5353" i="3"/>
  <c r="D5353" i="3"/>
  <c r="A5354" i="3"/>
  <c r="D5354" i="3"/>
  <c r="A5355" i="3"/>
  <c r="D5355" i="3"/>
  <c r="A5356" i="3"/>
  <c r="D5356" i="3"/>
  <c r="A5357" i="3"/>
  <c r="D5357" i="3"/>
  <c r="A5358" i="3"/>
  <c r="D5358" i="3"/>
  <c r="A5359" i="3"/>
  <c r="B5359" i="3" s="1"/>
  <c r="C5359" i="3"/>
  <c r="D5359" i="3"/>
  <c r="A5360" i="3"/>
  <c r="D5360" i="3"/>
  <c r="A5361" i="3"/>
  <c r="D5361" i="3"/>
  <c r="A5362" i="3"/>
  <c r="B5362" i="3" s="1"/>
  <c r="C5362" i="3" s="1"/>
  <c r="D5362" i="3"/>
  <c r="A5363" i="3"/>
  <c r="D5363" i="3"/>
  <c r="A5364" i="3"/>
  <c r="D5364" i="3"/>
  <c r="A5365" i="3"/>
  <c r="D5365" i="3"/>
  <c r="A5366" i="3"/>
  <c r="B5366" i="3" s="1"/>
  <c r="C5366" i="3" s="1"/>
  <c r="D5366" i="3"/>
  <c r="A5367" i="3"/>
  <c r="D5367" i="3"/>
  <c r="A5368" i="3"/>
  <c r="D5368" i="3"/>
  <c r="A5369" i="3"/>
  <c r="D5369" i="3"/>
  <c r="A5370" i="3"/>
  <c r="B5370" i="3" s="1"/>
  <c r="C5370" i="3" s="1"/>
  <c r="D5370" i="3"/>
  <c r="A5371" i="3"/>
  <c r="D5371" i="3"/>
  <c r="A5372" i="3"/>
  <c r="D5372" i="3"/>
  <c r="A5373" i="3"/>
  <c r="D5373" i="3"/>
  <c r="A5374" i="3"/>
  <c r="B5374" i="3" s="1"/>
  <c r="C5374" i="3" s="1"/>
  <c r="D5374" i="3"/>
  <c r="A5375" i="3"/>
  <c r="B5375" i="3" s="1"/>
  <c r="C5375" i="3"/>
  <c r="D5375" i="3"/>
  <c r="A5376" i="3"/>
  <c r="D5376" i="3"/>
  <c r="A5377" i="3"/>
  <c r="D5377" i="3"/>
  <c r="A5378" i="3"/>
  <c r="B5378" i="3" s="1"/>
  <c r="C5378" i="3" s="1"/>
  <c r="D5378" i="3"/>
  <c r="A5379" i="3"/>
  <c r="D5379" i="3"/>
  <c r="A5380" i="3"/>
  <c r="D5380" i="3"/>
  <c r="A5381" i="3"/>
  <c r="D5381" i="3"/>
  <c r="A5382" i="3"/>
  <c r="B5382" i="3" s="1"/>
  <c r="C5382" i="3" s="1"/>
  <c r="D5382" i="3"/>
  <c r="A5383" i="3"/>
  <c r="B5383" i="3" s="1"/>
  <c r="C5383" i="3"/>
  <c r="D5383" i="3"/>
  <c r="A5384" i="3"/>
  <c r="D5384" i="3"/>
  <c r="A5385" i="3"/>
  <c r="D5385" i="3"/>
  <c r="A5386" i="3"/>
  <c r="D5386" i="3"/>
  <c r="A5387" i="3"/>
  <c r="D5387" i="3"/>
  <c r="A5388" i="3"/>
  <c r="D5388" i="3"/>
  <c r="A5389" i="3"/>
  <c r="D5389" i="3"/>
  <c r="A5390" i="3"/>
  <c r="B5390" i="3" s="1"/>
  <c r="C5390" i="3" s="1"/>
  <c r="D5390" i="3"/>
  <c r="A5391" i="3"/>
  <c r="B5391" i="3" s="1"/>
  <c r="C5391" i="3"/>
  <c r="D5391" i="3"/>
  <c r="A5392" i="3"/>
  <c r="D5392" i="3"/>
  <c r="A5393" i="3"/>
  <c r="D5393" i="3"/>
  <c r="A5394" i="3"/>
  <c r="B5394" i="3" s="1"/>
  <c r="C5394" i="3" s="1"/>
  <c r="D5394" i="3"/>
  <c r="A5395" i="3"/>
  <c r="B5395" i="3" s="1"/>
  <c r="C5395" i="3"/>
  <c r="D5395" i="3"/>
  <c r="A5396" i="3"/>
  <c r="D5396" i="3"/>
  <c r="A5397" i="3"/>
  <c r="D5397" i="3"/>
  <c r="A5398" i="3"/>
  <c r="B5398" i="3" s="1"/>
  <c r="C5398" i="3" s="1"/>
  <c r="D5398" i="3"/>
  <c r="A5399" i="3"/>
  <c r="B5399" i="3" s="1"/>
  <c r="C5399" i="3"/>
  <c r="D5399" i="3"/>
  <c r="A5400" i="3"/>
  <c r="D5400" i="3"/>
  <c r="A5401" i="3"/>
  <c r="D5401" i="3"/>
  <c r="A5402" i="3"/>
  <c r="B5402" i="3" s="1"/>
  <c r="C5402" i="3" s="1"/>
  <c r="D5402" i="3"/>
  <c r="A5403" i="3"/>
  <c r="B5403" i="3" s="1"/>
  <c r="C5403" i="3"/>
  <c r="D5403" i="3"/>
  <c r="A5404" i="3"/>
  <c r="D5404" i="3"/>
  <c r="A5405" i="3"/>
  <c r="D5405" i="3"/>
  <c r="A5406" i="3"/>
  <c r="B5406" i="3" s="1"/>
  <c r="C5406" i="3" s="1"/>
  <c r="D5406" i="3"/>
  <c r="A5407" i="3"/>
  <c r="D5407" i="3"/>
  <c r="A5408" i="3"/>
  <c r="D5408" i="3"/>
  <c r="A5409" i="3"/>
  <c r="D5409" i="3"/>
  <c r="A5410" i="3"/>
  <c r="B5410" i="3" s="1"/>
  <c r="C5410" i="3" s="1"/>
  <c r="D5410" i="3"/>
  <c r="A5411" i="3"/>
  <c r="B5411" i="3" s="1"/>
  <c r="C5411" i="3"/>
  <c r="D5411" i="3"/>
  <c r="A5412" i="3"/>
  <c r="D5412" i="3"/>
  <c r="A5413" i="3"/>
  <c r="D5413" i="3"/>
  <c r="A5414" i="3"/>
  <c r="D5414" i="3"/>
  <c r="A5415" i="3"/>
  <c r="B5415" i="3" s="1"/>
  <c r="C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B5426" i="3" s="1"/>
  <c r="C5426" i="3" s="1"/>
  <c r="D5426" i="3"/>
  <c r="A5427" i="3"/>
  <c r="B5427" i="3" s="1"/>
  <c r="C5427" i="3"/>
  <c r="D5427" i="3"/>
  <c r="A5428" i="3"/>
  <c r="D5428" i="3"/>
  <c r="A5429" i="3"/>
  <c r="D5429" i="3"/>
  <c r="A5430" i="3"/>
  <c r="D5430" i="3"/>
  <c r="A5431" i="3"/>
  <c r="D5431" i="3"/>
  <c r="A5432" i="3"/>
  <c r="D5432" i="3"/>
  <c r="A5433" i="3"/>
  <c r="D5433" i="3"/>
  <c r="A5434" i="3"/>
  <c r="B5434" i="3" s="1"/>
  <c r="C5434" i="3" s="1"/>
  <c r="D5434" i="3"/>
  <c r="A5435" i="3"/>
  <c r="D5435" i="3"/>
  <c r="A5436" i="3"/>
  <c r="D5436" i="3"/>
  <c r="A5437" i="3"/>
  <c r="D5437" i="3"/>
  <c r="A5438" i="3"/>
  <c r="B5438" i="3" s="1"/>
  <c r="C5438" i="3" s="1"/>
  <c r="D5438" i="3"/>
  <c r="A5439" i="3"/>
  <c r="B5439" i="3" s="1"/>
  <c r="C5439" i="3"/>
  <c r="D5439" i="3"/>
  <c r="A5440" i="3"/>
  <c r="D5440" i="3"/>
  <c r="A5441" i="3"/>
  <c r="D5441" i="3"/>
  <c r="A5442" i="3"/>
  <c r="B5442" i="3" s="1"/>
  <c r="C5442" i="3" s="1"/>
  <c r="D5442" i="3"/>
  <c r="A5443" i="3"/>
  <c r="D5443" i="3"/>
  <c r="A5444" i="3"/>
  <c r="D5444" i="3"/>
  <c r="A5445" i="3"/>
  <c r="D5445" i="3"/>
  <c r="A5446" i="3"/>
  <c r="B5446" i="3" s="1"/>
  <c r="C5446" i="3" s="1"/>
  <c r="D5446" i="3"/>
  <c r="A5447" i="3"/>
  <c r="B5447" i="3" s="1"/>
  <c r="C5447" i="3"/>
  <c r="D5447" i="3"/>
  <c r="A5448" i="3"/>
  <c r="D5448" i="3"/>
  <c r="A5449" i="3"/>
  <c r="D5449" i="3"/>
  <c r="A5450" i="3"/>
  <c r="D5450" i="3"/>
  <c r="A5451" i="3"/>
  <c r="B5451" i="3" s="1"/>
  <c r="C5451" i="3"/>
  <c r="D5451" i="3"/>
  <c r="A5452" i="3"/>
  <c r="D5452" i="3"/>
  <c r="A5453" i="3"/>
  <c r="D5453" i="3"/>
  <c r="A5454" i="3"/>
  <c r="D5454" i="3"/>
  <c r="A5455" i="3"/>
  <c r="D5455" i="3"/>
  <c r="A5456" i="3"/>
  <c r="D5456" i="3"/>
  <c r="A5457" i="3"/>
  <c r="D5457" i="3"/>
  <c r="A5458" i="3"/>
  <c r="D5458" i="3"/>
  <c r="A5459" i="3"/>
  <c r="D5459" i="3"/>
  <c r="A5460" i="3"/>
  <c r="D5460" i="3"/>
  <c r="A5461" i="3"/>
  <c r="D5461" i="3"/>
  <c r="A5462" i="3"/>
  <c r="B5462" i="3" s="1"/>
  <c r="C5462" i="3" s="1"/>
  <c r="D5462" i="3"/>
  <c r="A5463" i="3"/>
  <c r="B5463" i="3" s="1"/>
  <c r="C5463" i="3" s="1"/>
  <c r="D5463" i="3"/>
  <c r="A5464" i="3"/>
  <c r="D5464" i="3"/>
  <c r="A5465" i="3"/>
  <c r="D5465" i="3"/>
  <c r="A5466" i="3"/>
  <c r="B5466" i="3" s="1"/>
  <c r="C5466" i="3" s="1"/>
  <c r="D5466" i="3"/>
  <c r="A5467" i="3"/>
  <c r="B5467" i="3" s="1"/>
  <c r="C5467" i="3" s="1"/>
  <c r="D5467" i="3"/>
  <c r="A5468" i="3"/>
  <c r="D5468" i="3"/>
  <c r="A5469" i="3"/>
  <c r="D5469" i="3"/>
  <c r="A5470" i="3"/>
  <c r="D5470" i="3"/>
  <c r="A5471" i="3"/>
  <c r="D5471" i="3"/>
  <c r="A5472" i="3"/>
  <c r="D5472" i="3"/>
  <c r="A5473" i="3"/>
  <c r="D5473" i="3"/>
  <c r="A5474" i="3"/>
  <c r="B5474" i="3" s="1"/>
  <c r="C5474" i="3" s="1"/>
  <c r="D5474" i="3"/>
  <c r="A5475" i="3"/>
  <c r="D5475" i="3"/>
  <c r="A5476" i="3"/>
  <c r="D5476" i="3"/>
  <c r="A5477" i="3"/>
  <c r="D5477" i="3"/>
  <c r="A5478" i="3"/>
  <c r="D5478" i="3"/>
  <c r="A5479" i="3"/>
  <c r="B5479" i="3" s="1"/>
  <c r="C5479" i="3" s="1"/>
  <c r="D5479" i="3"/>
  <c r="A5480" i="3"/>
  <c r="D5480" i="3"/>
  <c r="A5481" i="3"/>
  <c r="D5481" i="3"/>
  <c r="A5482" i="3"/>
  <c r="B5482" i="3" s="1"/>
  <c r="C5482" i="3" s="1"/>
  <c r="D5482" i="3"/>
  <c r="A5483" i="3"/>
  <c r="D5483" i="3"/>
  <c r="A5484" i="3"/>
  <c r="D5484" i="3"/>
  <c r="A5485" i="3"/>
  <c r="D5485" i="3"/>
  <c r="A5486" i="3"/>
  <c r="D5486" i="3"/>
  <c r="A5487" i="3"/>
  <c r="B5487" i="3" s="1"/>
  <c r="C5487" i="3" s="1"/>
  <c r="D5487" i="3"/>
  <c r="A5488" i="3"/>
  <c r="D5488" i="3"/>
  <c r="A5489" i="3"/>
  <c r="D5489" i="3"/>
  <c r="A5490" i="3"/>
  <c r="D5490" i="3"/>
  <c r="A5491" i="3"/>
  <c r="B5491" i="3" s="1"/>
  <c r="C5491" i="3" s="1"/>
  <c r="D5491" i="3"/>
  <c r="A5492" i="3"/>
  <c r="D5492" i="3"/>
  <c r="A5493" i="3"/>
  <c r="D5493" i="3"/>
  <c r="A5494" i="3"/>
  <c r="D5494" i="3"/>
  <c r="A5495" i="3"/>
  <c r="D5495" i="3"/>
  <c r="A5496" i="3"/>
  <c r="D5496" i="3"/>
  <c r="A5497" i="3"/>
  <c r="D5497" i="3"/>
  <c r="A5498" i="3"/>
  <c r="B5498" i="3" s="1"/>
  <c r="C5498" i="3" s="1"/>
  <c r="D5498" i="3"/>
  <c r="A5499" i="3"/>
  <c r="D5499" i="3"/>
  <c r="A5500" i="3"/>
  <c r="D5500" i="3"/>
  <c r="A5501" i="3"/>
  <c r="D5501" i="3"/>
  <c r="A5502" i="3"/>
  <c r="B5502" i="3" s="1"/>
  <c r="C5502" i="3" s="1"/>
  <c r="D5502" i="3"/>
  <c r="A5503" i="3"/>
  <c r="B5503" i="3" s="1"/>
  <c r="C5503" i="3" s="1"/>
  <c r="D5503" i="3"/>
  <c r="A5504" i="3"/>
  <c r="D5504" i="3"/>
  <c r="A5505" i="3"/>
  <c r="D5505" i="3"/>
  <c r="A5506" i="3"/>
  <c r="D5506" i="3"/>
  <c r="A5507" i="3"/>
  <c r="B5507" i="3" s="1"/>
  <c r="C5507" i="3" s="1"/>
  <c r="D5507" i="3"/>
  <c r="A5508" i="3"/>
  <c r="D5508" i="3"/>
  <c r="A5509" i="3"/>
  <c r="D5509" i="3"/>
  <c r="A5510" i="3"/>
  <c r="D5510" i="3"/>
  <c r="A5511" i="3"/>
  <c r="D5511" i="3"/>
  <c r="A5512" i="3"/>
  <c r="D5512" i="3"/>
  <c r="A5513" i="3"/>
  <c r="D5513" i="3"/>
  <c r="A5514" i="3"/>
  <c r="B5514" i="3" s="1"/>
  <c r="D5514" i="3"/>
  <c r="A5515" i="3"/>
  <c r="B5515" i="3" s="1"/>
  <c r="C5515" i="3" s="1"/>
  <c r="D5515" i="3"/>
  <c r="A5516" i="3"/>
  <c r="D5516" i="3"/>
  <c r="A5517" i="3"/>
  <c r="D5517" i="3"/>
  <c r="A5518" i="3"/>
  <c r="D5518" i="3"/>
  <c r="A5519" i="3"/>
  <c r="B5519" i="3" s="1"/>
  <c r="C5519" i="3" s="1"/>
  <c r="D5519" i="3"/>
  <c r="A5520" i="3"/>
  <c r="D5520" i="3"/>
  <c r="A5521" i="3"/>
  <c r="D5521" i="3"/>
  <c r="A5522" i="3"/>
  <c r="B5522" i="3" s="1"/>
  <c r="D5522" i="3"/>
  <c r="A5523" i="3"/>
  <c r="B5523" i="3" s="1"/>
  <c r="C5523" i="3" s="1"/>
  <c r="D5523" i="3"/>
  <c r="A5524" i="3"/>
  <c r="D5524" i="3"/>
  <c r="A5525" i="3"/>
  <c r="D5525" i="3"/>
  <c r="A5526" i="3"/>
  <c r="D5526" i="3"/>
  <c r="A5527" i="3"/>
  <c r="B5527" i="3" s="1"/>
  <c r="C5527" i="3" s="1"/>
  <c r="D5527" i="3"/>
  <c r="A5528" i="3"/>
  <c r="D5528" i="3"/>
  <c r="A5529" i="3"/>
  <c r="D5529" i="3"/>
  <c r="A5530" i="3"/>
  <c r="D5530" i="3"/>
  <c r="A5531" i="3"/>
  <c r="D5531" i="3"/>
  <c r="A5532" i="3"/>
  <c r="D5532" i="3"/>
  <c r="A5533" i="3"/>
  <c r="D5533" i="3"/>
  <c r="A5534" i="3"/>
  <c r="D5534" i="3"/>
  <c r="A5535" i="3"/>
  <c r="B5535" i="3" s="1"/>
  <c r="C5535" i="3" s="1"/>
  <c r="D5535" i="3"/>
  <c r="A5536" i="3"/>
  <c r="D5536" i="3"/>
  <c r="A5537" i="3"/>
  <c r="D5537" i="3"/>
  <c r="A5538" i="3"/>
  <c r="D5538" i="3"/>
  <c r="A5539" i="3"/>
  <c r="D5539" i="3"/>
  <c r="A5540" i="3"/>
  <c r="D5540" i="3"/>
  <c r="A5541" i="3"/>
  <c r="D5541" i="3"/>
  <c r="A5542" i="3"/>
  <c r="D5542" i="3"/>
  <c r="A5543" i="3"/>
  <c r="B5543" i="3" s="1"/>
  <c r="C5543" i="3" s="1"/>
  <c r="D5543" i="3"/>
  <c r="A5544" i="3"/>
  <c r="D5544" i="3"/>
  <c r="A5545" i="3"/>
  <c r="D5545" i="3"/>
  <c r="A5546" i="3"/>
  <c r="B5546" i="3" s="1"/>
  <c r="D5546" i="3"/>
  <c r="A5547" i="3"/>
  <c r="B5547" i="3" s="1"/>
  <c r="C5547" i="3" s="1"/>
  <c r="D5547" i="3"/>
  <c r="A5548" i="3"/>
  <c r="D5548" i="3"/>
  <c r="A5549" i="3"/>
  <c r="D5549" i="3"/>
  <c r="A5550" i="3"/>
  <c r="D5550" i="3"/>
  <c r="A5551" i="3"/>
  <c r="D5551" i="3"/>
  <c r="A5552" i="3"/>
  <c r="D5552" i="3"/>
  <c r="A5553" i="3"/>
  <c r="D5553" i="3"/>
  <c r="A5554" i="3"/>
  <c r="D5554" i="3"/>
  <c r="A5555" i="3"/>
  <c r="D5555" i="3"/>
  <c r="A5556" i="3"/>
  <c r="D5556" i="3"/>
  <c r="A5557" i="3"/>
  <c r="D5557" i="3"/>
  <c r="A5558" i="3"/>
  <c r="B5558" i="3" s="1"/>
  <c r="D5558" i="3"/>
  <c r="A5559" i="3"/>
  <c r="B5559" i="3" s="1"/>
  <c r="C5559" i="3" s="1"/>
  <c r="D5559" i="3"/>
  <c r="A5560" i="3"/>
  <c r="D5560" i="3"/>
  <c r="A5561" i="3"/>
  <c r="D5561" i="3"/>
  <c r="A5562" i="3"/>
  <c r="B5562" i="3" s="1"/>
  <c r="D5562" i="3"/>
  <c r="A5563" i="3"/>
  <c r="D5563" i="3"/>
  <c r="A5564" i="3"/>
  <c r="D5564" i="3"/>
  <c r="A5565" i="3"/>
  <c r="D5565" i="3"/>
  <c r="A5566" i="3"/>
  <c r="B5566" i="3" s="1"/>
  <c r="D5566" i="3"/>
  <c r="A5567" i="3"/>
  <c r="B5567" i="3" s="1"/>
  <c r="C5567" i="3" s="1"/>
  <c r="D5567" i="3"/>
  <c r="A5568" i="3"/>
  <c r="D5568" i="3"/>
  <c r="A5569" i="3"/>
  <c r="D5569" i="3"/>
  <c r="A5570" i="3"/>
  <c r="D5570" i="3"/>
  <c r="A5571" i="3"/>
  <c r="D5571" i="3"/>
  <c r="A5572" i="3"/>
  <c r="D5572" i="3"/>
  <c r="A5573" i="3"/>
  <c r="D5573" i="3"/>
  <c r="A5574" i="3"/>
  <c r="B5574" i="3" s="1"/>
  <c r="D5574" i="3"/>
  <c r="A5575" i="3"/>
  <c r="B5575" i="3" s="1"/>
  <c r="C5575" i="3" s="1"/>
  <c r="D5575" i="3"/>
  <c r="A5576" i="3"/>
  <c r="D5576" i="3"/>
  <c r="A5577" i="3"/>
  <c r="D5577" i="3"/>
  <c r="A5578" i="3"/>
  <c r="B5578" i="3" s="1"/>
  <c r="D5578" i="3"/>
  <c r="A5579" i="3"/>
  <c r="B5579" i="3" s="1"/>
  <c r="C5579" i="3" s="1"/>
  <c r="D5579" i="3"/>
  <c r="A5580" i="3"/>
  <c r="D5580" i="3"/>
  <c r="A5581" i="3"/>
  <c r="D5581" i="3"/>
  <c r="A5582" i="3"/>
  <c r="B5582" i="3" s="1"/>
  <c r="D5582" i="3"/>
  <c r="A5583" i="3"/>
  <c r="B5583" i="3" s="1"/>
  <c r="C5583" i="3" s="1"/>
  <c r="D5583" i="3"/>
  <c r="A5584" i="3"/>
  <c r="D5584" i="3"/>
  <c r="A5585" i="3"/>
  <c r="D5585" i="3"/>
  <c r="A5586" i="3"/>
  <c r="D5586" i="3"/>
  <c r="A5587" i="3"/>
  <c r="D5587" i="3"/>
  <c r="A5588" i="3"/>
  <c r="D5588" i="3"/>
  <c r="A5589" i="3"/>
  <c r="D5589" i="3"/>
  <c r="A5590" i="3"/>
  <c r="D5590" i="3"/>
  <c r="A5591" i="3"/>
  <c r="B5591" i="3" s="1"/>
  <c r="C5591" i="3" s="1"/>
  <c r="D5591" i="3"/>
  <c r="A5592" i="3"/>
  <c r="D5592" i="3"/>
  <c r="A5593" i="3"/>
  <c r="D5593" i="3"/>
  <c r="A5594" i="3"/>
  <c r="B5594" i="3" s="1"/>
  <c r="D5594" i="3"/>
  <c r="A5595" i="3"/>
  <c r="B5595" i="3" s="1"/>
  <c r="C5595" i="3" s="1"/>
  <c r="D5595" i="3"/>
  <c r="A5596" i="3"/>
  <c r="D5596" i="3"/>
  <c r="A5597" i="3"/>
  <c r="D5597" i="3"/>
  <c r="A5598" i="3"/>
  <c r="D5598" i="3"/>
  <c r="A5599" i="3"/>
  <c r="D5599" i="3"/>
  <c r="A5600" i="3"/>
  <c r="D5600" i="3"/>
  <c r="A5601" i="3"/>
  <c r="D5601" i="3"/>
  <c r="A5602" i="3"/>
  <c r="D5602" i="3"/>
  <c r="A5603" i="3"/>
  <c r="B5603" i="3" s="1"/>
  <c r="C5603" i="3" s="1"/>
  <c r="D5603" i="3"/>
  <c r="A5604" i="3"/>
  <c r="D5604" i="3"/>
  <c r="A5605" i="3"/>
  <c r="D5605" i="3"/>
  <c r="A5606" i="3"/>
  <c r="D5606" i="3"/>
  <c r="A5607" i="3"/>
  <c r="B5607" i="3" s="1"/>
  <c r="C5607" i="3" s="1"/>
  <c r="D5607" i="3"/>
  <c r="A5608" i="3"/>
  <c r="D5608" i="3"/>
  <c r="A5609" i="3"/>
  <c r="D5609" i="3"/>
  <c r="A5610" i="3"/>
  <c r="D5610" i="3"/>
  <c r="A5611" i="3"/>
  <c r="D5611" i="3"/>
  <c r="A5612" i="3"/>
  <c r="D5612" i="3"/>
  <c r="A5613" i="3"/>
  <c r="D5613" i="3"/>
  <c r="A5614" i="3"/>
  <c r="B5614" i="3" s="1"/>
  <c r="D5614" i="3"/>
  <c r="A5615" i="3"/>
  <c r="B5615" i="3" s="1"/>
  <c r="C5615" i="3" s="1"/>
  <c r="D5615" i="3"/>
  <c r="A5616" i="3"/>
  <c r="D5616" i="3"/>
  <c r="A5617" i="3"/>
  <c r="D5617" i="3"/>
  <c r="A5618" i="3"/>
  <c r="B5618" i="3" s="1"/>
  <c r="D5618" i="3"/>
  <c r="A5619" i="3"/>
  <c r="B5619" i="3" s="1"/>
  <c r="C5619" i="3" s="1"/>
  <c r="D5619" i="3"/>
  <c r="A5620" i="3"/>
  <c r="D5620" i="3"/>
  <c r="A5621" i="3"/>
  <c r="D5621" i="3"/>
  <c r="A5622" i="3"/>
  <c r="B5622" i="3" s="1"/>
  <c r="D5622" i="3"/>
  <c r="A5623" i="3"/>
  <c r="B5623" i="3" s="1"/>
  <c r="C5623" i="3" s="1"/>
  <c r="D5623" i="3"/>
  <c r="A5624" i="3"/>
  <c r="D5624" i="3"/>
  <c r="A5625" i="3"/>
  <c r="D5625" i="3"/>
  <c r="A5626" i="3"/>
  <c r="D5626" i="3"/>
  <c r="A5627" i="3"/>
  <c r="D5627" i="3"/>
  <c r="A5628" i="3"/>
  <c r="D5628" i="3"/>
  <c r="A5629" i="3"/>
  <c r="D5629" i="3"/>
  <c r="A5630" i="3"/>
  <c r="D5630" i="3"/>
  <c r="A5631" i="3"/>
  <c r="D5631" i="3"/>
  <c r="A5632" i="3"/>
  <c r="D5632" i="3"/>
  <c r="A5633" i="3"/>
  <c r="D5633" i="3"/>
  <c r="A5634" i="3"/>
  <c r="D5634" i="3"/>
  <c r="A5635" i="3"/>
  <c r="D5635" i="3"/>
  <c r="A5636" i="3"/>
  <c r="D5636" i="3"/>
  <c r="A5637" i="3"/>
  <c r="D5637" i="3"/>
  <c r="A5638" i="3"/>
  <c r="B5638" i="3" s="1"/>
  <c r="D5638" i="3"/>
  <c r="A5639" i="3"/>
  <c r="B5639" i="3" s="1"/>
  <c r="C5639" i="3" s="1"/>
  <c r="D5639" i="3"/>
  <c r="A5640" i="3"/>
  <c r="D5640" i="3"/>
  <c r="A5641" i="3"/>
  <c r="D5641" i="3"/>
  <c r="A5642" i="3"/>
  <c r="B5642" i="3" s="1"/>
  <c r="D5642" i="3"/>
  <c r="A5643" i="3"/>
  <c r="B5643" i="3" s="1"/>
  <c r="C5643" i="3" s="1"/>
  <c r="D5643" i="3"/>
  <c r="A5644" i="3"/>
  <c r="D5644" i="3"/>
  <c r="A5645" i="3"/>
  <c r="D5645" i="3"/>
  <c r="A5646" i="3"/>
  <c r="B5646" i="3" s="1"/>
  <c r="D5646" i="3"/>
  <c r="A5647" i="3"/>
  <c r="B5647" i="3" s="1"/>
  <c r="C5647" i="3" s="1"/>
  <c r="D5647" i="3"/>
  <c r="A5648" i="3"/>
  <c r="D5648" i="3"/>
  <c r="A5649" i="3"/>
  <c r="D5649" i="3"/>
  <c r="A5650" i="3"/>
  <c r="D5650" i="3"/>
  <c r="A5651" i="3"/>
  <c r="D5651" i="3"/>
  <c r="A5652" i="3"/>
  <c r="D5652" i="3"/>
  <c r="A5653" i="3"/>
  <c r="D5653" i="3"/>
  <c r="A5654" i="3"/>
  <c r="D5654" i="3"/>
  <c r="A5655" i="3"/>
  <c r="D5655" i="3"/>
  <c r="A5656" i="3"/>
  <c r="D5656" i="3"/>
  <c r="A5657" i="3"/>
  <c r="D5657" i="3"/>
  <c r="A5658" i="3"/>
  <c r="D5658" i="3"/>
  <c r="A5659" i="3"/>
  <c r="D5659" i="3"/>
  <c r="A5660" i="3"/>
  <c r="D5660" i="3"/>
  <c r="A5661" i="3"/>
  <c r="D5661" i="3"/>
  <c r="A5662" i="3"/>
  <c r="D5662" i="3"/>
  <c r="A5663" i="3"/>
  <c r="D5663" i="3"/>
  <c r="A5664" i="3"/>
  <c r="D5664" i="3"/>
  <c r="A5665" i="3"/>
  <c r="D5665" i="3"/>
  <c r="A5666" i="3"/>
  <c r="B5666" i="3" s="1"/>
  <c r="D5666" i="3"/>
  <c r="A5667" i="3"/>
  <c r="D5667" i="3"/>
  <c r="A5668" i="3"/>
  <c r="D5668" i="3"/>
  <c r="A5669" i="3"/>
  <c r="D5669" i="3"/>
  <c r="A5670" i="3"/>
  <c r="B5670" i="3" s="1"/>
  <c r="D5670" i="3"/>
  <c r="A5671" i="3"/>
  <c r="B5671" i="3" s="1"/>
  <c r="C5671" i="3" s="1"/>
  <c r="D5671" i="3"/>
  <c r="A5672" i="3"/>
  <c r="D5672" i="3"/>
  <c r="A5673" i="3"/>
  <c r="D5673" i="3"/>
  <c r="A5674" i="3"/>
  <c r="B5674" i="3" s="1"/>
  <c r="D5674" i="3"/>
  <c r="A5675" i="3"/>
  <c r="B5675" i="3" s="1"/>
  <c r="C5675" i="3" s="1"/>
  <c r="D5675" i="3"/>
  <c r="A5676" i="3"/>
  <c r="D5676" i="3"/>
  <c r="A5677" i="3"/>
  <c r="D5677" i="3"/>
  <c r="A5678" i="3"/>
  <c r="D5678" i="3"/>
  <c r="A5679" i="3"/>
  <c r="B5679" i="3" s="1"/>
  <c r="C5679" i="3" s="1"/>
  <c r="D5679" i="3"/>
  <c r="A5680" i="3"/>
  <c r="D5680" i="3"/>
  <c r="A5681" i="3"/>
  <c r="D5681" i="3"/>
  <c r="A5682" i="3"/>
  <c r="D5682" i="3"/>
  <c r="A5683" i="3"/>
  <c r="D5683" i="3"/>
  <c r="A5684" i="3"/>
  <c r="D5684" i="3"/>
  <c r="A5685" i="3"/>
  <c r="D5685" i="3"/>
  <c r="A5686" i="3"/>
  <c r="B5686" i="3" s="1"/>
  <c r="D5686" i="3"/>
  <c r="A5687" i="3"/>
  <c r="B5687" i="3" s="1"/>
  <c r="C5687" i="3" s="1"/>
  <c r="D5687" i="3"/>
  <c r="A5688" i="3"/>
  <c r="D5688" i="3"/>
  <c r="A5689" i="3"/>
  <c r="D5689" i="3"/>
  <c r="A5690" i="3"/>
  <c r="B5690" i="3" s="1"/>
  <c r="D5690" i="3"/>
  <c r="A5691" i="3"/>
  <c r="D5691" i="3"/>
  <c r="A5692" i="3"/>
  <c r="D5692" i="3"/>
  <c r="A5693" i="3"/>
  <c r="D5693" i="3"/>
  <c r="A5694" i="3"/>
  <c r="D5694" i="3"/>
  <c r="A5695" i="3"/>
  <c r="B5695" i="3" s="1"/>
  <c r="C5695" i="3" s="1"/>
  <c r="D5695" i="3"/>
  <c r="A5696" i="3"/>
  <c r="D5696" i="3"/>
  <c r="A5697" i="3"/>
  <c r="D5697" i="3"/>
  <c r="A5698" i="3"/>
  <c r="B5698" i="3" s="1"/>
  <c r="D5698" i="3"/>
  <c r="A5699" i="3"/>
  <c r="B5699" i="3" s="1"/>
  <c r="C5699" i="3" s="1"/>
  <c r="D5699" i="3"/>
  <c r="A5700" i="3"/>
  <c r="D5700" i="3"/>
  <c r="A5701" i="3"/>
  <c r="D5701" i="3"/>
  <c r="A5702" i="3"/>
  <c r="D5702" i="3"/>
  <c r="A5703" i="3"/>
  <c r="B5703" i="3" s="1"/>
  <c r="C5703" i="3" s="1"/>
  <c r="D5703" i="3"/>
  <c r="A5704" i="3"/>
  <c r="D5704" i="3"/>
  <c r="A5705" i="3"/>
  <c r="D5705" i="3"/>
  <c r="A5706" i="3"/>
  <c r="B5706" i="3" s="1"/>
  <c r="D5706" i="3"/>
  <c r="A5707" i="3"/>
  <c r="B5707" i="3" s="1"/>
  <c r="C5707" i="3" s="1"/>
  <c r="D5707" i="3"/>
  <c r="A5708" i="3"/>
  <c r="D5708" i="3"/>
  <c r="A5709" i="3"/>
  <c r="D5709" i="3"/>
  <c r="A5710" i="3"/>
  <c r="B5710" i="3" s="1"/>
  <c r="D5710" i="3"/>
  <c r="A5711" i="3"/>
  <c r="B5711" i="3" s="1"/>
  <c r="C5711" i="3" s="1"/>
  <c r="D5711" i="3"/>
  <c r="A5712" i="3"/>
  <c r="D5712" i="3"/>
  <c r="A5713" i="3"/>
  <c r="D5713" i="3"/>
  <c r="A5714" i="3"/>
  <c r="B5714" i="3" s="1"/>
  <c r="D5714" i="3"/>
  <c r="A5715" i="3"/>
  <c r="B5715" i="3" s="1"/>
  <c r="C5715" i="3" s="1"/>
  <c r="D5715" i="3"/>
  <c r="A5716" i="3"/>
  <c r="D5716" i="3"/>
  <c r="A5717" i="3"/>
  <c r="D5717" i="3"/>
  <c r="A5718" i="3"/>
  <c r="B5718" i="3" s="1"/>
  <c r="D5718" i="3"/>
  <c r="A5719" i="3"/>
  <c r="B5719" i="3" s="1"/>
  <c r="C5719" i="3" s="1"/>
  <c r="D5719" i="3"/>
  <c r="A5720" i="3"/>
  <c r="D5720" i="3"/>
  <c r="A5721" i="3"/>
  <c r="D5721" i="3"/>
  <c r="A5722" i="3"/>
  <c r="B5722" i="3" s="1"/>
  <c r="D5722" i="3"/>
  <c r="A5723" i="3"/>
  <c r="B5723" i="3" s="1"/>
  <c r="C5723" i="3" s="1"/>
  <c r="D5723" i="3"/>
  <c r="A5724" i="3"/>
  <c r="D5724" i="3"/>
  <c r="A5725" i="3"/>
  <c r="D5725" i="3"/>
  <c r="A5726" i="3"/>
  <c r="D5726" i="3"/>
  <c r="A5727" i="3"/>
  <c r="D5727" i="3"/>
  <c r="A5728" i="3"/>
  <c r="D5728" i="3"/>
  <c r="A5729" i="3"/>
  <c r="D5729" i="3"/>
  <c r="A5730" i="3"/>
  <c r="D5730" i="3"/>
  <c r="A5731" i="3"/>
  <c r="D5731" i="3"/>
  <c r="A5732" i="3"/>
  <c r="D5732" i="3"/>
  <c r="A5733" i="3"/>
  <c r="D5733" i="3"/>
  <c r="A5734" i="3"/>
  <c r="B5734" i="3" s="1"/>
  <c r="D5734" i="3"/>
  <c r="A5735" i="3"/>
  <c r="B5735" i="3" s="1"/>
  <c r="C5735" i="3" s="1"/>
  <c r="D5735" i="3"/>
  <c r="A5736" i="3"/>
  <c r="D5736" i="3"/>
  <c r="A5737" i="3"/>
  <c r="D5737" i="3"/>
  <c r="A5738" i="3"/>
  <c r="B5738" i="3" s="1"/>
  <c r="D5738" i="3"/>
  <c r="A5739" i="3"/>
  <c r="D5739" i="3"/>
  <c r="A5740" i="3"/>
  <c r="D5740" i="3"/>
  <c r="A5741" i="3"/>
  <c r="D5741" i="3"/>
  <c r="A5742" i="3"/>
  <c r="D5742" i="3"/>
  <c r="A5743" i="3"/>
  <c r="D5743" i="3"/>
  <c r="A5744" i="3"/>
  <c r="D5744" i="3"/>
  <c r="A5745" i="3"/>
  <c r="D5745" i="3"/>
  <c r="A5746" i="3"/>
  <c r="B5746" i="3" s="1"/>
  <c r="D5746" i="3"/>
  <c r="A5747" i="3"/>
  <c r="B5747" i="3" s="1"/>
  <c r="C5747" i="3" s="1"/>
  <c r="D5747" i="3"/>
  <c r="A5748" i="3"/>
  <c r="D5748" i="3"/>
  <c r="A5749" i="3"/>
  <c r="D5749" i="3"/>
  <c r="A5750" i="3"/>
  <c r="B5750" i="3" s="1"/>
  <c r="D5750" i="3"/>
  <c r="A5751" i="3"/>
  <c r="B5751" i="3" s="1"/>
  <c r="C5751" i="3" s="1"/>
  <c r="D5751" i="3"/>
  <c r="A5752" i="3"/>
  <c r="D5752" i="3"/>
  <c r="A5753" i="3"/>
  <c r="D5753" i="3"/>
  <c r="A5754" i="3"/>
  <c r="B5754" i="3" s="1"/>
  <c r="D5754" i="3"/>
  <c r="A5755" i="3"/>
  <c r="B5755" i="3" s="1"/>
  <c r="C5755" i="3" s="1"/>
  <c r="D5755" i="3"/>
  <c r="A5756" i="3"/>
  <c r="D5756" i="3"/>
  <c r="A5757" i="3"/>
  <c r="D5757" i="3"/>
  <c r="A5758" i="3"/>
  <c r="B5758" i="3" s="1"/>
  <c r="D5758" i="3"/>
  <c r="A5759" i="3"/>
  <c r="B5759" i="3" s="1"/>
  <c r="C5759" i="3" s="1"/>
  <c r="D5759" i="3"/>
  <c r="A5760" i="3"/>
  <c r="D5760" i="3"/>
  <c r="A5761" i="3"/>
  <c r="D5761" i="3"/>
  <c r="A5762" i="3"/>
  <c r="B5762" i="3" s="1"/>
  <c r="D5762" i="3"/>
  <c r="A5763" i="3"/>
  <c r="D5763" i="3"/>
  <c r="A5764" i="3"/>
  <c r="D5764" i="3"/>
  <c r="A5765" i="3"/>
  <c r="D5765" i="3"/>
  <c r="A5766" i="3"/>
  <c r="B5766" i="3" s="1"/>
  <c r="D5766" i="3"/>
  <c r="A5767" i="3"/>
  <c r="B5767" i="3" s="1"/>
  <c r="C5767" i="3" s="1"/>
  <c r="D5767" i="3"/>
  <c r="A5768" i="3"/>
  <c r="D5768" i="3"/>
  <c r="A5769" i="3"/>
  <c r="D5769" i="3"/>
  <c r="A5770" i="3"/>
  <c r="B5770" i="3" s="1"/>
  <c r="D5770" i="3"/>
  <c r="A5771" i="3"/>
  <c r="B5771" i="3" s="1"/>
  <c r="C5771" i="3" s="1"/>
  <c r="D5771" i="3"/>
  <c r="A5772" i="3"/>
  <c r="D5772" i="3"/>
  <c r="A5773" i="3"/>
  <c r="D5773" i="3"/>
  <c r="A5774" i="3"/>
  <c r="B5774" i="3" s="1"/>
  <c r="D5774" i="3"/>
  <c r="A5775" i="3"/>
  <c r="B5775" i="3" s="1"/>
  <c r="C5775" i="3" s="1"/>
  <c r="D5775" i="3"/>
  <c r="A5776" i="3"/>
  <c r="D5776" i="3"/>
  <c r="A5777" i="3"/>
  <c r="D5777" i="3"/>
  <c r="A5778" i="3"/>
  <c r="B5778" i="3" s="1"/>
  <c r="C5778" i="3" s="1"/>
  <c r="D5778" i="3"/>
  <c r="A5779" i="3"/>
  <c r="B5779" i="3" s="1"/>
  <c r="C5779" i="3" s="1"/>
  <c r="D5779" i="3"/>
  <c r="A5780" i="3"/>
  <c r="D5780" i="3"/>
  <c r="A5781" i="3"/>
  <c r="D5781" i="3"/>
  <c r="A5782" i="3"/>
  <c r="B5782" i="3" s="1"/>
  <c r="C5782" i="3" s="1"/>
  <c r="D5782" i="3"/>
  <c r="A5783" i="3"/>
  <c r="B5783" i="3" s="1"/>
  <c r="C5783" i="3" s="1"/>
  <c r="D5783" i="3"/>
  <c r="A5784" i="3"/>
  <c r="D5784" i="3"/>
  <c r="A5785" i="3"/>
  <c r="D5785" i="3"/>
  <c r="A5786" i="3"/>
  <c r="B5786" i="3" s="1"/>
  <c r="C5786" i="3" s="1"/>
  <c r="D5786" i="3"/>
  <c r="A5787" i="3"/>
  <c r="B5787" i="3" s="1"/>
  <c r="C5787" i="3" s="1"/>
  <c r="D5787" i="3"/>
  <c r="A5788" i="3"/>
  <c r="D5788" i="3"/>
  <c r="A5789" i="3"/>
  <c r="D5789" i="3"/>
  <c r="A5790" i="3"/>
  <c r="D5790" i="3"/>
  <c r="A5791" i="3"/>
  <c r="B5791" i="3" s="1"/>
  <c r="C5791" i="3" s="1"/>
  <c r="D5791" i="3"/>
  <c r="A5792" i="3"/>
  <c r="D5792" i="3"/>
  <c r="A5793" i="3"/>
  <c r="D5793" i="3"/>
  <c r="A5794" i="3"/>
  <c r="B5794" i="3" s="1"/>
  <c r="C5794" i="3" s="1"/>
  <c r="D5794" i="3"/>
  <c r="A5795" i="3"/>
  <c r="B5795" i="3" s="1"/>
  <c r="C5795" i="3" s="1"/>
  <c r="D5795" i="3"/>
  <c r="A5796" i="3"/>
  <c r="D5796" i="3"/>
  <c r="A5797" i="3"/>
  <c r="D5797" i="3"/>
  <c r="A5798" i="3"/>
  <c r="B5798" i="3" s="1"/>
  <c r="D5798" i="3"/>
  <c r="A5799" i="3"/>
  <c r="B5799" i="3" s="1"/>
  <c r="C5799" i="3" s="1"/>
  <c r="D5799" i="3"/>
  <c r="A5800" i="3"/>
  <c r="D5800" i="3"/>
  <c r="A5801" i="3"/>
  <c r="D5801" i="3"/>
  <c r="A5802" i="3"/>
  <c r="B5802" i="3" s="1"/>
  <c r="D5802" i="3"/>
  <c r="A5803" i="3"/>
  <c r="B5803" i="3" s="1"/>
  <c r="C5803" i="3" s="1"/>
  <c r="D5803" i="3"/>
  <c r="A5804" i="3"/>
  <c r="D5804" i="3"/>
  <c r="A5805" i="3"/>
  <c r="D5805" i="3"/>
  <c r="A5806" i="3"/>
  <c r="B5806" i="3" s="1"/>
  <c r="D5806" i="3"/>
  <c r="A5807" i="3"/>
  <c r="B5807" i="3" s="1"/>
  <c r="C5807" i="3" s="1"/>
  <c r="D5807" i="3"/>
  <c r="A5808" i="3"/>
  <c r="D5808" i="3"/>
  <c r="A5809" i="3"/>
  <c r="D5809" i="3"/>
  <c r="A5810" i="3"/>
  <c r="B5810" i="3" s="1"/>
  <c r="D5810" i="3"/>
  <c r="A5811" i="3"/>
  <c r="B5811" i="3" s="1"/>
  <c r="C5811" i="3" s="1"/>
  <c r="D5811" i="3"/>
  <c r="A5812" i="3"/>
  <c r="D5812" i="3"/>
  <c r="A5813" i="3"/>
  <c r="D5813" i="3"/>
  <c r="A5814" i="3"/>
  <c r="B5814" i="3" s="1"/>
  <c r="D5814" i="3"/>
  <c r="A5815" i="3"/>
  <c r="B5815" i="3" s="1"/>
  <c r="C5815" i="3" s="1"/>
  <c r="D5815" i="3"/>
  <c r="A5816" i="3"/>
  <c r="D5816" i="3"/>
  <c r="A5817" i="3"/>
  <c r="D5817" i="3"/>
  <c r="A5818" i="3"/>
  <c r="B5818" i="3" s="1"/>
  <c r="D5818" i="3"/>
  <c r="A5819" i="3"/>
  <c r="B5819" i="3" s="1"/>
  <c r="C5819" i="3" s="1"/>
  <c r="D5819" i="3"/>
  <c r="A5820" i="3"/>
  <c r="D5820" i="3"/>
  <c r="A5821" i="3"/>
  <c r="D5821" i="3"/>
  <c r="A5822" i="3"/>
  <c r="B5822" i="3" s="1"/>
  <c r="D5822" i="3"/>
  <c r="A5823" i="3"/>
  <c r="B5823" i="3" s="1"/>
  <c r="C5823" i="3" s="1"/>
  <c r="D5823" i="3"/>
  <c r="A5824" i="3"/>
  <c r="D5824" i="3"/>
  <c r="A5825" i="3"/>
  <c r="D5825" i="3"/>
  <c r="A5826" i="3"/>
  <c r="B5826" i="3" s="1"/>
  <c r="D5826" i="3"/>
  <c r="A5827" i="3"/>
  <c r="B5827" i="3" s="1"/>
  <c r="C5827" i="3" s="1"/>
  <c r="D5827" i="3"/>
  <c r="A5828" i="3"/>
  <c r="D5828" i="3"/>
  <c r="A5829" i="3"/>
  <c r="D5829" i="3"/>
  <c r="A5830" i="3"/>
  <c r="B5830" i="3" s="1"/>
  <c r="D5830" i="3"/>
  <c r="A5831" i="3"/>
  <c r="B5831" i="3" s="1"/>
  <c r="C5831" i="3" s="1"/>
  <c r="D5831" i="3"/>
  <c r="A5832" i="3"/>
  <c r="D5832" i="3"/>
  <c r="A5833" i="3"/>
  <c r="D5833" i="3"/>
  <c r="A5834" i="3"/>
  <c r="B5834" i="3" s="1"/>
  <c r="D5834" i="3"/>
  <c r="A5835" i="3"/>
  <c r="B5835" i="3" s="1"/>
  <c r="C5835" i="3" s="1"/>
  <c r="D5835" i="3"/>
  <c r="A5836" i="3"/>
  <c r="D5836" i="3"/>
  <c r="A5837" i="3"/>
  <c r="D5837" i="3"/>
  <c r="A5838" i="3"/>
  <c r="B5838" i="3" s="1"/>
  <c r="D5838" i="3"/>
  <c r="A5839" i="3"/>
  <c r="B5839" i="3" s="1"/>
  <c r="C5839" i="3" s="1"/>
  <c r="D5839" i="3"/>
  <c r="A5840" i="3"/>
  <c r="D5840" i="3"/>
  <c r="A5841" i="3"/>
  <c r="D5841" i="3"/>
  <c r="A5842" i="3"/>
  <c r="B5842" i="3" s="1"/>
  <c r="D5842" i="3"/>
  <c r="A5843" i="3"/>
  <c r="B5843" i="3" s="1"/>
  <c r="C5843" i="3" s="1"/>
  <c r="D5843" i="3"/>
  <c r="A5844" i="3"/>
  <c r="D5844" i="3"/>
  <c r="A5845" i="3"/>
  <c r="D5845" i="3"/>
  <c r="A5846" i="3"/>
  <c r="B5846" i="3" s="1"/>
  <c r="D5846" i="3"/>
  <c r="A5847" i="3"/>
  <c r="B5847" i="3" s="1"/>
  <c r="C5847" i="3" s="1"/>
  <c r="D5847" i="3"/>
  <c r="A5848" i="3"/>
  <c r="D5848" i="3"/>
  <c r="A5849" i="3"/>
  <c r="D5849" i="3"/>
  <c r="A5850" i="3"/>
  <c r="B5850" i="3" s="1"/>
  <c r="D5850" i="3"/>
  <c r="A5851" i="3"/>
  <c r="B5851" i="3" s="1"/>
  <c r="C5851" i="3" s="1"/>
  <c r="D5851" i="3"/>
  <c r="A5852" i="3"/>
  <c r="D5852" i="3"/>
  <c r="A5853" i="3"/>
  <c r="D5853" i="3"/>
  <c r="A5854" i="3"/>
  <c r="B5854" i="3" s="1"/>
  <c r="D5854" i="3"/>
  <c r="A5855" i="3"/>
  <c r="B5855" i="3" s="1"/>
  <c r="C5855" i="3" s="1"/>
  <c r="D5855" i="3"/>
  <c r="A5856" i="3"/>
  <c r="D5856" i="3"/>
  <c r="A5857" i="3"/>
  <c r="D5857" i="3"/>
  <c r="A5858" i="3"/>
  <c r="B5858" i="3" s="1"/>
  <c r="D5858" i="3"/>
  <c r="A5859" i="3"/>
  <c r="B5859" i="3" s="1"/>
  <c r="C5859" i="3" s="1"/>
  <c r="D5859" i="3"/>
  <c r="A5860" i="3"/>
  <c r="D5860" i="3"/>
  <c r="A5861" i="3"/>
  <c r="D5861" i="3"/>
  <c r="A5862" i="3"/>
  <c r="B5862" i="3" s="1"/>
  <c r="D5862" i="3"/>
  <c r="A5863" i="3"/>
  <c r="B5863" i="3" s="1"/>
  <c r="C5863" i="3" s="1"/>
  <c r="D5863" i="3"/>
  <c r="A5864" i="3"/>
  <c r="D5864" i="3"/>
  <c r="A5865" i="3"/>
  <c r="D5865" i="3"/>
  <c r="A5866" i="3"/>
  <c r="B5866" i="3" s="1"/>
  <c r="D5866" i="3"/>
  <c r="A5867" i="3"/>
  <c r="B5867" i="3" s="1"/>
  <c r="C5867" i="3" s="1"/>
  <c r="D5867" i="3"/>
  <c r="A5868" i="3"/>
  <c r="D5868" i="3"/>
  <c r="A5869" i="3"/>
  <c r="D5869" i="3"/>
  <c r="A5870" i="3"/>
  <c r="B5870" i="3" s="1"/>
  <c r="D5870" i="3"/>
  <c r="A5871" i="3"/>
  <c r="B5871" i="3" s="1"/>
  <c r="C5871" i="3" s="1"/>
  <c r="D5871" i="3"/>
  <c r="A5872" i="3"/>
  <c r="D5872" i="3"/>
  <c r="A5873" i="3"/>
  <c r="D5873" i="3"/>
  <c r="A5874" i="3"/>
  <c r="B5874" i="3" s="1"/>
  <c r="D5874" i="3"/>
  <c r="A5875" i="3"/>
  <c r="B5875" i="3" s="1"/>
  <c r="C5875" i="3" s="1"/>
  <c r="D5875" i="3"/>
  <c r="A5876" i="3"/>
  <c r="D5876" i="3"/>
  <c r="A5877" i="3"/>
  <c r="D5877" i="3"/>
  <c r="A5878" i="3"/>
  <c r="B5878" i="3" s="1"/>
  <c r="D5878" i="3"/>
  <c r="A5879" i="3"/>
  <c r="B5879" i="3" s="1"/>
  <c r="C5879" i="3" s="1"/>
  <c r="D5879" i="3"/>
  <c r="A5880" i="3"/>
  <c r="D5880" i="3"/>
  <c r="A5881" i="3"/>
  <c r="D5881" i="3"/>
  <c r="A5882" i="3"/>
  <c r="B5882" i="3" s="1"/>
  <c r="D5882" i="3"/>
  <c r="A5883" i="3"/>
  <c r="B5883" i="3" s="1"/>
  <c r="C5883" i="3" s="1"/>
  <c r="D5883" i="3"/>
  <c r="A5884" i="3"/>
  <c r="D5884" i="3"/>
  <c r="A5885" i="3"/>
  <c r="D5885" i="3"/>
  <c r="A5886" i="3"/>
  <c r="B5886" i="3" s="1"/>
  <c r="D5886" i="3"/>
  <c r="A5887" i="3"/>
  <c r="B5887" i="3" s="1"/>
  <c r="C5887" i="3" s="1"/>
  <c r="D5887" i="3"/>
  <c r="A5888" i="3"/>
  <c r="D5888" i="3"/>
  <c r="A5889" i="3"/>
  <c r="D5889" i="3"/>
  <c r="A5890" i="3"/>
  <c r="B5890" i="3" s="1"/>
  <c r="D5890" i="3"/>
  <c r="A5891" i="3"/>
  <c r="B5891" i="3" s="1"/>
  <c r="C5891" i="3" s="1"/>
  <c r="D5891" i="3"/>
  <c r="A5892" i="3"/>
  <c r="D5892" i="3"/>
  <c r="A5893" i="3"/>
  <c r="D5893" i="3"/>
  <c r="A5894" i="3"/>
  <c r="B5894" i="3" s="1"/>
  <c r="D5894" i="3"/>
  <c r="A5895" i="3"/>
  <c r="B5895" i="3" s="1"/>
  <c r="C5895" i="3" s="1"/>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B5907" i="3" s="1"/>
  <c r="C5907" i="3" s="1"/>
  <c r="D5907" i="3"/>
  <c r="A5908" i="3"/>
  <c r="D5908" i="3"/>
  <c r="A5909" i="3"/>
  <c r="D5909" i="3"/>
  <c r="A5910" i="3"/>
  <c r="B5910" i="3" s="1"/>
  <c r="D5910" i="3"/>
  <c r="A5911" i="3"/>
  <c r="B5911" i="3" s="1"/>
  <c r="C5911" i="3" s="1"/>
  <c r="D5911" i="3"/>
  <c r="A5912" i="3"/>
  <c r="D5912" i="3"/>
  <c r="A5913" i="3"/>
  <c r="D5913" i="3"/>
  <c r="A5914" i="3"/>
  <c r="D5914" i="3"/>
  <c r="A5915" i="3"/>
  <c r="D5915" i="3"/>
  <c r="A5916" i="3"/>
  <c r="D5916" i="3"/>
  <c r="A5917" i="3"/>
  <c r="D5917" i="3"/>
  <c r="A5918" i="3"/>
  <c r="D5918" i="3"/>
  <c r="A5919" i="3"/>
  <c r="B5919" i="3" s="1"/>
  <c r="C5919" i="3" s="1"/>
  <c r="D5919" i="3"/>
  <c r="A5920" i="3"/>
  <c r="D5920" i="3"/>
  <c r="A5921" i="3"/>
  <c r="D5921" i="3"/>
  <c r="A5922" i="3"/>
  <c r="B5922" i="3" s="1"/>
  <c r="D5922" i="3"/>
  <c r="A5923" i="3"/>
  <c r="B5923" i="3" s="1"/>
  <c r="C5923" i="3" s="1"/>
  <c r="D5923" i="3"/>
  <c r="A5924" i="3"/>
  <c r="D5924" i="3"/>
  <c r="A5925" i="3"/>
  <c r="D5925" i="3"/>
  <c r="A5926" i="3"/>
  <c r="B5926" i="3" s="1"/>
  <c r="D5926" i="3"/>
  <c r="A5927" i="3"/>
  <c r="B5927" i="3" s="1"/>
  <c r="C5927" i="3" s="1"/>
  <c r="D5927" i="3"/>
  <c r="A5928" i="3"/>
  <c r="D5928" i="3"/>
  <c r="A5929" i="3"/>
  <c r="D5929" i="3"/>
  <c r="A5930" i="3"/>
  <c r="B5930" i="3" s="1"/>
  <c r="D5930" i="3"/>
  <c r="A5931" i="3"/>
  <c r="B5931" i="3" s="1"/>
  <c r="C5931" i="3" s="1"/>
  <c r="D5931" i="3"/>
  <c r="A5932" i="3"/>
  <c r="D5932" i="3"/>
  <c r="A5933" i="3"/>
  <c r="D5933" i="3"/>
  <c r="A5934" i="3"/>
  <c r="B5934" i="3" s="1"/>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B5946" i="3" s="1"/>
  <c r="D5946" i="3"/>
  <c r="A5947" i="3"/>
  <c r="B5947" i="3" s="1"/>
  <c r="C5947" i="3" s="1"/>
  <c r="D5947" i="3"/>
  <c r="A5948" i="3"/>
  <c r="D5948" i="3"/>
  <c r="A5949" i="3"/>
  <c r="D5949" i="3"/>
  <c r="A5950" i="3"/>
  <c r="D5950" i="3"/>
  <c r="A5951" i="3"/>
  <c r="D5951" i="3"/>
  <c r="A5952" i="3"/>
  <c r="D5952" i="3"/>
  <c r="A5953" i="3"/>
  <c r="D5953" i="3"/>
  <c r="A5954" i="3"/>
  <c r="B5954" i="3" s="1"/>
  <c r="D5954" i="3"/>
  <c r="A5955" i="3"/>
  <c r="B5955" i="3" s="1"/>
  <c r="C5955" i="3" s="1"/>
  <c r="D5955" i="3"/>
  <c r="A5956" i="3"/>
  <c r="D5956" i="3"/>
  <c r="A5957" i="3"/>
  <c r="D5957" i="3"/>
  <c r="A5958" i="3"/>
  <c r="D5958" i="3"/>
  <c r="A5959" i="3"/>
  <c r="B5959" i="3" s="1"/>
  <c r="C5959" i="3" s="1"/>
  <c r="D5959" i="3"/>
  <c r="A5960" i="3"/>
  <c r="D5960" i="3"/>
  <c r="A5961" i="3"/>
  <c r="D5961" i="3"/>
  <c r="A5962" i="3"/>
  <c r="B5962" i="3" s="1"/>
  <c r="D5962" i="3"/>
  <c r="A5963" i="3"/>
  <c r="D5963" i="3"/>
  <c r="A5964" i="3"/>
  <c r="D5964" i="3"/>
  <c r="A5965" i="3"/>
  <c r="D5965" i="3"/>
  <c r="A5966" i="3"/>
  <c r="D5966" i="3"/>
  <c r="A5967" i="3"/>
  <c r="D5967" i="3"/>
  <c r="A5968" i="3"/>
  <c r="D5968" i="3"/>
  <c r="A5969" i="3"/>
  <c r="D5969" i="3"/>
  <c r="A5970" i="3"/>
  <c r="D5970" i="3"/>
  <c r="A5971" i="3"/>
  <c r="B5971" i="3" s="1"/>
  <c r="D5971" i="3"/>
  <c r="A5972" i="3"/>
  <c r="D5972" i="3"/>
  <c r="A5973" i="3"/>
  <c r="D5973" i="3"/>
  <c r="A5974" i="3"/>
  <c r="D5974" i="3"/>
  <c r="A5975" i="3"/>
  <c r="D5975" i="3"/>
  <c r="A5976" i="3"/>
  <c r="B5976" i="3" s="1"/>
  <c r="C5976" i="3"/>
  <c r="D5976" i="3"/>
  <c r="A5977" i="3"/>
  <c r="D5977" i="3"/>
  <c r="A5978" i="3"/>
  <c r="D5978" i="3"/>
  <c r="A5979" i="3"/>
  <c r="B5979" i="3" s="1"/>
  <c r="D5979" i="3"/>
  <c r="A5980" i="3"/>
  <c r="B5980" i="3" s="1"/>
  <c r="C5980" i="3"/>
  <c r="D5980" i="3"/>
  <c r="A5981" i="3"/>
  <c r="D5981" i="3"/>
  <c r="A5982" i="3"/>
  <c r="D5982" i="3"/>
  <c r="A5983" i="3"/>
  <c r="D5983" i="3"/>
  <c r="A5984" i="3"/>
  <c r="D5984" i="3"/>
  <c r="A5985" i="3"/>
  <c r="D5985" i="3"/>
  <c r="A5986" i="3"/>
  <c r="D5986" i="3"/>
  <c r="A5987" i="3"/>
  <c r="B5987" i="3" s="1"/>
  <c r="D5987" i="3"/>
  <c r="A5988" i="3"/>
  <c r="B5988" i="3" s="1"/>
  <c r="C5988" i="3"/>
  <c r="D5988" i="3"/>
  <c r="A5989" i="3"/>
  <c r="D5989" i="3"/>
  <c r="A5990" i="3"/>
  <c r="D5990" i="3"/>
  <c r="A5991" i="3"/>
  <c r="D5991" i="3"/>
  <c r="A5992" i="3"/>
  <c r="D5992" i="3"/>
  <c r="A5993" i="3"/>
  <c r="D5993" i="3"/>
  <c r="A5994" i="3"/>
  <c r="D5994" i="3"/>
  <c r="A5995" i="3"/>
  <c r="B5995" i="3" s="1"/>
  <c r="D5995" i="3"/>
  <c r="A5996" i="3"/>
  <c r="B5996" i="3" s="1"/>
  <c r="C5996" i="3"/>
  <c r="D5996" i="3"/>
  <c r="A5997" i="3"/>
  <c r="D5997" i="3"/>
  <c r="A5998" i="3"/>
  <c r="D5998" i="3"/>
  <c r="A5999" i="3"/>
  <c r="D5999" i="3"/>
  <c r="A6000" i="3"/>
  <c r="D6000" i="3"/>
  <c r="A6001" i="3"/>
  <c r="D6001" i="3"/>
  <c r="A6002" i="3"/>
  <c r="D6002" i="3"/>
  <c r="A6003" i="3"/>
  <c r="B6003" i="3" s="1"/>
  <c r="D6003" i="3"/>
  <c r="A6004" i="3"/>
  <c r="B6004" i="3" s="1"/>
  <c r="C6004" i="3"/>
  <c r="D6004" i="3"/>
  <c r="A6005" i="3"/>
  <c r="D6005" i="3"/>
  <c r="A6006" i="3"/>
  <c r="D6006" i="3"/>
  <c r="A6007" i="3"/>
  <c r="D6007" i="3"/>
  <c r="A6008" i="3"/>
  <c r="D6008" i="3"/>
  <c r="A6009" i="3"/>
  <c r="D6009" i="3"/>
  <c r="A6010" i="3"/>
  <c r="D6010" i="3"/>
  <c r="A6011" i="3"/>
  <c r="D6011" i="3"/>
  <c r="A6012" i="3"/>
  <c r="B6012" i="3" s="1"/>
  <c r="C6012" i="3"/>
  <c r="D6012" i="3"/>
  <c r="A6013" i="3"/>
  <c r="D6013" i="3"/>
  <c r="A6014" i="3"/>
  <c r="D6014" i="3"/>
  <c r="A6015" i="3"/>
  <c r="B6015" i="3" s="1"/>
  <c r="D6015" i="3"/>
  <c r="A6016" i="3"/>
  <c r="D6016" i="3"/>
  <c r="A6017" i="3"/>
  <c r="D6017" i="3"/>
  <c r="A6018" i="3"/>
  <c r="D6018" i="3"/>
  <c r="A6019" i="3"/>
  <c r="B6019" i="3" s="1"/>
  <c r="D6019" i="3"/>
  <c r="A6020" i="3"/>
  <c r="B6020" i="3" s="1"/>
  <c r="C6020" i="3"/>
  <c r="D6020" i="3"/>
  <c r="A6021" i="3"/>
  <c r="D6021" i="3"/>
  <c r="A6022" i="3"/>
  <c r="D6022" i="3"/>
  <c r="A6023" i="3"/>
  <c r="D6023" i="3"/>
  <c r="A6024" i="3"/>
  <c r="D6024" i="3"/>
  <c r="A6025" i="3"/>
  <c r="D6025" i="3"/>
  <c r="A6026" i="3"/>
  <c r="D6026" i="3"/>
  <c r="A6027" i="3"/>
  <c r="B6027" i="3" s="1"/>
  <c r="D6027" i="3"/>
  <c r="A6028" i="3"/>
  <c r="B6028" i="3" s="1"/>
  <c r="C6028" i="3"/>
  <c r="D6028" i="3"/>
  <c r="A6029" i="3"/>
  <c r="D6029" i="3"/>
  <c r="A6030" i="3"/>
  <c r="D6030" i="3"/>
  <c r="A6031" i="3"/>
  <c r="D6031" i="3"/>
  <c r="A6032" i="3"/>
  <c r="B6032" i="3" s="1"/>
  <c r="C6032" i="3"/>
  <c r="D6032" i="3"/>
  <c r="A6033" i="3"/>
  <c r="D6033" i="3"/>
  <c r="A6034" i="3"/>
  <c r="D6034" i="3"/>
  <c r="A6035" i="3"/>
  <c r="B6035" i="3" s="1"/>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B6048" i="3" s="1"/>
  <c r="C6048" i="3"/>
  <c r="D6048" i="3"/>
  <c r="A6049" i="3"/>
  <c r="D6049" i="3"/>
  <c r="A6050" i="3"/>
  <c r="D6050" i="3"/>
  <c r="A6051" i="3"/>
  <c r="D6051" i="3"/>
  <c r="A6052" i="3"/>
  <c r="B6052" i="3" s="1"/>
  <c r="C6052" i="3"/>
  <c r="D6052" i="3"/>
  <c r="A6053" i="3"/>
  <c r="D6053" i="3"/>
  <c r="A6054" i="3"/>
  <c r="D6054" i="3"/>
  <c r="A6055" i="3"/>
  <c r="D6055" i="3"/>
  <c r="A6056" i="3"/>
  <c r="D6056" i="3"/>
  <c r="A6057" i="3"/>
  <c r="D6057" i="3"/>
  <c r="A6058" i="3"/>
  <c r="D6058" i="3"/>
  <c r="A6059" i="3"/>
  <c r="D6059" i="3"/>
  <c r="A6060" i="3"/>
  <c r="B6060" i="3" s="1"/>
  <c r="C6060" i="3"/>
  <c r="D6060" i="3"/>
  <c r="A6061" i="3"/>
  <c r="D6061" i="3"/>
  <c r="A6062" i="3"/>
  <c r="D6062" i="3"/>
  <c r="A6063" i="3"/>
  <c r="B6063" i="3" s="1"/>
  <c r="D6063" i="3"/>
  <c r="C6063" i="3" s="1"/>
  <c r="A6064" i="3"/>
  <c r="B6064" i="3" s="1"/>
  <c r="C6064" i="3"/>
  <c r="D6064" i="3"/>
  <c r="A6065" i="3"/>
  <c r="D6065" i="3"/>
  <c r="A6066" i="3"/>
  <c r="D6066" i="3"/>
  <c r="A6067" i="3"/>
  <c r="D6067" i="3"/>
  <c r="A6068" i="3"/>
  <c r="D6068" i="3"/>
  <c r="A6069" i="3"/>
  <c r="D6069" i="3"/>
  <c r="A6070" i="3"/>
  <c r="D6070" i="3"/>
  <c r="A6071" i="3"/>
  <c r="B6071" i="3" s="1"/>
  <c r="D6071" i="3"/>
  <c r="C6071" i="3" s="1"/>
  <c r="A6072" i="3"/>
  <c r="D6072" i="3"/>
  <c r="A6073" i="3"/>
  <c r="D6073" i="3"/>
  <c r="A6074" i="3"/>
  <c r="D6074" i="3"/>
  <c r="A6075" i="3"/>
  <c r="D6075" i="3"/>
  <c r="A6076" i="3"/>
  <c r="D6076" i="3"/>
  <c r="A6077" i="3"/>
  <c r="D6077" i="3"/>
  <c r="A6078" i="3"/>
  <c r="D6078" i="3"/>
  <c r="A6079" i="3"/>
  <c r="B6079" i="3" s="1"/>
  <c r="D6079" i="3"/>
  <c r="A6080" i="3"/>
  <c r="B6080" i="3" s="1"/>
  <c r="C6080" i="3"/>
  <c r="D6080" i="3"/>
  <c r="A6081" i="3"/>
  <c r="D6081" i="3"/>
  <c r="A6082" i="3"/>
  <c r="D6082" i="3"/>
  <c r="A6083" i="3"/>
  <c r="B6083" i="3" s="1"/>
  <c r="D6083" i="3"/>
  <c r="A6084" i="3"/>
  <c r="B6084" i="3" s="1"/>
  <c r="C6084" i="3"/>
  <c r="D6084" i="3"/>
  <c r="A6085" i="3"/>
  <c r="D6085" i="3"/>
  <c r="A6086" i="3"/>
  <c r="D6086" i="3"/>
  <c r="A6087" i="3"/>
  <c r="B6087" i="3" s="1"/>
  <c r="D6087" i="3"/>
  <c r="C6087" i="3" s="1"/>
  <c r="A6088" i="3"/>
  <c r="B6088" i="3" s="1"/>
  <c r="C6088" i="3"/>
  <c r="D6088" i="3"/>
  <c r="A6089" i="3"/>
  <c r="D6089" i="3"/>
  <c r="A6090" i="3"/>
  <c r="D6090" i="3"/>
  <c r="A6091" i="3"/>
  <c r="B6091" i="3" s="1"/>
  <c r="D6091" i="3"/>
  <c r="A6092" i="3"/>
  <c r="B6092" i="3" s="1"/>
  <c r="C6092" i="3"/>
  <c r="D6092" i="3"/>
  <c r="A6093" i="3"/>
  <c r="D6093" i="3"/>
  <c r="A6094" i="3"/>
  <c r="D6094" i="3"/>
  <c r="A6095" i="3"/>
  <c r="B6095" i="3" s="1"/>
  <c r="D6095" i="3"/>
  <c r="A6096" i="3"/>
  <c r="B6096" i="3" s="1"/>
  <c r="C6096" i="3"/>
  <c r="D6096" i="3"/>
  <c r="A6097" i="3"/>
  <c r="D6097" i="3"/>
  <c r="A6098" i="3"/>
  <c r="D6098" i="3"/>
  <c r="A6099" i="3"/>
  <c r="B6099" i="3" s="1"/>
  <c r="D6099" i="3"/>
  <c r="A6100" i="3"/>
  <c r="B6100" i="3" s="1"/>
  <c r="C6100" i="3"/>
  <c r="D6100" i="3"/>
  <c r="A6101" i="3"/>
  <c r="D6101" i="3"/>
  <c r="A6102" i="3"/>
  <c r="D6102" i="3"/>
  <c r="A6103" i="3"/>
  <c r="B6103" i="3" s="1"/>
  <c r="D6103" i="3"/>
  <c r="C6103" i="3" s="1"/>
  <c r="A6104" i="3"/>
  <c r="B6104" i="3" s="1"/>
  <c r="C6104" i="3"/>
  <c r="D6104" i="3"/>
  <c r="A6105" i="3"/>
  <c r="D6105" i="3"/>
  <c r="A6106" i="3"/>
  <c r="D6106" i="3"/>
  <c r="A6107" i="3"/>
  <c r="B6107" i="3" s="1"/>
  <c r="D6107" i="3"/>
  <c r="A6108" i="3"/>
  <c r="B6108" i="3" s="1"/>
  <c r="C6108" i="3"/>
  <c r="D6108" i="3"/>
  <c r="A6109" i="3"/>
  <c r="D6109" i="3"/>
  <c r="A6110" i="3"/>
  <c r="D6110" i="3"/>
  <c r="A6111" i="3"/>
  <c r="B6111" i="3" s="1"/>
  <c r="D6111" i="3"/>
  <c r="A6112" i="3"/>
  <c r="B6112" i="3" s="1"/>
  <c r="C6112" i="3"/>
  <c r="D6112" i="3"/>
  <c r="A6113" i="3"/>
  <c r="D6113" i="3"/>
  <c r="A6114" i="3"/>
  <c r="D6114" i="3"/>
  <c r="A6115" i="3"/>
  <c r="B6115" i="3" s="1"/>
  <c r="D6115" i="3"/>
  <c r="A6116" i="3"/>
  <c r="B6116" i="3" s="1"/>
  <c r="C6116" i="3"/>
  <c r="D6116" i="3"/>
  <c r="A6117" i="3"/>
  <c r="D6117" i="3"/>
  <c r="A6118" i="3"/>
  <c r="D6118" i="3"/>
  <c r="A6119" i="3"/>
  <c r="B6119" i="3" s="1"/>
  <c r="D6119" i="3"/>
  <c r="C6119" i="3" s="1"/>
  <c r="A6120" i="3"/>
  <c r="B6120" i="3" s="1"/>
  <c r="C6120" i="3"/>
  <c r="D6120" i="3"/>
  <c r="A6121" i="3"/>
  <c r="D6121" i="3"/>
  <c r="A6122" i="3"/>
  <c r="D6122" i="3"/>
  <c r="A6123" i="3"/>
  <c r="B6123" i="3" s="1"/>
  <c r="D6123" i="3"/>
  <c r="A6124" i="3"/>
  <c r="B6124" i="3" s="1"/>
  <c r="C6124" i="3"/>
  <c r="D6124" i="3"/>
  <c r="A6125" i="3"/>
  <c r="D6125" i="3"/>
  <c r="A6126" i="3"/>
  <c r="D6126" i="3"/>
  <c r="A6127" i="3"/>
  <c r="D6127" i="3"/>
  <c r="A6128" i="3"/>
  <c r="D6128" i="3"/>
  <c r="A6129" i="3"/>
  <c r="D6129" i="3"/>
  <c r="A6130" i="3"/>
  <c r="D6130" i="3"/>
  <c r="A6131" i="3"/>
  <c r="B6131" i="3" s="1"/>
  <c r="D6131" i="3"/>
  <c r="A6132" i="3"/>
  <c r="B6132" i="3" s="1"/>
  <c r="C6132" i="3"/>
  <c r="D6132" i="3"/>
  <c r="A6133" i="3"/>
  <c r="D6133" i="3"/>
  <c r="A6134" i="3"/>
  <c r="D6134" i="3"/>
  <c r="A6135" i="3"/>
  <c r="B6135" i="3" s="1"/>
  <c r="D6135" i="3"/>
  <c r="C6135" i="3" s="1"/>
  <c r="A6136" i="3"/>
  <c r="B6136" i="3" s="1"/>
  <c r="C6136" i="3"/>
  <c r="D6136" i="3"/>
  <c r="A6137" i="3"/>
  <c r="D6137" i="3"/>
  <c r="A6138" i="3"/>
  <c r="D6138" i="3"/>
  <c r="A6139" i="3"/>
  <c r="D6139" i="3"/>
  <c r="A6140" i="3"/>
  <c r="B6140" i="3" s="1"/>
  <c r="C6140" i="3"/>
  <c r="D6140" i="3"/>
  <c r="A6141" i="3"/>
  <c r="D6141" i="3"/>
  <c r="A6142" i="3"/>
  <c r="D6142" i="3"/>
  <c r="A6143" i="3"/>
  <c r="B6143" i="3" s="1"/>
  <c r="D6143" i="3"/>
  <c r="A6144" i="3"/>
  <c r="D6144" i="3"/>
  <c r="A6145" i="3"/>
  <c r="D6145" i="3"/>
  <c r="A6146" i="3"/>
  <c r="D6146" i="3"/>
  <c r="A6147" i="3"/>
  <c r="B6147" i="3" s="1"/>
  <c r="D6147" i="3"/>
  <c r="A6148" i="3"/>
  <c r="B6148" i="3" s="1"/>
  <c r="C6148" i="3"/>
  <c r="D6148" i="3"/>
  <c r="A6149" i="3"/>
  <c r="D6149" i="3"/>
  <c r="A6150" i="3"/>
  <c r="D6150" i="3"/>
  <c r="A6151" i="3"/>
  <c r="B6151" i="3" s="1"/>
  <c r="D6151" i="3"/>
  <c r="C6151" i="3" s="1"/>
  <c r="A6152" i="3"/>
  <c r="B6152" i="3" s="1"/>
  <c r="C6152" i="3"/>
  <c r="D6152" i="3"/>
  <c r="A6153" i="3"/>
  <c r="D6153" i="3"/>
  <c r="A6154" i="3"/>
  <c r="D6154" i="3"/>
  <c r="A6155" i="3"/>
  <c r="D6155" i="3"/>
  <c r="A6156" i="3"/>
  <c r="D6156" i="3"/>
  <c r="A6157" i="3"/>
  <c r="D6157" i="3"/>
  <c r="A6158" i="3"/>
  <c r="B6158" i="3" s="1"/>
  <c r="C6158" i="3" s="1"/>
  <c r="D6158" i="3"/>
  <c r="A6159" i="3"/>
  <c r="B6159" i="3" s="1"/>
  <c r="C6159" i="3" s="1"/>
  <c r="D6159" i="3"/>
  <c r="A6160" i="3"/>
  <c r="D6160" i="3"/>
  <c r="A6161" i="3"/>
  <c r="D6161" i="3"/>
  <c r="A6162" i="3"/>
  <c r="D6162" i="3"/>
  <c r="A6163" i="3"/>
  <c r="D6163" i="3"/>
  <c r="A6164" i="3"/>
  <c r="D6164" i="3"/>
  <c r="A6165" i="3"/>
  <c r="B6165" i="3" s="1"/>
  <c r="C6165" i="3" s="1"/>
  <c r="D6165" i="3"/>
  <c r="A6166" i="3"/>
  <c r="B6166" i="3" s="1"/>
  <c r="C6166" i="3" s="1"/>
  <c r="D6166" i="3"/>
  <c r="A6167" i="3"/>
  <c r="B6167" i="3" s="1"/>
  <c r="C6167" i="3" s="1"/>
  <c r="D6167" i="3"/>
  <c r="A6168" i="3"/>
  <c r="D6168" i="3"/>
  <c r="A6169" i="3"/>
  <c r="D6169" i="3"/>
  <c r="A6170" i="3"/>
  <c r="D6170" i="3"/>
  <c r="A6171" i="3"/>
  <c r="D6171" i="3"/>
  <c r="A6172" i="3"/>
  <c r="D6172" i="3"/>
  <c r="A6173" i="3"/>
  <c r="B6173" i="3" s="1"/>
  <c r="C6173" i="3" s="1"/>
  <c r="D6173" i="3"/>
  <c r="A6174" i="3"/>
  <c r="B6174" i="3" s="1"/>
  <c r="C6174" i="3" s="1"/>
  <c r="D6174" i="3"/>
  <c r="A6175" i="3"/>
  <c r="B6175" i="3" s="1"/>
  <c r="C6175" i="3" s="1"/>
  <c r="D6175" i="3"/>
  <c r="A6176" i="3"/>
  <c r="B6176" i="3" s="1"/>
  <c r="C6176" i="3" s="1"/>
  <c r="D6176" i="3"/>
  <c r="A6177" i="3"/>
  <c r="B6177" i="3" s="1"/>
  <c r="C6177" i="3" s="1"/>
  <c r="D6177" i="3"/>
  <c r="A6178" i="3"/>
  <c r="D6178" i="3"/>
  <c r="A6179" i="3"/>
  <c r="B6179" i="3" s="1"/>
  <c r="C6179" i="3" s="1"/>
  <c r="D6179" i="3"/>
  <c r="A6180" i="3"/>
  <c r="B6180" i="3" s="1"/>
  <c r="C6180" i="3" s="1"/>
  <c r="D6180" i="3"/>
  <c r="A6181" i="3"/>
  <c r="B6181" i="3" s="1"/>
  <c r="C6181" i="3" s="1"/>
  <c r="D6181" i="3"/>
  <c r="A6182" i="3"/>
  <c r="D6182" i="3"/>
  <c r="A6183" i="3"/>
  <c r="D6183" i="3"/>
  <c r="A6184" i="3"/>
  <c r="D6184" i="3"/>
  <c r="A6185" i="3"/>
  <c r="B6185" i="3" s="1"/>
  <c r="C6185" i="3" s="1"/>
  <c r="D6185" i="3"/>
  <c r="A6186" i="3"/>
  <c r="B6186" i="3" s="1"/>
  <c r="C6186" i="3" s="1"/>
  <c r="D6186" i="3"/>
  <c r="A6187" i="3"/>
  <c r="B6187" i="3" s="1"/>
  <c r="C6187" i="3" s="1"/>
  <c r="D6187" i="3"/>
  <c r="A6188" i="3"/>
  <c r="B6188" i="3" s="1"/>
  <c r="C6188" i="3" s="1"/>
  <c r="D6188" i="3"/>
  <c r="A6189" i="3"/>
  <c r="B6189" i="3" s="1"/>
  <c r="C6189" i="3" s="1"/>
  <c r="D6189" i="3"/>
  <c r="A6190" i="3"/>
  <c r="D6190" i="3"/>
  <c r="A6191" i="3"/>
  <c r="D6191" i="3"/>
  <c r="A6192" i="3"/>
  <c r="D6192" i="3"/>
  <c r="A6193" i="3"/>
  <c r="D6193" i="3"/>
  <c r="A6194" i="3"/>
  <c r="B6194" i="3" s="1"/>
  <c r="C6194" i="3" s="1"/>
  <c r="D6194" i="3"/>
  <c r="A6195" i="3"/>
  <c r="B6195" i="3" s="1"/>
  <c r="C6195" i="3" s="1"/>
  <c r="D6195" i="3"/>
  <c r="A6196" i="3"/>
  <c r="D6196" i="3"/>
  <c r="A6197" i="3"/>
  <c r="D6197" i="3"/>
  <c r="A6198" i="3"/>
  <c r="B6198" i="3" s="1"/>
  <c r="C6198" i="3" s="1"/>
  <c r="D6198" i="3"/>
  <c r="A6199" i="3"/>
  <c r="B6199" i="3" s="1"/>
  <c r="C6199" i="3"/>
  <c r="D6199" i="3"/>
  <c r="A6200" i="3"/>
  <c r="B6200" i="3" s="1"/>
  <c r="C6200" i="3" s="1"/>
  <c r="D6200" i="3"/>
  <c r="A6201" i="3"/>
  <c r="D6201" i="3"/>
  <c r="A6202" i="3"/>
  <c r="B6202" i="3" s="1"/>
  <c r="C6202" i="3" s="1"/>
  <c r="D6202" i="3"/>
  <c r="A6203" i="3"/>
  <c r="B6203" i="3" s="1"/>
  <c r="C6203" i="3"/>
  <c r="D6203" i="3"/>
  <c r="A6204" i="3"/>
  <c r="B6204" i="3" s="1"/>
  <c r="C6204" i="3" s="1"/>
  <c r="D6204" i="3"/>
  <c r="A6205" i="3"/>
  <c r="D6205" i="3"/>
  <c r="A6206" i="3"/>
  <c r="B6206" i="3" s="1"/>
  <c r="C6206" i="3" s="1"/>
  <c r="D6206" i="3"/>
  <c r="A6207" i="3"/>
  <c r="B6207" i="3" s="1"/>
  <c r="C6207" i="3"/>
  <c r="D6207" i="3"/>
  <c r="A6208" i="3"/>
  <c r="B6208" i="3" s="1"/>
  <c r="C6208" i="3" s="1"/>
  <c r="D6208" i="3"/>
  <c r="A6209" i="3"/>
  <c r="B6209" i="3" s="1"/>
  <c r="C6209" i="3"/>
  <c r="D6209" i="3"/>
  <c r="A6210" i="3"/>
  <c r="B6210" i="3" s="1"/>
  <c r="C6210" i="3" s="1"/>
  <c r="D6210" i="3"/>
  <c r="A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B6217" i="3" s="1"/>
  <c r="C6217" i="3"/>
  <c r="D6217" i="3"/>
  <c r="A6218" i="3"/>
  <c r="B6218" i="3" s="1"/>
  <c r="C6218" i="3" s="1"/>
  <c r="D6218" i="3"/>
  <c r="A6219" i="3"/>
  <c r="D6219" i="3"/>
  <c r="A6220" i="3"/>
  <c r="D6220" i="3"/>
  <c r="A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B6232" i="3" s="1"/>
  <c r="C6232" i="3" s="1"/>
  <c r="D6232" i="3"/>
  <c r="A6233" i="3"/>
  <c r="B6233" i="3" s="1"/>
  <c r="C6233" i="3"/>
  <c r="D6233" i="3"/>
  <c r="A6234" i="3"/>
  <c r="B6234" i="3" s="1"/>
  <c r="C6234" i="3" s="1"/>
  <c r="D6234" i="3"/>
  <c r="A6235" i="3"/>
  <c r="B6235" i="3" s="1"/>
  <c r="C6235" i="3"/>
  <c r="D6235" i="3"/>
  <c r="A6236" i="3"/>
  <c r="B6236" i="3" s="1"/>
  <c r="C6236" i="3" s="1"/>
  <c r="D6236" i="3"/>
  <c r="A6237" i="3"/>
  <c r="D6237" i="3"/>
  <c r="A6238" i="3"/>
  <c r="D6238" i="3"/>
  <c r="A6239" i="3"/>
  <c r="D6239" i="3"/>
  <c r="A6240" i="3"/>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B6253" i="3" s="1"/>
  <c r="C6253" i="3"/>
  <c r="D6253" i="3"/>
  <c r="A6254" i="3"/>
  <c r="B6254" i="3" s="1"/>
  <c r="C6254" i="3" s="1"/>
  <c r="D6254" i="3"/>
  <c r="A6255" i="3"/>
  <c r="D6255" i="3"/>
  <c r="A6256" i="3"/>
  <c r="D6256" i="3"/>
  <c r="A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D6275" i="3"/>
  <c r="A6276" i="3"/>
  <c r="B6276" i="3" s="1"/>
  <c r="D6276" i="3"/>
  <c r="C6276" i="3" s="1"/>
  <c r="A6277" i="3"/>
  <c r="B6277" i="3" s="1"/>
  <c r="C6277" i="3"/>
  <c r="D6277" i="3"/>
  <c r="A6278" i="3"/>
  <c r="D6278" i="3"/>
  <c r="A6279" i="3"/>
  <c r="D6279" i="3"/>
  <c r="A6280" i="3"/>
  <c r="B6280" i="3" s="1"/>
  <c r="D6280" i="3"/>
  <c r="C6280" i="3" s="1"/>
  <c r="A6281" i="3"/>
  <c r="B6281" i="3" s="1"/>
  <c r="C6281" i="3"/>
  <c r="D6281" i="3"/>
  <c r="A6282" i="3"/>
  <c r="D6282" i="3"/>
  <c r="A6283" i="3"/>
  <c r="D6283" i="3"/>
  <c r="A6284" i="3"/>
  <c r="B6284" i="3" s="1"/>
  <c r="D6284" i="3"/>
  <c r="C6284" i="3" s="1"/>
  <c r="A6285" i="3"/>
  <c r="B6285" i="3" s="1"/>
  <c r="C6285" i="3"/>
  <c r="D6285" i="3"/>
  <c r="A6286" i="3"/>
  <c r="D6286" i="3"/>
  <c r="A6287" i="3"/>
  <c r="D6287" i="3"/>
  <c r="A6288" i="3"/>
  <c r="B6288" i="3" s="1"/>
  <c r="D6288" i="3"/>
  <c r="C6288" i="3" s="1"/>
  <c r="A6289" i="3"/>
  <c r="B6289" i="3" s="1"/>
  <c r="C6289" i="3"/>
  <c r="D6289" i="3"/>
  <c r="A6290" i="3"/>
  <c r="D6290" i="3"/>
  <c r="A6291" i="3"/>
  <c r="D6291" i="3"/>
  <c r="A6292" i="3"/>
  <c r="B6292" i="3" s="1"/>
  <c r="D6292" i="3"/>
  <c r="C6292" i="3" s="1"/>
  <c r="A6293" i="3"/>
  <c r="D6293" i="3"/>
  <c r="A6294" i="3"/>
  <c r="D6294" i="3"/>
  <c r="A6295" i="3"/>
  <c r="D6295" i="3"/>
  <c r="A6296" i="3"/>
  <c r="B6296" i="3" s="1"/>
  <c r="D6296" i="3"/>
  <c r="C6296" i="3" s="1"/>
  <c r="A6297" i="3"/>
  <c r="B6297" i="3" s="1"/>
  <c r="C6297" i="3"/>
  <c r="D6297" i="3"/>
  <c r="A6298" i="3"/>
  <c r="D6298" i="3"/>
  <c r="A6299" i="3"/>
  <c r="D6299" i="3"/>
  <c r="A6300" i="3"/>
  <c r="B6300" i="3" s="1"/>
  <c r="D6300" i="3"/>
  <c r="C6300" i="3" s="1"/>
  <c r="A6301" i="3"/>
  <c r="B6301" i="3" s="1"/>
  <c r="C6301" i="3"/>
  <c r="D6301" i="3"/>
  <c r="A6302" i="3"/>
  <c r="D6302" i="3"/>
  <c r="A6303" i="3"/>
  <c r="D6303" i="3"/>
  <c r="A6304" i="3"/>
  <c r="B6304" i="3" s="1"/>
  <c r="D6304" i="3"/>
  <c r="C6304" i="3" s="1"/>
  <c r="A6305" i="3"/>
  <c r="B6305" i="3" s="1"/>
  <c r="C6305" i="3"/>
  <c r="D6305" i="3"/>
  <c r="A6306" i="3"/>
  <c r="D6306" i="3"/>
  <c r="A6307" i="3"/>
  <c r="D6307" i="3"/>
  <c r="A6308" i="3"/>
  <c r="B6308" i="3" s="1"/>
  <c r="D6308" i="3"/>
  <c r="C6308" i="3" s="1"/>
  <c r="A6309" i="3"/>
  <c r="B6309" i="3" s="1"/>
  <c r="C6309" i="3"/>
  <c r="D6309" i="3"/>
  <c r="A6310" i="3"/>
  <c r="D6310" i="3"/>
  <c r="A6311" i="3"/>
  <c r="D6311" i="3"/>
  <c r="A6312" i="3"/>
  <c r="B6312" i="3" s="1"/>
  <c r="D6312" i="3"/>
  <c r="C6312" i="3" s="1"/>
  <c r="A6313" i="3"/>
  <c r="B6313" i="3" s="1"/>
  <c r="C6313" i="3"/>
  <c r="D6313" i="3"/>
  <c r="A6314" i="3"/>
  <c r="D6314" i="3"/>
  <c r="A6315" i="3"/>
  <c r="D6315" i="3"/>
  <c r="A6316" i="3"/>
  <c r="B6316" i="3" s="1"/>
  <c r="D6316" i="3"/>
  <c r="C6316" i="3" s="1"/>
  <c r="A6317" i="3"/>
  <c r="B6317" i="3" s="1"/>
  <c r="C6317" i="3"/>
  <c r="D6317" i="3"/>
  <c r="A6318" i="3"/>
  <c r="D6318" i="3"/>
  <c r="A6319" i="3"/>
  <c r="D6319" i="3"/>
  <c r="A6320" i="3"/>
  <c r="B6320" i="3" s="1"/>
  <c r="D6320" i="3"/>
  <c r="C6320" i="3" s="1"/>
  <c r="A6321" i="3"/>
  <c r="B6321" i="3" s="1"/>
  <c r="C6321" i="3"/>
  <c r="D6321" i="3"/>
  <c r="A6322" i="3"/>
  <c r="D6322" i="3"/>
  <c r="A6323" i="3"/>
  <c r="D6323" i="3"/>
  <c r="A6324" i="3"/>
  <c r="B6324" i="3" s="1"/>
  <c r="D6324" i="3"/>
  <c r="C6324" i="3" s="1"/>
  <c r="A6325" i="3"/>
  <c r="B6325" i="3" s="1"/>
  <c r="C6325" i="3"/>
  <c r="D6325" i="3"/>
  <c r="A6326" i="3"/>
  <c r="D6326" i="3"/>
  <c r="A6327" i="3"/>
  <c r="D6327" i="3"/>
  <c r="A6328" i="3"/>
  <c r="B6328" i="3" s="1"/>
  <c r="D6328" i="3"/>
  <c r="C6328" i="3" s="1"/>
  <c r="A6329" i="3"/>
  <c r="B6329" i="3" s="1"/>
  <c r="C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D6344" i="3"/>
  <c r="C6344" i="3" s="1"/>
  <c r="A6345" i="3"/>
  <c r="B6345" i="3" s="1"/>
  <c r="C6345" i="3"/>
  <c r="D6345" i="3"/>
  <c r="A6346" i="3"/>
  <c r="D6346" i="3"/>
  <c r="A6347" i="3"/>
  <c r="D6347" i="3"/>
  <c r="A6348" i="3"/>
  <c r="B6348" i="3" s="1"/>
  <c r="D6348" i="3"/>
  <c r="C6348" i="3" s="1"/>
  <c r="A6349" i="3"/>
  <c r="B6349" i="3" s="1"/>
  <c r="C6349" i="3"/>
  <c r="D6349" i="3"/>
  <c r="A6350" i="3"/>
  <c r="D6350" i="3"/>
  <c r="A6351" i="3"/>
  <c r="D6351" i="3"/>
  <c r="A6352" i="3"/>
  <c r="B6352" i="3" s="1"/>
  <c r="D6352" i="3"/>
  <c r="C6352" i="3" s="1"/>
  <c r="A6353" i="3"/>
  <c r="B6353" i="3" s="1"/>
  <c r="C6353" i="3"/>
  <c r="D6353" i="3"/>
  <c r="A6354" i="3"/>
  <c r="D6354" i="3"/>
  <c r="A6355" i="3"/>
  <c r="D6355" i="3"/>
  <c r="A6356" i="3"/>
  <c r="B6356" i="3" s="1"/>
  <c r="D6356" i="3"/>
  <c r="C6356" i="3" s="1"/>
  <c r="A6357" i="3"/>
  <c r="B6357" i="3" s="1"/>
  <c r="C6357" i="3"/>
  <c r="D6357" i="3"/>
  <c r="A6358" i="3"/>
  <c r="D6358" i="3"/>
  <c r="A6359" i="3"/>
  <c r="D6359" i="3"/>
  <c r="A6360" i="3"/>
  <c r="B6360" i="3" s="1"/>
  <c r="D6360" i="3"/>
  <c r="C6360" i="3" s="1"/>
  <c r="A6361" i="3"/>
  <c r="B6361" i="3" s="1"/>
  <c r="C6361" i="3"/>
  <c r="D6361" i="3"/>
  <c r="A6362" i="3"/>
  <c r="D6362" i="3"/>
  <c r="A6363" i="3"/>
  <c r="D6363" i="3"/>
  <c r="A6364" i="3"/>
  <c r="B6364" i="3" s="1"/>
  <c r="D6364" i="3"/>
  <c r="C6364" i="3" s="1"/>
  <c r="A6365" i="3"/>
  <c r="D6365" i="3"/>
  <c r="A6366" i="3"/>
  <c r="D6366" i="3"/>
  <c r="A6367" i="3"/>
  <c r="D6367" i="3"/>
  <c r="A6368" i="3"/>
  <c r="B6368" i="3" s="1"/>
  <c r="D6368" i="3"/>
  <c r="C6368" i="3" s="1"/>
  <c r="A6369" i="3"/>
  <c r="D6369" i="3"/>
  <c r="A6370" i="3"/>
  <c r="D6370" i="3"/>
  <c r="A6371" i="3"/>
  <c r="D6371" i="3"/>
  <c r="A6372" i="3"/>
  <c r="D6372" i="3"/>
  <c r="A6373" i="3"/>
  <c r="D6373" i="3"/>
  <c r="A6374" i="3"/>
  <c r="D6374" i="3"/>
  <c r="A6375" i="3"/>
  <c r="D6375" i="3"/>
  <c r="A6376" i="3"/>
  <c r="D6376" i="3"/>
  <c r="A6377" i="3"/>
  <c r="B6377" i="3" s="1"/>
  <c r="C6377" i="3"/>
  <c r="D6377" i="3"/>
  <c r="A6378" i="3"/>
  <c r="D6378" i="3"/>
  <c r="A6379" i="3"/>
  <c r="D6379" i="3"/>
  <c r="A6380" i="3"/>
  <c r="B6380" i="3" s="1"/>
  <c r="D6380" i="3"/>
  <c r="C6380" i="3" s="1"/>
  <c r="A6381" i="3"/>
  <c r="B6381" i="3" s="1"/>
  <c r="C6381" i="3"/>
  <c r="D6381" i="3"/>
  <c r="A6382" i="3"/>
  <c r="D6382" i="3"/>
  <c r="A6383" i="3"/>
  <c r="D6383" i="3"/>
  <c r="A6384" i="3"/>
  <c r="B6384" i="3" s="1"/>
  <c r="D6384" i="3"/>
  <c r="C6384" i="3" s="1"/>
  <c r="A6385" i="3"/>
  <c r="B6385" i="3" s="1"/>
  <c r="C6385" i="3"/>
  <c r="D6385" i="3"/>
  <c r="A6386" i="3"/>
  <c r="D6386" i="3"/>
  <c r="A6387" i="3"/>
  <c r="D6387" i="3"/>
  <c r="A6388" i="3"/>
  <c r="D6388" i="3"/>
  <c r="A6389" i="3"/>
  <c r="B6389" i="3" s="1"/>
  <c r="C6389" i="3"/>
  <c r="D6389" i="3"/>
  <c r="A6390" i="3"/>
  <c r="D6390" i="3"/>
  <c r="A6391" i="3"/>
  <c r="D6391" i="3"/>
  <c r="A6392" i="3"/>
  <c r="B6392" i="3" s="1"/>
  <c r="D6392" i="3"/>
  <c r="C6392" i="3" s="1"/>
  <c r="A6393" i="3"/>
  <c r="B6393" i="3" s="1"/>
  <c r="C6393" i="3"/>
  <c r="D6393" i="3"/>
  <c r="A6394" i="3"/>
  <c r="D6394" i="3"/>
  <c r="A6395" i="3"/>
  <c r="B6395" i="3" s="1"/>
  <c r="C6395" i="3"/>
  <c r="D6395" i="3"/>
  <c r="A6396" i="3"/>
  <c r="B6396" i="3" s="1"/>
  <c r="D6396" i="3"/>
  <c r="C6396" i="3" s="1"/>
  <c r="A6397" i="3"/>
  <c r="D6397" i="3"/>
  <c r="A6398" i="3"/>
  <c r="D6398" i="3"/>
  <c r="A6399" i="3"/>
  <c r="B6399" i="3" s="1"/>
  <c r="C6399" i="3"/>
  <c r="D6399" i="3"/>
  <c r="A6400" i="3"/>
  <c r="B6400" i="3" s="1"/>
  <c r="D6400" i="3"/>
  <c r="C6400" i="3" s="1"/>
  <c r="A6401" i="3"/>
  <c r="D6401" i="3"/>
  <c r="A6402" i="3"/>
  <c r="D6402" i="3"/>
  <c r="A6403" i="3"/>
  <c r="D6403" i="3"/>
  <c r="A6404" i="3"/>
  <c r="D6404" i="3"/>
  <c r="A6405" i="3"/>
  <c r="D6405" i="3"/>
  <c r="A6406" i="3"/>
  <c r="D6406" i="3"/>
  <c r="A6407" i="3"/>
  <c r="B6407" i="3" s="1"/>
  <c r="C6407" i="3"/>
  <c r="D6407" i="3"/>
  <c r="A6408" i="3"/>
  <c r="B6408" i="3" s="1"/>
  <c r="D6408" i="3"/>
  <c r="C6408" i="3" s="1"/>
  <c r="A6409" i="3"/>
  <c r="D6409" i="3"/>
  <c r="A6410" i="3"/>
  <c r="D6410" i="3"/>
  <c r="A6411" i="3"/>
  <c r="D6411" i="3"/>
  <c r="A6412" i="3"/>
  <c r="D6412" i="3"/>
  <c r="A6413" i="3"/>
  <c r="D6413" i="3"/>
  <c r="A6414" i="3"/>
  <c r="D6414" i="3"/>
  <c r="A6415" i="3"/>
  <c r="B6415" i="3" s="1"/>
  <c r="C6415" i="3"/>
  <c r="D6415" i="3"/>
  <c r="A6416" i="3"/>
  <c r="B6416" i="3" s="1"/>
  <c r="D6416" i="3"/>
  <c r="C6416" i="3" s="1"/>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B6431" i="3" s="1"/>
  <c r="C6431" i="3"/>
  <c r="D6431" i="3"/>
  <c r="A6432" i="3"/>
  <c r="B6432" i="3" s="1"/>
  <c r="D6432" i="3"/>
  <c r="C6432" i="3" s="1"/>
  <c r="A6433" i="3"/>
  <c r="D6433" i="3"/>
  <c r="A6434" i="3"/>
  <c r="D6434" i="3"/>
  <c r="A6435" i="3"/>
  <c r="B6435" i="3" s="1"/>
  <c r="C6435" i="3"/>
  <c r="D6435" i="3"/>
  <c r="A6436" i="3"/>
  <c r="B6436" i="3" s="1"/>
  <c r="D6436" i="3"/>
  <c r="C6436" i="3" s="1"/>
  <c r="A6437" i="3"/>
  <c r="D6437" i="3"/>
  <c r="A6438" i="3"/>
  <c r="D6438" i="3"/>
  <c r="A6439" i="3"/>
  <c r="B6439" i="3" s="1"/>
  <c r="C6439" i="3"/>
  <c r="D6439" i="3"/>
  <c r="A6440" i="3"/>
  <c r="B6440" i="3" s="1"/>
  <c r="D6440" i="3"/>
  <c r="C6440" i="3" s="1"/>
  <c r="A6441" i="3"/>
  <c r="D6441" i="3"/>
  <c r="A6442" i="3"/>
  <c r="D6442" i="3"/>
  <c r="A6443" i="3"/>
  <c r="B6443" i="3" s="1"/>
  <c r="C6443" i="3"/>
  <c r="D6443" i="3"/>
  <c r="A6444" i="3"/>
  <c r="B6444" i="3" s="1"/>
  <c r="D6444" i="3"/>
  <c r="C6444" i="3" s="1"/>
  <c r="A6445" i="3"/>
  <c r="D6445" i="3"/>
  <c r="A6446" i="3"/>
  <c r="D6446" i="3"/>
  <c r="A6447" i="3"/>
  <c r="D6447" i="3"/>
  <c r="A6448" i="3"/>
  <c r="B6448" i="3" s="1"/>
  <c r="D6448" i="3"/>
  <c r="C6448" i="3" s="1"/>
  <c r="A6449" i="3"/>
  <c r="D6449" i="3"/>
  <c r="A6450" i="3"/>
  <c r="D6450" i="3"/>
  <c r="A6451" i="3"/>
  <c r="B6451" i="3" s="1"/>
  <c r="C6451" i="3"/>
  <c r="D6451" i="3"/>
  <c r="A6452" i="3"/>
  <c r="B6452" i="3" s="1"/>
  <c r="D6452" i="3"/>
  <c r="C6452" i="3" s="1"/>
  <c r="A6453" i="3"/>
  <c r="D6453" i="3"/>
  <c r="A6454" i="3"/>
  <c r="D6454" i="3"/>
  <c r="A6455" i="3"/>
  <c r="B6455" i="3" s="1"/>
  <c r="C6455" i="3"/>
  <c r="D6455" i="3"/>
  <c r="A6456" i="3"/>
  <c r="B6456" i="3" s="1"/>
  <c r="D6456" i="3"/>
  <c r="C6456" i="3" s="1"/>
  <c r="A6457" i="3"/>
  <c r="D6457" i="3"/>
  <c r="A6458" i="3"/>
  <c r="D6458" i="3"/>
  <c r="A6459" i="3"/>
  <c r="B6459" i="3" s="1"/>
  <c r="C6459" i="3"/>
  <c r="D6459" i="3"/>
  <c r="A6460" i="3"/>
  <c r="B6460" i="3" s="1"/>
  <c r="D6460" i="3"/>
  <c r="C6460" i="3" s="1"/>
  <c r="A6461" i="3"/>
  <c r="D6461" i="3"/>
  <c r="A6462" i="3"/>
  <c r="D6462" i="3"/>
  <c r="A6463" i="3"/>
  <c r="D6463" i="3"/>
  <c r="A6464" i="3"/>
  <c r="D6464" i="3"/>
  <c r="A6465" i="3"/>
  <c r="D6465" i="3"/>
  <c r="A6466" i="3"/>
  <c r="D6466" i="3"/>
  <c r="A6467" i="3"/>
  <c r="B6467" i="3" s="1"/>
  <c r="C6467" i="3"/>
  <c r="D6467" i="3"/>
  <c r="A6468" i="3"/>
  <c r="B6468" i="3" s="1"/>
  <c r="D6468" i="3"/>
  <c r="C6468" i="3" s="1"/>
  <c r="A6469" i="3"/>
  <c r="D6469" i="3"/>
  <c r="A6470" i="3"/>
  <c r="D6470" i="3"/>
  <c r="A6471" i="3"/>
  <c r="B6471" i="3" s="1"/>
  <c r="C6471" i="3"/>
  <c r="D6471" i="3"/>
  <c r="A6472" i="3"/>
  <c r="B6472" i="3" s="1"/>
  <c r="D6472" i="3"/>
  <c r="C6472" i="3" s="1"/>
  <c r="A6473" i="3"/>
  <c r="D6473" i="3"/>
  <c r="A6474" i="3"/>
  <c r="D6474" i="3"/>
  <c r="A6475" i="3"/>
  <c r="D6475" i="3"/>
  <c r="A6476" i="3"/>
  <c r="D6476" i="3"/>
  <c r="A6477" i="3"/>
  <c r="D6477" i="3"/>
  <c r="A6478" i="3"/>
  <c r="D6478" i="3"/>
  <c r="A6479" i="3"/>
  <c r="D6479" i="3"/>
  <c r="A6480" i="3"/>
  <c r="B6480" i="3" s="1"/>
  <c r="D6480" i="3"/>
  <c r="C6480" i="3" s="1"/>
  <c r="A6481" i="3"/>
  <c r="D6481" i="3"/>
  <c r="A6482" i="3"/>
  <c r="D6482" i="3"/>
  <c r="A6483" i="3"/>
  <c r="D6483" i="3"/>
  <c r="A6484" i="3"/>
  <c r="B6484" i="3" s="1"/>
  <c r="D6484" i="3"/>
  <c r="C6484" i="3" s="1"/>
  <c r="A6485" i="3"/>
  <c r="D6485" i="3"/>
  <c r="A6486" i="3"/>
  <c r="D6486" i="3"/>
  <c r="A6487" i="3"/>
  <c r="B6487" i="3" s="1"/>
  <c r="C6487" i="3" s="1"/>
  <c r="D6487" i="3"/>
  <c r="A6488" i="3"/>
  <c r="B6488" i="3" s="1"/>
  <c r="D6488" i="3"/>
  <c r="C6488" i="3" s="1"/>
  <c r="A6489" i="3"/>
  <c r="D6489" i="3"/>
  <c r="A6490" i="3"/>
  <c r="D6490" i="3"/>
  <c r="A6491" i="3"/>
  <c r="D6491" i="3"/>
  <c r="A6492" i="3"/>
  <c r="D6492" i="3"/>
  <c r="A6493" i="3"/>
  <c r="D6493" i="3"/>
  <c r="A6494" i="3"/>
  <c r="D6494" i="3"/>
  <c r="A6495" i="3"/>
  <c r="D6495" i="3"/>
  <c r="A6496" i="3"/>
  <c r="D6496" i="3"/>
  <c r="A6497" i="3"/>
  <c r="D6497" i="3"/>
  <c r="A6498" i="3"/>
  <c r="D6498" i="3"/>
  <c r="A6499" i="3"/>
  <c r="B6499" i="3" s="1"/>
  <c r="C6499" i="3" s="1"/>
  <c r="D6499" i="3"/>
  <c r="A6500" i="3"/>
  <c r="B6500" i="3" s="1"/>
  <c r="C6500" i="3" s="1"/>
  <c r="D6500" i="3"/>
  <c r="A6501" i="3"/>
  <c r="D6501" i="3"/>
  <c r="A6502" i="3"/>
  <c r="D6502" i="3"/>
  <c r="A6503" i="3"/>
  <c r="B6503" i="3" s="1"/>
  <c r="C6503" i="3" s="1"/>
  <c r="D6503" i="3"/>
  <c r="A6504" i="3"/>
  <c r="B6504" i="3" s="1"/>
  <c r="C6504" i="3" s="1"/>
  <c r="D6504" i="3"/>
  <c r="A6505" i="3"/>
  <c r="D6505" i="3"/>
  <c r="A6506" i="3"/>
  <c r="D6506" i="3"/>
  <c r="A6507" i="3"/>
  <c r="B6507" i="3" s="1"/>
  <c r="C6507" i="3" s="1"/>
  <c r="D6507" i="3"/>
  <c r="A6508" i="3"/>
  <c r="B6508" i="3" s="1"/>
  <c r="C6508" i="3" s="1"/>
  <c r="D6508" i="3"/>
  <c r="A6509" i="3"/>
  <c r="D6509" i="3"/>
  <c r="A6510" i="3"/>
  <c r="D6510" i="3"/>
  <c r="A6511" i="3"/>
  <c r="B6511" i="3" s="1"/>
  <c r="C6511" i="3" s="1"/>
  <c r="D6511" i="3"/>
  <c r="A6512" i="3"/>
  <c r="B6512" i="3" s="1"/>
  <c r="C6512" i="3" s="1"/>
  <c r="D6512" i="3"/>
  <c r="A6513" i="3"/>
  <c r="D6513" i="3"/>
  <c r="A6514" i="3"/>
  <c r="D6514" i="3"/>
  <c r="A6515" i="3"/>
  <c r="B6515" i="3" s="1"/>
  <c r="C6515" i="3" s="1"/>
  <c r="D6515" i="3"/>
  <c r="A6516" i="3"/>
  <c r="B6516" i="3" s="1"/>
  <c r="C6516" i="3" s="1"/>
  <c r="D6516" i="3"/>
  <c r="A6517" i="3"/>
  <c r="D6517" i="3"/>
  <c r="A6518" i="3"/>
  <c r="D6518" i="3"/>
  <c r="A6519" i="3"/>
  <c r="D6519" i="3"/>
  <c r="A6520" i="3"/>
  <c r="B6520" i="3" s="1"/>
  <c r="C6520" i="3" s="1"/>
  <c r="D6520" i="3"/>
  <c r="A6521" i="3"/>
  <c r="D6521" i="3"/>
  <c r="A6522" i="3"/>
  <c r="D6522" i="3"/>
  <c r="A6523" i="3"/>
  <c r="B6523" i="3" s="1"/>
  <c r="C6523" i="3" s="1"/>
  <c r="D6523" i="3"/>
  <c r="A6524" i="3"/>
  <c r="B6524" i="3" s="1"/>
  <c r="C6524" i="3" s="1"/>
  <c r="D6524" i="3"/>
  <c r="A6525" i="3"/>
  <c r="D6525" i="3"/>
  <c r="A6526" i="3"/>
  <c r="D6526" i="3"/>
  <c r="A6527" i="3"/>
  <c r="B6527" i="3" s="1"/>
  <c r="C6527" i="3" s="1"/>
  <c r="D6527" i="3"/>
  <c r="A6528" i="3"/>
  <c r="B6528" i="3" s="1"/>
  <c r="C6528" i="3" s="1"/>
  <c r="D6528" i="3"/>
  <c r="A6529" i="3"/>
  <c r="D6529" i="3"/>
  <c r="A6530" i="3"/>
  <c r="D6530" i="3"/>
  <c r="A6531" i="3"/>
  <c r="B6531" i="3" s="1"/>
  <c r="C6531" i="3" s="1"/>
  <c r="D6531" i="3"/>
  <c r="A6532" i="3"/>
  <c r="B6532" i="3" s="1"/>
  <c r="C6532" i="3" s="1"/>
  <c r="D6532" i="3"/>
  <c r="A6533" i="3"/>
  <c r="D6533" i="3"/>
  <c r="A6534" i="3"/>
  <c r="D6534" i="3"/>
  <c r="A6535" i="3"/>
  <c r="D6535" i="3"/>
  <c r="A6536" i="3"/>
  <c r="B6536" i="3" s="1"/>
  <c r="C6536" i="3" s="1"/>
  <c r="D6536" i="3"/>
  <c r="A6537" i="3"/>
  <c r="D6537" i="3"/>
  <c r="A6538" i="3"/>
  <c r="D6538" i="3"/>
  <c r="A6539" i="3"/>
  <c r="B6539" i="3" s="1"/>
  <c r="C6539" i="3" s="1"/>
  <c r="D6539" i="3"/>
  <c r="A6540" i="3"/>
  <c r="B6540" i="3" s="1"/>
  <c r="C6540" i="3" s="1"/>
  <c r="D6540" i="3"/>
  <c r="A6541" i="3"/>
  <c r="D6541" i="3"/>
  <c r="A6542" i="3"/>
  <c r="D6542" i="3"/>
  <c r="A6543" i="3"/>
  <c r="D6543" i="3"/>
  <c r="A6544" i="3"/>
  <c r="D6544" i="3"/>
  <c r="A6545" i="3"/>
  <c r="D6545" i="3"/>
  <c r="A6546" i="3"/>
  <c r="D6546" i="3"/>
  <c r="A6547" i="3"/>
  <c r="D6547" i="3"/>
  <c r="A6548" i="3"/>
  <c r="B6548" i="3" s="1"/>
  <c r="C6548" i="3" s="1"/>
  <c r="D6548" i="3"/>
  <c r="A6549" i="3"/>
  <c r="D6549" i="3"/>
  <c r="A6550" i="3"/>
  <c r="D6550" i="3"/>
  <c r="A6551" i="3"/>
  <c r="D6551" i="3"/>
  <c r="A6552" i="3"/>
  <c r="D6552" i="3"/>
  <c r="A6553" i="3"/>
  <c r="D6553" i="3"/>
  <c r="A6554" i="3"/>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D6561" i="3"/>
  <c r="A6562" i="3"/>
  <c r="D6562" i="3"/>
  <c r="A6563" i="3"/>
  <c r="B6563" i="3" s="1"/>
  <c r="C6563" i="3" s="1"/>
  <c r="D6563" i="3"/>
  <c r="A6564" i="3"/>
  <c r="B6564" i="3" s="1"/>
  <c r="C6564" i="3" s="1"/>
  <c r="D6564" i="3"/>
  <c r="A6565" i="3"/>
  <c r="D6565" i="3"/>
  <c r="A6566" i="3"/>
  <c r="D6566" i="3"/>
  <c r="A6567" i="3"/>
  <c r="B6567" i="3" s="1"/>
  <c r="C6567" i="3" s="1"/>
  <c r="D6567" i="3"/>
  <c r="A6568" i="3"/>
  <c r="B6568" i="3" s="1"/>
  <c r="C6568" i="3" s="1"/>
  <c r="D6568" i="3"/>
  <c r="A6569" i="3"/>
  <c r="D6569" i="3"/>
  <c r="A6570" i="3"/>
  <c r="D6570" i="3"/>
  <c r="A6571" i="3"/>
  <c r="D6571" i="3"/>
  <c r="A6572" i="3"/>
  <c r="B6572" i="3" s="1"/>
  <c r="C6572" i="3" s="1"/>
  <c r="D6572" i="3"/>
  <c r="A6573" i="3"/>
  <c r="D6573" i="3"/>
  <c r="A6574" i="3"/>
  <c r="D6574" i="3"/>
  <c r="A6575" i="3"/>
  <c r="B6575" i="3" s="1"/>
  <c r="C6575" i="3" s="1"/>
  <c r="D6575" i="3"/>
  <c r="A6576" i="3"/>
  <c r="B6576" i="3" s="1"/>
  <c r="C6576" i="3" s="1"/>
  <c r="D6576" i="3"/>
  <c r="A6577" i="3"/>
  <c r="D6577" i="3"/>
  <c r="A6578" i="3"/>
  <c r="D6578" i="3"/>
  <c r="A6579" i="3"/>
  <c r="B6579" i="3" s="1"/>
  <c r="C6579" i="3" s="1"/>
  <c r="D6579" i="3"/>
  <c r="A6580" i="3"/>
  <c r="B6580" i="3" s="1"/>
  <c r="C6580" i="3" s="1"/>
  <c r="D6580" i="3"/>
  <c r="A6581" i="3"/>
  <c r="D6581" i="3"/>
  <c r="A6582" i="3"/>
  <c r="D6582" i="3"/>
  <c r="A6583" i="3"/>
  <c r="B6583" i="3" s="1"/>
  <c r="C6583" i="3" s="1"/>
  <c r="D6583" i="3"/>
  <c r="A6584" i="3"/>
  <c r="B6584" i="3" s="1"/>
  <c r="C6584" i="3" s="1"/>
  <c r="D6584" i="3"/>
  <c r="A6585" i="3"/>
  <c r="D6585" i="3"/>
  <c r="A6586" i="3"/>
  <c r="D6586" i="3"/>
  <c r="A6587" i="3"/>
  <c r="B6587" i="3" s="1"/>
  <c r="C6587" i="3" s="1"/>
  <c r="D6587" i="3"/>
  <c r="A6588" i="3"/>
  <c r="B6588" i="3" s="1"/>
  <c r="C6588" i="3" s="1"/>
  <c r="D6588" i="3"/>
  <c r="A6589" i="3"/>
  <c r="D6589" i="3"/>
  <c r="A6590" i="3"/>
  <c r="D6590" i="3"/>
  <c r="A6591" i="3"/>
  <c r="D6591" i="3"/>
  <c r="A6592" i="3"/>
  <c r="D6592" i="3"/>
  <c r="A6593" i="3"/>
  <c r="D6593" i="3"/>
  <c r="A6594" i="3"/>
  <c r="D6594" i="3"/>
  <c r="A6595" i="3"/>
  <c r="B6595" i="3" s="1"/>
  <c r="C6595" i="3" s="1"/>
  <c r="D6595" i="3"/>
  <c r="A6596" i="3"/>
  <c r="B6596" i="3" s="1"/>
  <c r="C6596" i="3" s="1"/>
  <c r="D6596" i="3"/>
  <c r="A6597" i="3"/>
  <c r="D6597" i="3"/>
  <c r="A6598" i="3"/>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D6608" i="3"/>
  <c r="A6609" i="3"/>
  <c r="D6609" i="3"/>
  <c r="A6610" i="3"/>
  <c r="D6610" i="3"/>
  <c r="A6611" i="3"/>
  <c r="B6611" i="3" s="1"/>
  <c r="C6611" i="3" s="1"/>
  <c r="D6611" i="3"/>
  <c r="A6612" i="3"/>
  <c r="B6612" i="3" s="1"/>
  <c r="C6612" i="3" s="1"/>
  <c r="D6612" i="3"/>
  <c r="A6613" i="3"/>
  <c r="D6613" i="3"/>
  <c r="A6614" i="3"/>
  <c r="D6614" i="3"/>
  <c r="A6615" i="3"/>
  <c r="B6615" i="3" s="1"/>
  <c r="C6615" i="3" s="1"/>
  <c r="D6615" i="3"/>
  <c r="A6616" i="3"/>
  <c r="B6616" i="3" s="1"/>
  <c r="C6616" i="3" s="1"/>
  <c r="D6616" i="3"/>
  <c r="A6617" i="3"/>
  <c r="D6617" i="3"/>
  <c r="A6618" i="3"/>
  <c r="D6618" i="3"/>
  <c r="A6619" i="3"/>
  <c r="B6619" i="3" s="1"/>
  <c r="C6619" i="3" s="1"/>
  <c r="D6619" i="3"/>
  <c r="A6620" i="3"/>
  <c r="B6620" i="3" s="1"/>
  <c r="C6620" i="3" s="1"/>
  <c r="D6620" i="3"/>
  <c r="A6621" i="3"/>
  <c r="D6621" i="3"/>
  <c r="A6622" i="3"/>
  <c r="D6622" i="3"/>
  <c r="A6623" i="3"/>
  <c r="D6623" i="3"/>
  <c r="A6624" i="3"/>
  <c r="D6624" i="3"/>
  <c r="A6625" i="3"/>
  <c r="D6625" i="3"/>
  <c r="A6626" i="3"/>
  <c r="D6626" i="3"/>
  <c r="A6627" i="3"/>
  <c r="D6627" i="3"/>
  <c r="A6628" i="3"/>
  <c r="D6628" i="3"/>
  <c r="A6629" i="3"/>
  <c r="D6629" i="3"/>
  <c r="A6630" i="3"/>
  <c r="D6630" i="3"/>
  <c r="A6631" i="3"/>
  <c r="B6631" i="3" s="1"/>
  <c r="C6631" i="3" s="1"/>
  <c r="D6631" i="3"/>
  <c r="A6632" i="3"/>
  <c r="B6632" i="3" s="1"/>
  <c r="C6632" i="3" s="1"/>
  <c r="D6632" i="3"/>
  <c r="A6633" i="3"/>
  <c r="D6633" i="3"/>
  <c r="A6634" i="3"/>
  <c r="D6634" i="3"/>
  <c r="A6635" i="3"/>
  <c r="B6635" i="3" s="1"/>
  <c r="C6635" i="3" s="1"/>
  <c r="D6635" i="3"/>
  <c r="A6636" i="3"/>
  <c r="B6636" i="3" s="1"/>
  <c r="C6636" i="3" s="1"/>
  <c r="D6636" i="3"/>
  <c r="A6637" i="3"/>
  <c r="D6637" i="3"/>
  <c r="A6638" i="3"/>
  <c r="D6638" i="3"/>
  <c r="A6639" i="3"/>
  <c r="B6639" i="3" s="1"/>
  <c r="C6639" i="3" s="1"/>
  <c r="D6639" i="3"/>
  <c r="A6640" i="3"/>
  <c r="B6640" i="3" s="1"/>
  <c r="C6640" i="3" s="1"/>
  <c r="D6640" i="3"/>
  <c r="A6641" i="3"/>
  <c r="D6641" i="3"/>
  <c r="A6642" i="3"/>
  <c r="D6642" i="3"/>
  <c r="A6643" i="3"/>
  <c r="D6643" i="3"/>
  <c r="A6644" i="3"/>
  <c r="D6644" i="3"/>
  <c r="A6645" i="3"/>
  <c r="D6645" i="3"/>
  <c r="A6646" i="3"/>
  <c r="D6646" i="3"/>
  <c r="A6647" i="3"/>
  <c r="D6647" i="3"/>
  <c r="A6648" i="3"/>
  <c r="B6648" i="3" s="1"/>
  <c r="C6648" i="3" s="1"/>
  <c r="D6648" i="3"/>
  <c r="A6649" i="3"/>
  <c r="D6649" i="3"/>
  <c r="A6650" i="3"/>
  <c r="D6650" i="3"/>
  <c r="A6651" i="3"/>
  <c r="B6651" i="3" s="1"/>
  <c r="C6651" i="3" s="1"/>
  <c r="D6651" i="3"/>
  <c r="A6652" i="3"/>
  <c r="B6652" i="3" s="1"/>
  <c r="C6652" i="3" s="1"/>
  <c r="D6652" i="3"/>
  <c r="A6653" i="3"/>
  <c r="D6653" i="3"/>
  <c r="A6654" i="3"/>
  <c r="D6654" i="3"/>
  <c r="A6655" i="3"/>
  <c r="B6655" i="3" s="1"/>
  <c r="C6655" i="3" s="1"/>
  <c r="D6655" i="3"/>
  <c r="A6656" i="3"/>
  <c r="B6656" i="3" s="1"/>
  <c r="C6656" i="3" s="1"/>
  <c r="D6656" i="3"/>
  <c r="A6657" i="3"/>
  <c r="D6657" i="3"/>
  <c r="A6658" i="3"/>
  <c r="D6658" i="3"/>
  <c r="A6659" i="3"/>
  <c r="B6659" i="3" s="1"/>
  <c r="C6659" i="3" s="1"/>
  <c r="D6659" i="3"/>
  <c r="A6660" i="3"/>
  <c r="B6660" i="3" s="1"/>
  <c r="C6660" i="3" s="1"/>
  <c r="D6660" i="3"/>
  <c r="A6661" i="3"/>
  <c r="D6661" i="3"/>
  <c r="A6662" i="3"/>
  <c r="D6662" i="3"/>
  <c r="A6663" i="3"/>
  <c r="B6663" i="3" s="1"/>
  <c r="C6663" i="3" s="1"/>
  <c r="D6663" i="3"/>
  <c r="A6664" i="3"/>
  <c r="B6664" i="3" s="1"/>
  <c r="C6664" i="3" s="1"/>
  <c r="D6664" i="3"/>
  <c r="A6665" i="3"/>
  <c r="D6665" i="3"/>
  <c r="A6666" i="3"/>
  <c r="D6666" i="3"/>
  <c r="A6667" i="3"/>
  <c r="B6667" i="3" s="1"/>
  <c r="C6667" i="3" s="1"/>
  <c r="D6667" i="3"/>
  <c r="A6668" i="3"/>
  <c r="B6668" i="3" s="1"/>
  <c r="C6668" i="3" s="1"/>
  <c r="D6668" i="3"/>
  <c r="A6669" i="3"/>
  <c r="D6669" i="3"/>
  <c r="A6670" i="3"/>
  <c r="D6670" i="3"/>
  <c r="A6671" i="3"/>
  <c r="B6671" i="3" s="1"/>
  <c r="C6671" i="3" s="1"/>
  <c r="D6671" i="3"/>
  <c r="A6672" i="3"/>
  <c r="B6672" i="3" s="1"/>
  <c r="C6672" i="3" s="1"/>
  <c r="D6672" i="3"/>
  <c r="A6673" i="3"/>
  <c r="D6673" i="3"/>
  <c r="A6674" i="3"/>
  <c r="D6674" i="3"/>
  <c r="A6675" i="3"/>
  <c r="B6675" i="3" s="1"/>
  <c r="C6675" i="3" s="1"/>
  <c r="D6675" i="3"/>
  <c r="A6676" i="3"/>
  <c r="B6676" i="3" s="1"/>
  <c r="C6676" i="3" s="1"/>
  <c r="D6676" i="3"/>
  <c r="A6677" i="3"/>
  <c r="D6677" i="3"/>
  <c r="A6678" i="3"/>
  <c r="D6678" i="3"/>
  <c r="A6679" i="3"/>
  <c r="B6679" i="3" s="1"/>
  <c r="C6679" i="3" s="1"/>
  <c r="D6679" i="3"/>
  <c r="A6680" i="3"/>
  <c r="B6680" i="3" s="1"/>
  <c r="C6680" i="3" s="1"/>
  <c r="D6680" i="3"/>
  <c r="A6681" i="3"/>
  <c r="D6681" i="3"/>
  <c r="A6682" i="3"/>
  <c r="D6682" i="3"/>
  <c r="A6683" i="3"/>
  <c r="D6683" i="3"/>
  <c r="A6684" i="3"/>
  <c r="D6684" i="3"/>
  <c r="A6685" i="3"/>
  <c r="D6685" i="3"/>
  <c r="A6686" i="3"/>
  <c r="D6686" i="3"/>
  <c r="A6687" i="3"/>
  <c r="B6687" i="3" s="1"/>
  <c r="C6687" i="3" s="1"/>
  <c r="D6687" i="3"/>
  <c r="A6688" i="3"/>
  <c r="B6688" i="3" s="1"/>
  <c r="C6688" i="3" s="1"/>
  <c r="D6688" i="3"/>
  <c r="A6689" i="3"/>
  <c r="D6689" i="3"/>
  <c r="A6690" i="3"/>
  <c r="D6690" i="3"/>
  <c r="A6691" i="3"/>
  <c r="D6691" i="3"/>
  <c r="A6692" i="3"/>
  <c r="D6692" i="3"/>
  <c r="A6693" i="3"/>
  <c r="D6693" i="3"/>
  <c r="A6694" i="3"/>
  <c r="D6694" i="3"/>
  <c r="A6695" i="3"/>
  <c r="B6695" i="3" s="1"/>
  <c r="C6695" i="3" s="1"/>
  <c r="D6695" i="3"/>
  <c r="A6696" i="3"/>
  <c r="B6696" i="3" s="1"/>
  <c r="C6696" i="3" s="1"/>
  <c r="D6696" i="3"/>
  <c r="A6697" i="3"/>
  <c r="D6697" i="3"/>
  <c r="A6698" i="3"/>
  <c r="D6698" i="3"/>
  <c r="A6699" i="3"/>
  <c r="D6699" i="3"/>
  <c r="A6700" i="3"/>
  <c r="D6700" i="3"/>
  <c r="A6701" i="3"/>
  <c r="D6701" i="3"/>
  <c r="A6702" i="3"/>
  <c r="D6702" i="3"/>
  <c r="A6703" i="3"/>
  <c r="D6703" i="3"/>
  <c r="A6704" i="3"/>
  <c r="B6704" i="3" s="1"/>
  <c r="C6704" i="3" s="1"/>
  <c r="D6704" i="3"/>
  <c r="A6705" i="3"/>
  <c r="D6705" i="3"/>
  <c r="A6706" i="3"/>
  <c r="D6706" i="3"/>
  <c r="A6707" i="3"/>
  <c r="B6707" i="3" s="1"/>
  <c r="C6707" i="3" s="1"/>
  <c r="D6707" i="3"/>
  <c r="A6708" i="3"/>
  <c r="B6708" i="3" s="1"/>
  <c r="C6708" i="3" s="1"/>
  <c r="D6708" i="3"/>
  <c r="A6709" i="3"/>
  <c r="D6709" i="3"/>
  <c r="A6710" i="3"/>
  <c r="D6710" i="3"/>
  <c r="A6711" i="3"/>
  <c r="D6711" i="3"/>
  <c r="A6712" i="3"/>
  <c r="B6712" i="3" s="1"/>
  <c r="C6712" i="3" s="1"/>
  <c r="D6712" i="3"/>
  <c r="A6713" i="3"/>
  <c r="D6713" i="3"/>
  <c r="A6714" i="3"/>
  <c r="D6714" i="3"/>
  <c r="A6715" i="3"/>
  <c r="D6715" i="3"/>
  <c r="A6716" i="3"/>
  <c r="B6716" i="3" s="1"/>
  <c r="C6716" i="3" s="1"/>
  <c r="D6716" i="3"/>
  <c r="A6717" i="3"/>
  <c r="D6717" i="3"/>
  <c r="A6718" i="3"/>
  <c r="D6718" i="3"/>
  <c r="A6719" i="3"/>
  <c r="B6719" i="3" s="1"/>
  <c r="C6719" i="3" s="1"/>
  <c r="D6719" i="3"/>
  <c r="A6720" i="3"/>
  <c r="B6720" i="3" s="1"/>
  <c r="C6720" i="3" s="1"/>
  <c r="D6720" i="3"/>
  <c r="A6721" i="3"/>
  <c r="D6721" i="3"/>
  <c r="A6722" i="3"/>
  <c r="D6722" i="3"/>
  <c r="A6723" i="3"/>
  <c r="D6723" i="3"/>
  <c r="A6724" i="3"/>
  <c r="B6724" i="3" s="1"/>
  <c r="C6724" i="3" s="1"/>
  <c r="D6724" i="3"/>
  <c r="A6725" i="3"/>
  <c r="D6725" i="3"/>
  <c r="A6726" i="3"/>
  <c r="D6726" i="3"/>
  <c r="A6727" i="3"/>
  <c r="B6727" i="3" s="1"/>
  <c r="C6727" i="3" s="1"/>
  <c r="D6727" i="3"/>
  <c r="A6728" i="3"/>
  <c r="B6728" i="3" s="1"/>
  <c r="C6728" i="3" s="1"/>
  <c r="D6728" i="3"/>
  <c r="A6729" i="3"/>
  <c r="D6729" i="3"/>
  <c r="A6730" i="3"/>
  <c r="D6730" i="3"/>
  <c r="A6731" i="3"/>
  <c r="D6731" i="3"/>
  <c r="A6732" i="3"/>
  <c r="D6732" i="3"/>
  <c r="A6733" i="3"/>
  <c r="D6733" i="3"/>
  <c r="A6734" i="3"/>
  <c r="D6734" i="3"/>
  <c r="A6735" i="3"/>
  <c r="D6735" i="3"/>
  <c r="A6736" i="3"/>
  <c r="D6736" i="3"/>
  <c r="A6737" i="3"/>
  <c r="D6737" i="3"/>
  <c r="A6738" i="3"/>
  <c r="D6738" i="3"/>
  <c r="A6739" i="3"/>
  <c r="B6739" i="3" s="1"/>
  <c r="C6739" i="3" s="1"/>
  <c r="D6739" i="3"/>
  <c r="A6740" i="3"/>
  <c r="B6740" i="3" s="1"/>
  <c r="C6740" i="3" s="1"/>
  <c r="D6740" i="3"/>
  <c r="A6741" i="3"/>
  <c r="D6741" i="3"/>
  <c r="A6742" i="3"/>
  <c r="D6742" i="3"/>
  <c r="A6743" i="3"/>
  <c r="B6743" i="3" s="1"/>
  <c r="C6743" i="3" s="1"/>
  <c r="D6743" i="3"/>
  <c r="A6744" i="3"/>
  <c r="B6744" i="3" s="1"/>
  <c r="C6744" i="3" s="1"/>
  <c r="D6744" i="3"/>
  <c r="A6745" i="3"/>
  <c r="D6745" i="3"/>
  <c r="A6746" i="3"/>
  <c r="D6746" i="3"/>
  <c r="A6747" i="3"/>
  <c r="B6747" i="3" s="1"/>
  <c r="C6747" i="3" s="1"/>
  <c r="D6747" i="3"/>
  <c r="A6748" i="3"/>
  <c r="B6748" i="3" s="1"/>
  <c r="C6748" i="3" s="1"/>
  <c r="D6748" i="3"/>
  <c r="A6749" i="3"/>
  <c r="D6749" i="3"/>
  <c r="A6750" i="3"/>
  <c r="D6750" i="3"/>
  <c r="A6751" i="3"/>
  <c r="D6751" i="3"/>
  <c r="A6752" i="3"/>
  <c r="D6752" i="3"/>
  <c r="A6753" i="3"/>
  <c r="D6753" i="3"/>
  <c r="A6754" i="3"/>
  <c r="D6754" i="3"/>
  <c r="A6755" i="3"/>
  <c r="B6755" i="3" s="1"/>
  <c r="C6755" i="3" s="1"/>
  <c r="D6755" i="3"/>
  <c r="A6756" i="3"/>
  <c r="B6756" i="3" s="1"/>
  <c r="C6756" i="3" s="1"/>
  <c r="D6756" i="3"/>
  <c r="A6757" i="3"/>
  <c r="D6757" i="3"/>
  <c r="A6758" i="3"/>
  <c r="D6758" i="3"/>
  <c r="A6759" i="3"/>
  <c r="B6759" i="3" s="1"/>
  <c r="C6759" i="3" s="1"/>
  <c r="D6759" i="3"/>
  <c r="A6760" i="3"/>
  <c r="B6760" i="3" s="1"/>
  <c r="C6760" i="3" s="1"/>
  <c r="D6760" i="3"/>
  <c r="A6761" i="3"/>
  <c r="D6761" i="3"/>
  <c r="A6762" i="3"/>
  <c r="D6762" i="3"/>
  <c r="A6763" i="3"/>
  <c r="B6763" i="3" s="1"/>
  <c r="C6763" i="3" s="1"/>
  <c r="D6763" i="3"/>
  <c r="A6764" i="3"/>
  <c r="B6764" i="3" s="1"/>
  <c r="C6764" i="3" s="1"/>
  <c r="D6764" i="3"/>
  <c r="A6765" i="3"/>
  <c r="D6765" i="3"/>
  <c r="A6766" i="3"/>
  <c r="D6766" i="3"/>
  <c r="A6767" i="3"/>
  <c r="B6767" i="3" s="1"/>
  <c r="C6767" i="3" s="1"/>
  <c r="D6767" i="3"/>
  <c r="A6768" i="3"/>
  <c r="B6768" i="3" s="1"/>
  <c r="C6768" i="3" s="1"/>
  <c r="D6768" i="3"/>
  <c r="A6769" i="3"/>
  <c r="D6769" i="3"/>
  <c r="A6770" i="3"/>
  <c r="D6770" i="3"/>
  <c r="A6771" i="3"/>
  <c r="B6771" i="3" s="1"/>
  <c r="C6771" i="3" s="1"/>
  <c r="D6771" i="3"/>
  <c r="A6772" i="3"/>
  <c r="B6772" i="3" s="1"/>
  <c r="C6772" i="3" s="1"/>
  <c r="D6772" i="3"/>
  <c r="A6773" i="3"/>
  <c r="D6773" i="3"/>
  <c r="A6774" i="3"/>
  <c r="D6774" i="3"/>
  <c r="A6775" i="3"/>
  <c r="B6775" i="3" s="1"/>
  <c r="C6775" i="3" s="1"/>
  <c r="D6775" i="3"/>
  <c r="A6776" i="3"/>
  <c r="B6776" i="3" s="1"/>
  <c r="C6776" i="3" s="1"/>
  <c r="D6776" i="3"/>
  <c r="A6777" i="3"/>
  <c r="D6777" i="3"/>
  <c r="A6778" i="3"/>
  <c r="D6778" i="3"/>
  <c r="A6779" i="3"/>
  <c r="B6779" i="3" s="1"/>
  <c r="C6779" i="3" s="1"/>
  <c r="D6779" i="3"/>
  <c r="A6780" i="3"/>
  <c r="B6780" i="3" s="1"/>
  <c r="C6780" i="3" s="1"/>
  <c r="D6780" i="3"/>
  <c r="A6781" i="3"/>
  <c r="D6781" i="3"/>
  <c r="A6782" i="3"/>
  <c r="D6782" i="3"/>
  <c r="A6783" i="3"/>
  <c r="D6783" i="3"/>
  <c r="A6784" i="3"/>
  <c r="D6784" i="3"/>
  <c r="A6785" i="3"/>
  <c r="D6785" i="3"/>
  <c r="A6786" i="3"/>
  <c r="D6786" i="3"/>
  <c r="A6787" i="3"/>
  <c r="B6787" i="3" s="1"/>
  <c r="C6787" i="3" s="1"/>
  <c r="D6787" i="3"/>
  <c r="A6788" i="3"/>
  <c r="B6788" i="3" s="1"/>
  <c r="C6788" i="3" s="1"/>
  <c r="D6788" i="3"/>
  <c r="A6789" i="3"/>
  <c r="D6789" i="3"/>
  <c r="A6790" i="3"/>
  <c r="D6790" i="3"/>
  <c r="A6791" i="3"/>
  <c r="B6791" i="3" s="1"/>
  <c r="C6791" i="3" s="1"/>
  <c r="D6791" i="3"/>
  <c r="A6792" i="3"/>
  <c r="B6792" i="3" s="1"/>
  <c r="C6792" i="3" s="1"/>
  <c r="D6792" i="3"/>
  <c r="A6793" i="3"/>
  <c r="D6793" i="3"/>
  <c r="A6794" i="3"/>
  <c r="D6794" i="3"/>
  <c r="A6795" i="3"/>
  <c r="B6795" i="3" s="1"/>
  <c r="C6795" i="3" s="1"/>
  <c r="D6795" i="3"/>
  <c r="A6796" i="3"/>
  <c r="B6796" i="3" s="1"/>
  <c r="C6796" i="3" s="1"/>
  <c r="D6796" i="3"/>
  <c r="A6797" i="3"/>
  <c r="D6797" i="3"/>
  <c r="A6798" i="3"/>
  <c r="D6798" i="3"/>
  <c r="A6799" i="3"/>
  <c r="B6799" i="3" s="1"/>
  <c r="C6799" i="3" s="1"/>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B6812" i="3" s="1"/>
  <c r="C6812" i="3" s="1"/>
  <c r="D6812" i="3"/>
  <c r="A6813" i="3"/>
  <c r="D6813" i="3"/>
  <c r="A6814" i="3"/>
  <c r="D6814" i="3"/>
  <c r="A6815" i="3"/>
  <c r="B6815" i="3" s="1"/>
  <c r="C6815" i="3" s="1"/>
  <c r="D6815" i="3"/>
  <c r="A6816" i="3"/>
  <c r="B6816" i="3" s="1"/>
  <c r="C6816" i="3" s="1"/>
  <c r="D6816" i="3"/>
  <c r="A6817" i="3"/>
  <c r="D6817" i="3"/>
  <c r="A6818" i="3"/>
  <c r="D6818" i="3"/>
  <c r="A6819" i="3"/>
  <c r="B6819" i="3" s="1"/>
  <c r="C6819" i="3" s="1"/>
  <c r="D6819" i="3"/>
  <c r="A6820" i="3"/>
  <c r="B6820" i="3" s="1"/>
  <c r="C6820" i="3" s="1"/>
  <c r="D6820" i="3"/>
  <c r="A6821" i="3"/>
  <c r="D6821" i="3"/>
  <c r="A6822" i="3"/>
  <c r="D6822" i="3"/>
  <c r="A6823" i="3"/>
  <c r="B6823" i="3" s="1"/>
  <c r="C6823" i="3" s="1"/>
  <c r="D6823" i="3"/>
  <c r="A6824" i="3"/>
  <c r="B6824" i="3" s="1"/>
  <c r="C6824" i="3" s="1"/>
  <c r="D6824" i="3"/>
  <c r="A6825" i="3"/>
  <c r="D6825" i="3"/>
  <c r="A6826" i="3"/>
  <c r="D6826" i="3"/>
  <c r="A6827" i="3"/>
  <c r="B6827" i="3" s="1"/>
  <c r="C6827" i="3" s="1"/>
  <c r="D6827" i="3"/>
  <c r="A6828" i="3"/>
  <c r="B6828" i="3" s="1"/>
  <c r="C6828" i="3" s="1"/>
  <c r="D6828" i="3"/>
  <c r="A6829" i="3"/>
  <c r="D6829" i="3"/>
  <c r="A6830" i="3"/>
  <c r="D6830" i="3"/>
  <c r="A6831" i="3"/>
  <c r="B6831" i="3" s="1"/>
  <c r="C6831" i="3" s="1"/>
  <c r="D6831" i="3"/>
  <c r="A6832" i="3"/>
  <c r="B6832" i="3" s="1"/>
  <c r="C6832" i="3" s="1"/>
  <c r="D6832" i="3"/>
  <c r="A6833" i="3"/>
  <c r="D6833" i="3"/>
  <c r="A6834" i="3"/>
  <c r="D6834" i="3"/>
  <c r="A6835" i="3"/>
  <c r="B6835" i="3" s="1"/>
  <c r="C6835" i="3" s="1"/>
  <c r="D6835" i="3"/>
  <c r="A6836" i="3"/>
  <c r="B6836" i="3" s="1"/>
  <c r="C6836" i="3" s="1"/>
  <c r="D6836" i="3"/>
  <c r="A6837" i="3"/>
  <c r="D6837" i="3"/>
  <c r="A6838" i="3"/>
  <c r="D6838" i="3"/>
  <c r="A6839" i="3"/>
  <c r="B6839" i="3" s="1"/>
  <c r="C6839" i="3" s="1"/>
  <c r="D6839" i="3"/>
  <c r="A6840" i="3"/>
  <c r="B6840" i="3" s="1"/>
  <c r="C6840" i="3" s="1"/>
  <c r="D6840" i="3"/>
  <c r="A6841" i="3"/>
  <c r="D6841" i="3"/>
  <c r="A6842" i="3"/>
  <c r="D6842" i="3"/>
  <c r="A6843" i="3"/>
  <c r="B6843" i="3" s="1"/>
  <c r="C6843" i="3" s="1"/>
  <c r="D6843" i="3"/>
  <c r="A6844" i="3"/>
  <c r="B6844" i="3" s="1"/>
  <c r="C6844" i="3" s="1"/>
  <c r="D6844" i="3"/>
  <c r="A6845" i="3"/>
  <c r="D6845" i="3"/>
  <c r="A6846" i="3"/>
  <c r="D6846" i="3"/>
  <c r="A6847" i="3"/>
  <c r="B6847" i="3" s="1"/>
  <c r="C6847" i="3" s="1"/>
  <c r="D6847" i="3"/>
  <c r="A6848" i="3"/>
  <c r="B6848" i="3" s="1"/>
  <c r="C6848" i="3" s="1"/>
  <c r="D6848" i="3"/>
  <c r="A6849" i="3"/>
  <c r="D6849" i="3"/>
  <c r="A6850" i="3"/>
  <c r="D6850" i="3"/>
  <c r="A6851" i="3"/>
  <c r="B6851" i="3" s="1"/>
  <c r="C6851" i="3" s="1"/>
  <c r="D6851" i="3"/>
  <c r="A6852" i="3"/>
  <c r="B6852" i="3" s="1"/>
  <c r="C6852" i="3" s="1"/>
  <c r="D6852" i="3"/>
  <c r="A6853" i="3"/>
  <c r="D6853" i="3"/>
  <c r="A6854" i="3"/>
  <c r="D6854" i="3"/>
  <c r="A6855" i="3"/>
  <c r="B6855" i="3" s="1"/>
  <c r="C6855" i="3" s="1"/>
  <c r="D6855" i="3"/>
  <c r="A6856" i="3"/>
  <c r="B6856" i="3" s="1"/>
  <c r="C6856" i="3" s="1"/>
  <c r="D6856" i="3"/>
  <c r="A6857" i="3"/>
  <c r="D6857" i="3"/>
  <c r="A6858" i="3"/>
  <c r="D6858" i="3"/>
  <c r="A6859" i="3"/>
  <c r="B6859" i="3" s="1"/>
  <c r="C6859" i="3" s="1"/>
  <c r="D6859" i="3"/>
  <c r="A6860" i="3"/>
  <c r="B6860" i="3" s="1"/>
  <c r="C6860" i="3" s="1"/>
  <c r="D6860" i="3"/>
  <c r="A6861" i="3"/>
  <c r="D6861" i="3"/>
  <c r="A6862" i="3"/>
  <c r="D6862" i="3"/>
  <c r="A6863" i="3"/>
  <c r="B6863" i="3" s="1"/>
  <c r="C6863" i="3" s="1"/>
  <c r="D6863" i="3"/>
  <c r="A6864" i="3"/>
  <c r="B6864" i="3" s="1"/>
  <c r="C6864" i="3" s="1"/>
  <c r="D6864" i="3"/>
  <c r="A6865" i="3"/>
  <c r="D6865" i="3"/>
  <c r="A6866" i="3"/>
  <c r="D6866" i="3"/>
  <c r="A6867" i="3"/>
  <c r="B6867" i="3" s="1"/>
  <c r="C6867" i="3" s="1"/>
  <c r="D6867" i="3"/>
  <c r="A6868" i="3"/>
  <c r="B6868" i="3" s="1"/>
  <c r="C6868" i="3" s="1"/>
  <c r="D6868" i="3"/>
  <c r="A6869" i="3"/>
  <c r="D6869" i="3"/>
  <c r="A6870" i="3"/>
  <c r="D6870" i="3"/>
  <c r="A6871" i="3"/>
  <c r="B6871" i="3" s="1"/>
  <c r="C6871" i="3" s="1"/>
  <c r="D6871" i="3"/>
  <c r="A6872" i="3"/>
  <c r="B6872" i="3" s="1"/>
  <c r="C6872" i="3" s="1"/>
  <c r="D6872" i="3"/>
  <c r="A6873" i="3"/>
  <c r="D6873" i="3"/>
  <c r="A6874" i="3"/>
  <c r="D6874" i="3"/>
  <c r="A6875" i="3"/>
  <c r="B6875" i="3" s="1"/>
  <c r="C6875" i="3" s="1"/>
  <c r="D6875" i="3"/>
  <c r="A6876" i="3"/>
  <c r="B6876" i="3" s="1"/>
  <c r="C6876" i="3" s="1"/>
  <c r="D6876" i="3"/>
  <c r="A6877" i="3"/>
  <c r="D6877" i="3"/>
  <c r="A6878" i="3"/>
  <c r="D6878" i="3"/>
  <c r="A6879" i="3"/>
  <c r="B6879" i="3" s="1"/>
  <c r="C6879" i="3" s="1"/>
  <c r="D6879" i="3"/>
  <c r="A6880" i="3"/>
  <c r="B6880" i="3" s="1"/>
  <c r="C6880" i="3" s="1"/>
  <c r="D6880" i="3"/>
  <c r="A6881" i="3"/>
  <c r="D6881" i="3"/>
  <c r="A6882" i="3"/>
  <c r="D6882" i="3"/>
  <c r="A6883" i="3"/>
  <c r="B6883" i="3" s="1"/>
  <c r="C6883" i="3" s="1"/>
  <c r="D6883" i="3"/>
  <c r="A6884" i="3"/>
  <c r="B6884" i="3" s="1"/>
  <c r="C6884" i="3" s="1"/>
  <c r="D6884" i="3"/>
  <c r="A6885" i="3"/>
  <c r="D6885" i="3"/>
  <c r="A6886" i="3"/>
  <c r="D6886" i="3"/>
  <c r="A6887" i="3"/>
  <c r="B6887" i="3" s="1"/>
  <c r="C6887" i="3" s="1"/>
  <c r="D6887" i="3"/>
  <c r="A6888" i="3"/>
  <c r="B6888" i="3" s="1"/>
  <c r="C6888" i="3" s="1"/>
  <c r="D6888" i="3"/>
  <c r="A6889" i="3"/>
  <c r="D6889" i="3"/>
  <c r="A6890" i="3"/>
  <c r="D6890" i="3"/>
  <c r="A6891" i="3"/>
  <c r="B6891" i="3" s="1"/>
  <c r="C6891" i="3" s="1"/>
  <c r="D6891" i="3"/>
  <c r="A6892" i="3"/>
  <c r="B6892" i="3" s="1"/>
  <c r="C6892" i="3" s="1"/>
  <c r="D6892" i="3"/>
  <c r="A6893" i="3"/>
  <c r="D6893" i="3"/>
  <c r="A6894" i="3"/>
  <c r="D6894" i="3"/>
  <c r="A6895" i="3"/>
  <c r="B6895" i="3" s="1"/>
  <c r="C6895" i="3" s="1"/>
  <c r="D6895" i="3"/>
  <c r="A6896" i="3"/>
  <c r="B6896" i="3" s="1"/>
  <c r="C6896" i="3" s="1"/>
  <c r="D6896" i="3"/>
  <c r="A6897" i="3"/>
  <c r="D6897" i="3"/>
  <c r="A6898" i="3"/>
  <c r="D6898" i="3"/>
  <c r="A6899" i="3"/>
  <c r="B6899" i="3" s="1"/>
  <c r="C6899" i="3" s="1"/>
  <c r="D6899" i="3"/>
  <c r="A6900" i="3"/>
  <c r="B6900" i="3" s="1"/>
  <c r="C6900" i="3" s="1"/>
  <c r="D6900" i="3"/>
  <c r="A6901" i="3"/>
  <c r="D6901" i="3"/>
  <c r="A6902" i="3"/>
  <c r="D6902" i="3"/>
  <c r="A6903" i="3"/>
  <c r="B6903" i="3" s="1"/>
  <c r="C6903" i="3" s="1"/>
  <c r="D6903" i="3"/>
  <c r="A6904" i="3"/>
  <c r="B6904" i="3" s="1"/>
  <c r="C6904" i="3" s="1"/>
  <c r="D6904" i="3"/>
  <c r="A6905" i="3"/>
  <c r="D6905" i="3"/>
  <c r="A6906" i="3"/>
  <c r="D6906" i="3"/>
  <c r="A6907" i="3"/>
  <c r="B6907" i="3" s="1"/>
  <c r="C6907" i="3" s="1"/>
  <c r="D6907" i="3"/>
  <c r="A6908" i="3"/>
  <c r="B6908" i="3" s="1"/>
  <c r="C6908" i="3" s="1"/>
  <c r="D6908" i="3"/>
  <c r="A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B6951" i="3" s="1"/>
  <c r="C6951" i="3" s="1"/>
  <c r="D6951" i="3"/>
  <c r="A6952" i="3"/>
  <c r="B6952" i="3" s="1"/>
  <c r="C6952" i="3" s="1"/>
  <c r="D6952" i="3"/>
  <c r="A6953" i="3"/>
  <c r="D6953" i="3"/>
  <c r="A6954" i="3"/>
  <c r="D6954" i="3"/>
  <c r="A6955" i="3"/>
  <c r="D6955" i="3"/>
  <c r="A6956" i="3"/>
  <c r="B6956" i="3" s="1"/>
  <c r="C6956" i="3" s="1"/>
  <c r="D6956" i="3"/>
  <c r="A6957" i="3"/>
  <c r="D6957" i="3"/>
  <c r="A6958" i="3"/>
  <c r="D6958" i="3"/>
  <c r="A6959" i="3"/>
  <c r="B6959" i="3" s="1"/>
  <c r="C6959" i="3" s="1"/>
  <c r="D6959" i="3"/>
  <c r="A6960" i="3"/>
  <c r="B6960" i="3" s="1"/>
  <c r="C6960" i="3" s="1"/>
  <c r="D6960" i="3"/>
  <c r="A6961" i="3"/>
  <c r="D6961" i="3"/>
  <c r="A6962" i="3"/>
  <c r="D6962" i="3"/>
  <c r="A6963" i="3"/>
  <c r="B6963" i="3" s="1"/>
  <c r="C6963" i="3" s="1"/>
  <c r="D6963" i="3"/>
  <c r="A6964" i="3"/>
  <c r="B6964" i="3" s="1"/>
  <c r="C6964" i="3" s="1"/>
  <c r="D6964" i="3"/>
  <c r="A6965" i="3"/>
  <c r="D6965" i="3"/>
  <c r="A6966" i="3"/>
  <c r="D6966" i="3"/>
  <c r="A6967" i="3"/>
  <c r="B6967" i="3" s="1"/>
  <c r="C6967" i="3" s="1"/>
  <c r="D6967" i="3"/>
  <c r="A6968" i="3"/>
  <c r="B6968" i="3" s="1"/>
  <c r="C6968" i="3" s="1"/>
  <c r="D6968" i="3"/>
  <c r="A6969" i="3"/>
  <c r="D6969" i="3"/>
  <c r="A6970" i="3"/>
  <c r="D6970" i="3"/>
  <c r="A6971" i="3"/>
  <c r="D6971" i="3"/>
  <c r="A6972" i="3"/>
  <c r="B6972" i="3" s="1"/>
  <c r="C6972" i="3" s="1"/>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D7001" i="3"/>
  <c r="A7002" i="3"/>
  <c r="D7002" i="3"/>
  <c r="A7003" i="3"/>
  <c r="B7003" i="3" s="1"/>
  <c r="C7003" i="3" s="1"/>
  <c r="D7003" i="3"/>
  <c r="A7004" i="3"/>
  <c r="B7004" i="3" s="1"/>
  <c r="C7004" i="3" s="1"/>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B7023" i="3" s="1"/>
  <c r="C7023" i="3" s="1"/>
  <c r="D7023" i="3"/>
  <c r="A7024" i="3"/>
  <c r="B7024" i="3" s="1"/>
  <c r="C7024" i="3" s="1"/>
  <c r="D7024" i="3"/>
  <c r="A7025" i="3"/>
  <c r="D7025" i="3"/>
  <c r="A7026" i="3"/>
  <c r="D7026" i="3"/>
  <c r="A7027" i="3"/>
  <c r="B7027" i="3" s="1"/>
  <c r="C7027" i="3" s="1"/>
  <c r="D7027" i="3"/>
  <c r="A7028" i="3"/>
  <c r="B7028" i="3" s="1"/>
  <c r="C7028" i="3" s="1"/>
  <c r="D7028" i="3"/>
  <c r="A7029" i="3"/>
  <c r="D7029" i="3"/>
  <c r="A7030" i="3"/>
  <c r="D7030" i="3"/>
  <c r="A7031" i="3"/>
  <c r="D7031" i="3"/>
  <c r="A7032" i="3"/>
  <c r="B7032" i="3" s="1"/>
  <c r="C7032" i="3" s="1"/>
  <c r="D7032" i="3"/>
  <c r="A7033" i="3"/>
  <c r="D7033" i="3"/>
  <c r="A7034" i="3"/>
  <c r="D7034" i="3"/>
  <c r="A7035" i="3"/>
  <c r="B7035" i="3" s="1"/>
  <c r="C7035" i="3" s="1"/>
  <c r="D7035" i="3"/>
  <c r="A7036" i="3"/>
  <c r="B7036" i="3" s="1"/>
  <c r="C7036" i="3" s="1"/>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D7158" i="3"/>
  <c r="A7159" i="3"/>
  <c r="D7159" i="3"/>
  <c r="A7160" i="3"/>
  <c r="D7160" i="3"/>
  <c r="A7161" i="3"/>
  <c r="D7161" i="3"/>
  <c r="A7162" i="3"/>
  <c r="D7162" i="3"/>
  <c r="A7163" i="3"/>
  <c r="D7163" i="3"/>
  <c r="A7164" i="3"/>
  <c r="D7164" i="3"/>
  <c r="A7165" i="3"/>
  <c r="D7165" i="3"/>
  <c r="A7166" i="3"/>
  <c r="D7166" i="3"/>
  <c r="A7167" i="3"/>
  <c r="D7167" i="3"/>
  <c r="A7168" i="3"/>
  <c r="D7168" i="3"/>
  <c r="A7169" i="3"/>
  <c r="D7169" i="3"/>
  <c r="A7170" i="3"/>
  <c r="D7170" i="3"/>
  <c r="A7171" i="3"/>
  <c r="D7171" i="3"/>
  <c r="A7172" i="3"/>
  <c r="D7172" i="3"/>
  <c r="A7173" i="3"/>
  <c r="D7173" i="3"/>
  <c r="A7174" i="3"/>
  <c r="D7174" i="3"/>
  <c r="A7175" i="3"/>
  <c r="D7175" i="3"/>
  <c r="A7176" i="3"/>
  <c r="D7176" i="3"/>
  <c r="A7177" i="3"/>
  <c r="D7177" i="3"/>
  <c r="A7178" i="3"/>
  <c r="D7178" i="3"/>
  <c r="A7179" i="3"/>
  <c r="D7179" i="3"/>
  <c r="A7180" i="3"/>
  <c r="D7180" i="3"/>
  <c r="A7181" i="3"/>
  <c r="D7181" i="3"/>
  <c r="A7182" i="3"/>
  <c r="D7182" i="3"/>
  <c r="A7183" i="3"/>
  <c r="D7183" i="3"/>
  <c r="A7184" i="3"/>
  <c r="D7184" i="3"/>
  <c r="A7185" i="3"/>
  <c r="D7185" i="3"/>
  <c r="A7186" i="3"/>
  <c r="D7186" i="3"/>
  <c r="A7187" i="3"/>
  <c r="D7187" i="3"/>
  <c r="A7188" i="3"/>
  <c r="D7188" i="3"/>
  <c r="A7189" i="3"/>
  <c r="D7189" i="3"/>
  <c r="A7190" i="3"/>
  <c r="D7190" i="3"/>
  <c r="A7191" i="3"/>
  <c r="D7191" i="3"/>
  <c r="A7192" i="3"/>
  <c r="D7192" i="3"/>
  <c r="A7193" i="3"/>
  <c r="D7193" i="3"/>
  <c r="A7194" i="3"/>
  <c r="D7194" i="3"/>
  <c r="C7194" i="3" s="1"/>
  <c r="A7195" i="3"/>
  <c r="D7195" i="3"/>
  <c r="C7195" i="3" s="1"/>
  <c r="A7196" i="3"/>
  <c r="D7196" i="3"/>
  <c r="C7196" i="3" s="1"/>
  <c r="A7197" i="3"/>
  <c r="D7197" i="3"/>
  <c r="C7197" i="3" s="1"/>
  <c r="A7198" i="3"/>
  <c r="D7198" i="3"/>
  <c r="C7198" i="3" s="1"/>
  <c r="A7199" i="3"/>
  <c r="D7199" i="3"/>
  <c r="C7199" i="3" s="1"/>
  <c r="A7200" i="3"/>
  <c r="D7200" i="3"/>
  <c r="C7200" i="3" s="1"/>
  <c r="A7201" i="3"/>
  <c r="D7201" i="3"/>
  <c r="C7201" i="3" s="1"/>
  <c r="A7202" i="3"/>
  <c r="D7202" i="3"/>
  <c r="C7202" i="3" s="1"/>
  <c r="A7203" i="3"/>
  <c r="D7203" i="3"/>
  <c r="C7203" i="3" s="1"/>
  <c r="A7204" i="3"/>
  <c r="D7204" i="3"/>
  <c r="C7204" i="3" s="1"/>
  <c r="A7205" i="3"/>
  <c r="D7205" i="3"/>
  <c r="C7205" i="3" s="1"/>
  <c r="A7206" i="3"/>
  <c r="D7206" i="3"/>
  <c r="C7206" i="3" s="1"/>
  <c r="A7207" i="3"/>
  <c r="D7207" i="3"/>
  <c r="C7207" i="3" s="1"/>
  <c r="A7208" i="3"/>
  <c r="D7208" i="3"/>
  <c r="C7208" i="3" s="1"/>
  <c r="A7209" i="3"/>
  <c r="D7209" i="3"/>
  <c r="C7209" i="3" s="1"/>
  <c r="A7210" i="3"/>
  <c r="D7210" i="3"/>
  <c r="C7210" i="3" s="1"/>
  <c r="A7211" i="3"/>
  <c r="D7211" i="3"/>
  <c r="C7211" i="3" s="1"/>
  <c r="A7212" i="3"/>
  <c r="D7212" i="3"/>
  <c r="C7212" i="3" s="1"/>
  <c r="A7213" i="3"/>
  <c r="D7213" i="3"/>
  <c r="C7213" i="3" s="1"/>
  <c r="A7214" i="3"/>
  <c r="D7214" i="3"/>
  <c r="C7214" i="3" s="1"/>
  <c r="A7215" i="3"/>
  <c r="D7215" i="3"/>
  <c r="C7215" i="3" s="1"/>
  <c r="A7216" i="3"/>
  <c r="D7216" i="3"/>
  <c r="C7216" i="3" s="1"/>
  <c r="A7217" i="3"/>
  <c r="D7217" i="3"/>
  <c r="C7217" i="3" s="1"/>
  <c r="A7218" i="3"/>
  <c r="D7218" i="3"/>
  <c r="C7218" i="3" s="1"/>
  <c r="A7219" i="3"/>
  <c r="D7219" i="3"/>
  <c r="C7219" i="3" s="1"/>
  <c r="A7220" i="3"/>
  <c r="D7220" i="3"/>
  <c r="C7220" i="3" s="1"/>
  <c r="A7221" i="3"/>
  <c r="D7221" i="3"/>
  <c r="C7221" i="3" s="1"/>
  <c r="A7222" i="3"/>
  <c r="D7222" i="3"/>
  <c r="C7222" i="3" s="1"/>
  <c r="A7223" i="3"/>
  <c r="D7223" i="3"/>
  <c r="C7223" i="3" s="1"/>
  <c r="A7224" i="3"/>
  <c r="D7224" i="3"/>
  <c r="C7224" i="3" s="1"/>
  <c r="A7225" i="3"/>
  <c r="D7225" i="3"/>
  <c r="C7225" i="3" s="1"/>
  <c r="A7226" i="3"/>
  <c r="D7226" i="3"/>
  <c r="C7226" i="3" s="1"/>
  <c r="A7227" i="3"/>
  <c r="D7227" i="3"/>
  <c r="C7227" i="3" s="1"/>
  <c r="A7228" i="3"/>
  <c r="D7228" i="3"/>
  <c r="C7228" i="3" s="1"/>
  <c r="A7229" i="3"/>
  <c r="D7229" i="3"/>
  <c r="C7229" i="3" s="1"/>
  <c r="A7230" i="3"/>
  <c r="D7230" i="3"/>
  <c r="C7230" i="3" s="1"/>
  <c r="A7231" i="3"/>
  <c r="D7231" i="3"/>
  <c r="C7231" i="3" s="1"/>
  <c r="A7232" i="3"/>
  <c r="D7232" i="3"/>
  <c r="C7232" i="3" s="1"/>
  <c r="A7233" i="3"/>
  <c r="D7233" i="3"/>
  <c r="C7233" i="3" s="1"/>
  <c r="A7234" i="3"/>
  <c r="D7234" i="3"/>
  <c r="C7234" i="3" s="1"/>
  <c r="A7235" i="3"/>
  <c r="D7235" i="3"/>
  <c r="C7235" i="3" s="1"/>
  <c r="A7236" i="3"/>
  <c r="D7236" i="3"/>
  <c r="C7236" i="3" s="1"/>
  <c r="A7237" i="3"/>
  <c r="D7237" i="3"/>
  <c r="C7237" i="3" s="1"/>
  <c r="A7238" i="3"/>
  <c r="D7238" i="3"/>
  <c r="C7238" i="3" s="1"/>
  <c r="A7239" i="3"/>
  <c r="D7239" i="3"/>
  <c r="C7239" i="3" s="1"/>
  <c r="A7240" i="3"/>
  <c r="D7240" i="3"/>
  <c r="C7240" i="3" s="1"/>
  <c r="A7241" i="3"/>
  <c r="D7241" i="3"/>
  <c r="C7241" i="3" s="1"/>
  <c r="A7242" i="3"/>
  <c r="D7242" i="3"/>
  <c r="C7242" i="3" s="1"/>
  <c r="A7243" i="3"/>
  <c r="D7243" i="3"/>
  <c r="C7243" i="3" s="1"/>
  <c r="A7244" i="3"/>
  <c r="D7244" i="3"/>
  <c r="C7244" i="3" s="1"/>
  <c r="A7245" i="3"/>
  <c r="D7245" i="3"/>
  <c r="C7245" i="3" s="1"/>
  <c r="A7246" i="3"/>
  <c r="D7246" i="3"/>
  <c r="C7246" i="3" s="1"/>
  <c r="A7247" i="3"/>
  <c r="D7247" i="3"/>
  <c r="C7247" i="3" s="1"/>
  <c r="A7248" i="3"/>
  <c r="D7248" i="3"/>
  <c r="C7248" i="3" s="1"/>
  <c r="A7249" i="3"/>
  <c r="D7249" i="3"/>
  <c r="C7249" i="3" s="1"/>
  <c r="A7250" i="3"/>
  <c r="D7250" i="3"/>
  <c r="C7250" i="3" s="1"/>
  <c r="A7251" i="3"/>
  <c r="D7251" i="3"/>
  <c r="C7251" i="3" s="1"/>
  <c r="A7252" i="3"/>
  <c r="D7252" i="3"/>
  <c r="C7252" i="3" s="1"/>
  <c r="A7253" i="3"/>
  <c r="D7253" i="3"/>
  <c r="C7253" i="3" s="1"/>
  <c r="A7254" i="3"/>
  <c r="D7254" i="3"/>
  <c r="C7254" i="3" s="1"/>
  <c r="A7255" i="3"/>
  <c r="D7255" i="3"/>
  <c r="C7255" i="3" s="1"/>
  <c r="A7256" i="3"/>
  <c r="D7256" i="3"/>
  <c r="C7256" i="3" s="1"/>
  <c r="A7257" i="3"/>
  <c r="D7257" i="3"/>
  <c r="C7257" i="3" s="1"/>
  <c r="A7258" i="3"/>
  <c r="D7258" i="3"/>
  <c r="C7258" i="3" s="1"/>
  <c r="A7259" i="3"/>
  <c r="D7259" i="3"/>
  <c r="C7259" i="3" s="1"/>
  <c r="A7260" i="3"/>
  <c r="D7260" i="3"/>
  <c r="C7260" i="3" s="1"/>
  <c r="A7261" i="3"/>
  <c r="D7261" i="3"/>
  <c r="C7261" i="3" s="1"/>
  <c r="A7262" i="3"/>
  <c r="D7262" i="3"/>
  <c r="C7262" i="3" s="1"/>
  <c r="A7263" i="3"/>
  <c r="D7263" i="3"/>
  <c r="C7263" i="3" s="1"/>
  <c r="A7264" i="3"/>
  <c r="D7264" i="3"/>
  <c r="C7264" i="3" s="1"/>
  <c r="A7265" i="3"/>
  <c r="D7265" i="3"/>
  <c r="C7265" i="3" s="1"/>
  <c r="A7266" i="3"/>
  <c r="D7266" i="3"/>
  <c r="C7266" i="3" s="1"/>
  <c r="A7267" i="3"/>
  <c r="D7267" i="3"/>
  <c r="C7267" i="3" s="1"/>
  <c r="A7268" i="3"/>
  <c r="D7268" i="3"/>
  <c r="C7268" i="3" s="1"/>
  <c r="A7269" i="3"/>
  <c r="D7269" i="3"/>
  <c r="C7269" i="3" s="1"/>
  <c r="A7270" i="3"/>
  <c r="D7270" i="3"/>
  <c r="C7270" i="3" s="1"/>
  <c r="A7271" i="3"/>
  <c r="D7271" i="3"/>
  <c r="C7271" i="3" s="1"/>
  <c r="A7272" i="3"/>
  <c r="D7272" i="3"/>
  <c r="C7272" i="3" s="1"/>
  <c r="A7273" i="3"/>
  <c r="D7273" i="3"/>
  <c r="C7273" i="3" s="1"/>
  <c r="A7274" i="3"/>
  <c r="D7274" i="3"/>
  <c r="C7274" i="3" s="1"/>
  <c r="A7275" i="3"/>
  <c r="D7275" i="3"/>
  <c r="C7275" i="3" s="1"/>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D7313" i="3"/>
  <c r="C7313" i="3" s="1"/>
  <c r="A7314" i="3"/>
  <c r="D7314" i="3"/>
  <c r="C7314" i="3" s="1"/>
  <c r="A7315" i="3"/>
  <c r="D7315" i="3"/>
  <c r="C7315" i="3" s="1"/>
  <c r="A7316" i="3"/>
  <c r="D7316" i="3"/>
  <c r="C7316" i="3" s="1"/>
  <c r="A7317" i="3"/>
  <c r="D7317" i="3"/>
  <c r="C7317" i="3" s="1"/>
  <c r="A7318" i="3"/>
  <c r="D7318" i="3"/>
  <c r="C7318" i="3" s="1"/>
  <c r="A7319" i="3"/>
  <c r="D7319" i="3"/>
  <c r="C7319" i="3" s="1"/>
  <c r="A7320" i="3"/>
  <c r="D7320" i="3"/>
  <c r="C7320" i="3" s="1"/>
  <c r="A7321" i="3"/>
  <c r="D7321" i="3"/>
  <c r="C7321" i="3" s="1"/>
  <c r="A7322" i="3"/>
  <c r="D7322" i="3"/>
  <c r="C7322" i="3" s="1"/>
  <c r="A7323" i="3"/>
  <c r="D7323" i="3"/>
  <c r="C7323" i="3" s="1"/>
  <c r="A7324" i="3"/>
  <c r="D7324" i="3"/>
  <c r="C7324" i="3" s="1"/>
  <c r="A7325" i="3"/>
  <c r="D7325" i="3"/>
  <c r="C7325" i="3" s="1"/>
  <c r="A7326" i="3"/>
  <c r="D7326" i="3"/>
  <c r="C7326" i="3" s="1"/>
  <c r="A7327" i="3"/>
  <c r="D7327" i="3"/>
  <c r="C7327" i="3" s="1"/>
  <c r="A7328" i="3"/>
  <c r="D7328" i="3"/>
  <c r="C7328" i="3" s="1"/>
  <c r="A7329" i="3"/>
  <c r="D7329" i="3"/>
  <c r="C7329" i="3" s="1"/>
  <c r="A7330" i="3"/>
  <c r="D7330" i="3"/>
  <c r="C7330" i="3" s="1"/>
  <c r="A7331" i="3"/>
  <c r="D7331" i="3"/>
  <c r="C7331" i="3" s="1"/>
  <c r="A7332" i="3"/>
  <c r="D7332" i="3"/>
  <c r="C7332" i="3" s="1"/>
  <c r="A7333" i="3"/>
  <c r="D7333" i="3"/>
  <c r="C7333" i="3" s="1"/>
  <c r="A7334" i="3"/>
  <c r="D7334" i="3"/>
  <c r="C7334" i="3" s="1"/>
  <c r="A7335" i="3"/>
  <c r="D7335" i="3"/>
  <c r="C7335" i="3" s="1"/>
  <c r="A7336" i="3"/>
  <c r="D7336" i="3"/>
  <c r="C7336" i="3" s="1"/>
  <c r="A7337" i="3"/>
  <c r="D7337" i="3"/>
  <c r="C7337" i="3" s="1"/>
  <c r="A7338" i="3"/>
  <c r="D7338" i="3"/>
  <c r="C7338" i="3" s="1"/>
  <c r="A7339" i="3"/>
  <c r="D7339" i="3"/>
  <c r="C7339" i="3" s="1"/>
  <c r="A7340" i="3"/>
  <c r="D7340" i="3"/>
  <c r="C7340" i="3" s="1"/>
  <c r="A7341" i="3"/>
  <c r="D7341" i="3"/>
  <c r="C7341" i="3" s="1"/>
  <c r="A7342" i="3"/>
  <c r="D7342" i="3"/>
  <c r="C7342" i="3" s="1"/>
  <c r="A7343" i="3"/>
  <c r="D7343" i="3"/>
  <c r="C7343" i="3" s="1"/>
  <c r="A7344" i="3"/>
  <c r="D7344" i="3"/>
  <c r="C7344" i="3" s="1"/>
  <c r="A7345" i="3"/>
  <c r="D7345" i="3"/>
  <c r="C7345" i="3" s="1"/>
  <c r="A7346" i="3"/>
  <c r="D7346" i="3"/>
  <c r="C7346" i="3" s="1"/>
  <c r="A7347" i="3"/>
  <c r="D7347" i="3"/>
  <c r="C7347" i="3" s="1"/>
  <c r="A7348" i="3"/>
  <c r="D7348" i="3"/>
  <c r="C7348" i="3" s="1"/>
  <c r="A7349" i="3"/>
  <c r="D7349" i="3"/>
  <c r="C7349" i="3" s="1"/>
  <c r="A7350" i="3"/>
  <c r="D7350" i="3"/>
  <c r="C7350" i="3" s="1"/>
  <c r="A7351" i="3"/>
  <c r="D7351" i="3"/>
  <c r="C7351" i="3" s="1"/>
  <c r="A7352" i="3"/>
  <c r="D7352" i="3"/>
  <c r="C7352" i="3" s="1"/>
  <c r="A7353" i="3"/>
  <c r="D7353" i="3"/>
  <c r="C7353" i="3" s="1"/>
  <c r="A7354" i="3"/>
  <c r="D7354" i="3"/>
  <c r="C7354" i="3" s="1"/>
  <c r="A7355" i="3"/>
  <c r="D7355" i="3"/>
  <c r="C7355" i="3" s="1"/>
  <c r="A7356" i="3"/>
  <c r="D7356" i="3"/>
  <c r="C7356" i="3" s="1"/>
  <c r="A7357" i="3"/>
  <c r="D7357" i="3"/>
  <c r="C7357" i="3" s="1"/>
  <c r="A7358" i="3"/>
  <c r="D7358" i="3"/>
  <c r="C7358" i="3" s="1"/>
  <c r="A7359" i="3"/>
  <c r="D7359" i="3"/>
  <c r="C7359" i="3" s="1"/>
  <c r="A7360" i="3"/>
  <c r="D7360" i="3"/>
  <c r="C7360" i="3" s="1"/>
  <c r="A7361" i="3"/>
  <c r="D7361" i="3"/>
  <c r="C7361" i="3" s="1"/>
  <c r="A7362" i="3"/>
  <c r="D7362" i="3"/>
  <c r="C7362" i="3" s="1"/>
  <c r="A7363" i="3"/>
  <c r="D7363" i="3"/>
  <c r="C7363" i="3" s="1"/>
  <c r="A7364" i="3"/>
  <c r="D7364" i="3"/>
  <c r="C7364" i="3" s="1"/>
  <c r="A7365" i="3"/>
  <c r="D7365" i="3"/>
  <c r="C7365" i="3" s="1"/>
  <c r="A7366" i="3"/>
  <c r="D7366" i="3"/>
  <c r="C7366" i="3" s="1"/>
  <c r="A7367" i="3"/>
  <c r="D7367" i="3"/>
  <c r="C7367" i="3" s="1"/>
  <c r="A7368" i="3"/>
  <c r="D7368" i="3"/>
  <c r="C7368" i="3" s="1"/>
  <c r="A7369" i="3"/>
  <c r="D7369" i="3"/>
  <c r="C7369" i="3" s="1"/>
  <c r="A7370" i="3"/>
  <c r="D7370" i="3"/>
  <c r="C7370" i="3" s="1"/>
  <c r="A7371" i="3"/>
  <c r="D7371" i="3"/>
  <c r="C7371" i="3" s="1"/>
  <c r="A7372" i="3"/>
  <c r="D7372" i="3"/>
  <c r="C7372" i="3" s="1"/>
  <c r="A7373" i="3"/>
  <c r="D7373" i="3"/>
  <c r="C7373" i="3" s="1"/>
  <c r="A7374" i="3"/>
  <c r="D7374" i="3"/>
  <c r="C7374" i="3" s="1"/>
  <c r="A7375" i="3"/>
  <c r="D7375" i="3"/>
  <c r="C7375" i="3" s="1"/>
  <c r="A7376" i="3"/>
  <c r="D7376" i="3"/>
  <c r="C7376" i="3" s="1"/>
  <c r="A7377" i="3"/>
  <c r="D7377" i="3"/>
  <c r="C7377" i="3" s="1"/>
  <c r="A7378" i="3"/>
  <c r="D7378" i="3"/>
  <c r="C7378" i="3" s="1"/>
  <c r="A7379" i="3"/>
  <c r="D7379" i="3"/>
  <c r="C7379" i="3" s="1"/>
  <c r="A7380" i="3"/>
  <c r="D7380" i="3"/>
  <c r="C7380" i="3" s="1"/>
  <c r="A7381" i="3"/>
  <c r="D7381" i="3"/>
  <c r="C7381" i="3" s="1"/>
  <c r="A7382" i="3"/>
  <c r="D7382" i="3"/>
  <c r="C7382" i="3" s="1"/>
  <c r="A7383" i="3"/>
  <c r="D7383" i="3"/>
  <c r="C7383" i="3" s="1"/>
  <c r="A7384" i="3"/>
  <c r="D7384" i="3"/>
  <c r="C7384" i="3" s="1"/>
  <c r="A7385" i="3"/>
  <c r="D7385" i="3"/>
  <c r="C7385" i="3" s="1"/>
  <c r="A7386" i="3"/>
  <c r="D7386" i="3"/>
  <c r="C7386" i="3" s="1"/>
  <c r="A7387" i="3"/>
  <c r="D7387" i="3"/>
  <c r="C7387" i="3" s="1"/>
  <c r="A7388" i="3"/>
  <c r="D7388" i="3"/>
  <c r="C7388" i="3" s="1"/>
  <c r="A7389" i="3"/>
  <c r="D7389" i="3"/>
  <c r="C7389" i="3" s="1"/>
  <c r="A7390" i="3"/>
  <c r="D7390" i="3"/>
  <c r="C7390" i="3" s="1"/>
  <c r="A7391" i="3"/>
  <c r="D7391" i="3"/>
  <c r="C7391" i="3" s="1"/>
  <c r="A7392" i="3"/>
  <c r="D7392" i="3"/>
  <c r="C7392" i="3" s="1"/>
  <c r="A7393" i="3"/>
  <c r="D7393" i="3"/>
  <c r="C7393" i="3" s="1"/>
  <c r="A7394" i="3"/>
  <c r="D7394" i="3"/>
  <c r="C7394" i="3" s="1"/>
  <c r="A7395" i="3"/>
  <c r="D7395" i="3"/>
  <c r="C7395" i="3" s="1"/>
  <c r="A7396" i="3"/>
  <c r="D7396" i="3"/>
  <c r="C7396" i="3" s="1"/>
  <c r="A7397" i="3"/>
  <c r="D7397" i="3"/>
  <c r="C7397" i="3" s="1"/>
  <c r="A7398" i="3"/>
  <c r="D7398" i="3"/>
  <c r="C7398" i="3" s="1"/>
  <c r="A7399" i="3"/>
  <c r="D7399" i="3"/>
  <c r="C7399" i="3" s="1"/>
  <c r="A7400" i="3"/>
  <c r="D7400" i="3"/>
  <c r="C7400" i="3" s="1"/>
  <c r="A7401" i="3"/>
  <c r="D7401" i="3"/>
  <c r="C7401" i="3" s="1"/>
  <c r="A7402" i="3"/>
  <c r="D7402" i="3"/>
  <c r="C7402" i="3" s="1"/>
  <c r="A7403" i="3"/>
  <c r="D7403" i="3"/>
  <c r="C7403" i="3" s="1"/>
  <c r="A7404" i="3"/>
  <c r="D7404" i="3"/>
  <c r="C7404" i="3" s="1"/>
  <c r="A7405" i="3"/>
  <c r="D7405" i="3"/>
  <c r="C7405" i="3" s="1"/>
  <c r="A7406" i="3"/>
  <c r="D7406" i="3"/>
  <c r="C7406" i="3" s="1"/>
  <c r="A7407" i="3"/>
  <c r="D7407" i="3"/>
  <c r="C7407" i="3" s="1"/>
  <c r="A7408" i="3"/>
  <c r="D7408" i="3"/>
  <c r="C7408" i="3" s="1"/>
  <c r="A7409" i="3"/>
  <c r="D7409" i="3"/>
  <c r="C7409" i="3" s="1"/>
  <c r="A7410" i="3"/>
  <c r="D7410" i="3"/>
  <c r="C7410" i="3" s="1"/>
  <c r="A7411" i="3"/>
  <c r="D7411" i="3"/>
  <c r="C7411" i="3" s="1"/>
  <c r="A7412" i="3"/>
  <c r="D7412" i="3"/>
  <c r="C7412" i="3" s="1"/>
  <c r="A7413" i="3"/>
  <c r="D7413" i="3"/>
  <c r="C7413" i="3" s="1"/>
  <c r="A7414" i="3"/>
  <c r="D7414" i="3"/>
  <c r="C7414" i="3" s="1"/>
  <c r="A7415" i="3"/>
  <c r="D7415" i="3"/>
  <c r="C7415" i="3" s="1"/>
  <c r="A7416" i="3"/>
  <c r="D7416" i="3"/>
  <c r="C7416" i="3" s="1"/>
  <c r="A7417" i="3"/>
  <c r="D7417" i="3"/>
  <c r="C7417" i="3" s="1"/>
  <c r="A7418" i="3"/>
  <c r="D7418" i="3"/>
  <c r="C7418" i="3" s="1"/>
  <c r="A7419" i="3"/>
  <c r="D7419" i="3"/>
  <c r="C7419" i="3" s="1"/>
  <c r="A7420" i="3"/>
  <c r="D7420" i="3"/>
  <c r="C7420" i="3" s="1"/>
  <c r="A7421" i="3"/>
  <c r="D7421" i="3"/>
  <c r="C7421" i="3" s="1"/>
  <c r="A7422" i="3"/>
  <c r="D7422" i="3"/>
  <c r="C7422" i="3" s="1"/>
  <c r="A7423" i="3"/>
  <c r="D7423" i="3"/>
  <c r="C7423" i="3" s="1"/>
  <c r="A7424" i="3"/>
  <c r="D7424" i="3"/>
  <c r="C7424" i="3" s="1"/>
  <c r="A7425" i="3"/>
  <c r="D7425" i="3"/>
  <c r="C7425" i="3" s="1"/>
  <c r="A7426" i="3"/>
  <c r="D7426" i="3"/>
  <c r="C7426" i="3" s="1"/>
  <c r="A7427" i="3"/>
  <c r="D7427" i="3"/>
  <c r="C7427" i="3" s="1"/>
  <c r="A7428" i="3"/>
  <c r="D7428" i="3"/>
  <c r="C7428" i="3" s="1"/>
  <c r="A7429" i="3"/>
  <c r="D7429" i="3"/>
  <c r="C7429" i="3" s="1"/>
  <c r="A7430" i="3"/>
  <c r="D7430" i="3"/>
  <c r="C7430" i="3" s="1"/>
  <c r="A7431" i="3"/>
  <c r="D7431" i="3"/>
  <c r="C7431" i="3" s="1"/>
  <c r="A7432" i="3"/>
  <c r="D7432" i="3"/>
  <c r="C7432" i="3" s="1"/>
  <c r="A7433" i="3"/>
  <c r="D7433" i="3"/>
  <c r="C7433" i="3" s="1"/>
  <c r="A7434" i="3"/>
  <c r="D7434" i="3"/>
  <c r="C7434" i="3" s="1"/>
  <c r="A7435" i="3"/>
  <c r="D7435" i="3"/>
  <c r="C7435" i="3" s="1"/>
  <c r="A7436" i="3"/>
  <c r="D7436" i="3"/>
  <c r="C7436" i="3" s="1"/>
  <c r="A7437" i="3"/>
  <c r="D7437" i="3"/>
  <c r="C7437" i="3" s="1"/>
  <c r="A7438" i="3"/>
  <c r="D7438" i="3"/>
  <c r="C7438" i="3" s="1"/>
  <c r="A7439" i="3"/>
  <c r="D7439" i="3"/>
  <c r="C7439" i="3" s="1"/>
  <c r="A7440" i="3"/>
  <c r="D7440" i="3"/>
  <c r="C7440" i="3" s="1"/>
  <c r="A7441" i="3"/>
  <c r="D7441" i="3"/>
  <c r="C7441" i="3" s="1"/>
  <c r="A7442" i="3"/>
  <c r="D7442" i="3"/>
  <c r="C7442" i="3" s="1"/>
  <c r="A7443" i="3"/>
  <c r="D7443" i="3"/>
  <c r="C7443" i="3" s="1"/>
  <c r="A7444" i="3"/>
  <c r="D7444" i="3"/>
  <c r="C7444" i="3" s="1"/>
  <c r="A7445" i="3"/>
  <c r="D7445" i="3"/>
  <c r="C7445" i="3" s="1"/>
  <c r="A7446" i="3"/>
  <c r="D7446" i="3"/>
  <c r="C7446" i="3" s="1"/>
  <c r="A7447" i="3"/>
  <c r="D7447" i="3"/>
  <c r="C7447" i="3" s="1"/>
  <c r="A7448" i="3"/>
  <c r="D7448" i="3"/>
  <c r="C7448" i="3" s="1"/>
  <c r="A7449" i="3"/>
  <c r="D7449" i="3"/>
  <c r="C7449" i="3" s="1"/>
  <c r="A7450" i="3"/>
  <c r="D7450" i="3"/>
  <c r="C7450" i="3" s="1"/>
  <c r="A7451" i="3"/>
  <c r="D7451" i="3"/>
  <c r="C7451" i="3" s="1"/>
  <c r="A7452" i="3"/>
  <c r="D7452" i="3"/>
  <c r="C7452" i="3" s="1"/>
  <c r="A7453" i="3"/>
  <c r="D7453" i="3"/>
  <c r="C7453" i="3" s="1"/>
  <c r="A7454" i="3"/>
  <c r="D7454" i="3"/>
  <c r="C7454" i="3" s="1"/>
  <c r="A7455" i="3"/>
  <c r="D7455" i="3"/>
  <c r="C7455" i="3" s="1"/>
  <c r="A7456" i="3"/>
  <c r="D7456" i="3"/>
  <c r="C7456" i="3" s="1"/>
  <c r="A7457" i="3"/>
  <c r="D7457" i="3"/>
  <c r="C7457" i="3" s="1"/>
  <c r="A7458" i="3"/>
  <c r="D7458" i="3"/>
  <c r="C7458" i="3" s="1"/>
  <c r="A7459" i="3"/>
  <c r="D7459" i="3"/>
  <c r="C7459" i="3" s="1"/>
  <c r="A7460" i="3"/>
  <c r="D7460" i="3"/>
  <c r="C7460" i="3" s="1"/>
  <c r="A7461" i="3"/>
  <c r="D7461" i="3"/>
  <c r="C7461" i="3" s="1"/>
  <c r="A7462" i="3"/>
  <c r="D7462" i="3"/>
  <c r="C7462" i="3" s="1"/>
  <c r="A7463" i="3"/>
  <c r="D7463" i="3"/>
  <c r="C7463" i="3" s="1"/>
  <c r="A7464" i="3"/>
  <c r="D7464" i="3"/>
  <c r="C7464" i="3" s="1"/>
  <c r="A7465" i="3"/>
  <c r="D7465" i="3"/>
  <c r="C7465" i="3" s="1"/>
  <c r="A7466" i="3"/>
  <c r="D7466" i="3"/>
  <c r="C7466" i="3" s="1"/>
  <c r="A7467" i="3"/>
  <c r="D7467" i="3"/>
  <c r="C7467" i="3" s="1"/>
  <c r="A7468" i="3"/>
  <c r="D7468" i="3"/>
  <c r="C7468" i="3" s="1"/>
  <c r="A7469" i="3"/>
  <c r="D7469" i="3"/>
  <c r="C7469" i="3" s="1"/>
  <c r="A7470" i="3"/>
  <c r="D7470" i="3"/>
  <c r="C7470" i="3" s="1"/>
  <c r="A7471" i="3"/>
  <c r="D7471" i="3"/>
  <c r="C7471" i="3" s="1"/>
  <c r="A7472" i="3"/>
  <c r="D7472" i="3"/>
  <c r="C7472" i="3" s="1"/>
  <c r="A7473" i="3"/>
  <c r="D7473" i="3"/>
  <c r="C7473" i="3" s="1"/>
  <c r="A7474" i="3"/>
  <c r="D7474" i="3"/>
  <c r="C7474" i="3" s="1"/>
  <c r="A7475" i="3"/>
  <c r="D7475" i="3"/>
  <c r="C7475" i="3" s="1"/>
  <c r="A7476" i="3"/>
  <c r="D7476" i="3"/>
  <c r="C7476" i="3" s="1"/>
  <c r="A7477" i="3"/>
  <c r="D7477" i="3"/>
  <c r="C7477" i="3" s="1"/>
  <c r="A7478" i="3"/>
  <c r="D7478" i="3"/>
  <c r="C7478" i="3" s="1"/>
  <c r="A7479" i="3"/>
  <c r="D7479" i="3"/>
  <c r="C7479" i="3" s="1"/>
  <c r="A7480" i="3"/>
  <c r="D7480" i="3"/>
  <c r="C7480" i="3" s="1"/>
  <c r="A7481" i="3"/>
  <c r="D7481" i="3"/>
  <c r="C7481" i="3" s="1"/>
  <c r="A7482" i="3"/>
  <c r="D7482" i="3"/>
  <c r="C7482" i="3" s="1"/>
  <c r="A7483" i="3"/>
  <c r="D7483" i="3"/>
  <c r="C7483" i="3" s="1"/>
  <c r="A7484" i="3"/>
  <c r="D7484" i="3"/>
  <c r="C7484" i="3" s="1"/>
  <c r="A7485" i="3"/>
  <c r="D7485" i="3"/>
  <c r="C7485" i="3" s="1"/>
  <c r="A7486" i="3"/>
  <c r="D7486" i="3"/>
  <c r="C7486" i="3" s="1"/>
  <c r="A7487" i="3"/>
  <c r="D7487" i="3"/>
  <c r="C7487" i="3" s="1"/>
  <c r="A7488" i="3"/>
  <c r="D7488" i="3"/>
  <c r="C7488" i="3" s="1"/>
  <c r="A7489" i="3"/>
  <c r="D7489" i="3"/>
  <c r="C7489" i="3" s="1"/>
  <c r="A7490" i="3"/>
  <c r="D7490" i="3"/>
  <c r="C7490" i="3" s="1"/>
  <c r="A7491" i="3"/>
  <c r="D7491" i="3"/>
  <c r="C7491" i="3" s="1"/>
  <c r="A7492" i="3"/>
  <c r="D7492" i="3"/>
  <c r="C7492" i="3" s="1"/>
  <c r="A7493" i="3"/>
  <c r="D7493" i="3"/>
  <c r="C7493" i="3" s="1"/>
  <c r="A7494" i="3"/>
  <c r="D7494" i="3"/>
  <c r="C7494" i="3" s="1"/>
  <c r="A7495" i="3"/>
  <c r="D7495" i="3"/>
  <c r="C7495" i="3" s="1"/>
  <c r="A7496" i="3"/>
  <c r="D7496" i="3"/>
  <c r="C7496" i="3" s="1"/>
  <c r="A7497" i="3"/>
  <c r="D7497" i="3"/>
  <c r="C7497" i="3" s="1"/>
  <c r="A7498" i="3"/>
  <c r="D7498" i="3"/>
  <c r="C7498" i="3" s="1"/>
  <c r="A7499" i="3"/>
  <c r="D7499" i="3"/>
  <c r="C7499" i="3" s="1"/>
  <c r="A7500" i="3"/>
  <c r="D7500" i="3"/>
  <c r="C7500" i="3" s="1"/>
  <c r="A7501" i="3"/>
  <c r="D7501" i="3"/>
  <c r="C7501" i="3" s="1"/>
  <c r="A7502" i="3"/>
  <c r="D7502" i="3"/>
  <c r="C7502" i="3" s="1"/>
  <c r="A7503" i="3"/>
  <c r="D7503" i="3"/>
  <c r="C7503" i="3" s="1"/>
  <c r="A7504" i="3"/>
  <c r="D7504" i="3"/>
  <c r="C7504" i="3" s="1"/>
  <c r="A7505" i="3"/>
  <c r="D7505" i="3"/>
  <c r="C7505" i="3" s="1"/>
  <c r="A7506" i="3"/>
  <c r="D7506" i="3"/>
  <c r="C7506" i="3" s="1"/>
  <c r="A7507" i="3"/>
  <c r="D7507" i="3"/>
  <c r="C7507" i="3" s="1"/>
  <c r="A7508" i="3"/>
  <c r="D7508" i="3"/>
  <c r="C7508" i="3" s="1"/>
  <c r="A7509" i="3"/>
  <c r="D7509" i="3"/>
  <c r="C7509" i="3" s="1"/>
  <c r="A7510" i="3"/>
  <c r="D7510" i="3"/>
  <c r="C7510" i="3" s="1"/>
  <c r="A7511" i="3"/>
  <c r="D7511" i="3"/>
  <c r="C7511" i="3" s="1"/>
  <c r="A7512" i="3"/>
  <c r="D7512" i="3"/>
  <c r="C7512" i="3" s="1"/>
  <c r="A7513" i="3"/>
  <c r="D7513" i="3"/>
  <c r="C7513" i="3" s="1"/>
  <c r="A7514" i="3"/>
  <c r="D7514" i="3"/>
  <c r="C7514" i="3" s="1"/>
  <c r="A7515" i="3"/>
  <c r="D7515" i="3"/>
  <c r="C7515" i="3" s="1"/>
  <c r="A7516" i="3"/>
  <c r="D7516" i="3"/>
  <c r="C7516" i="3" s="1"/>
  <c r="A7517" i="3"/>
  <c r="D7517" i="3"/>
  <c r="C7517" i="3" s="1"/>
  <c r="A7518" i="3"/>
  <c r="D7518" i="3"/>
  <c r="C7518" i="3" s="1"/>
  <c r="A7519" i="3"/>
  <c r="D7519" i="3"/>
  <c r="C7519" i="3" s="1"/>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B7600" i="3" s="1"/>
  <c r="D7600" i="3"/>
  <c r="C7600" i="3" s="1"/>
  <c r="A7601" i="3"/>
  <c r="D7601" i="3"/>
  <c r="C7601" i="3" s="1"/>
  <c r="A7602" i="3"/>
  <c r="B7602" i="3" s="1"/>
  <c r="D7602" i="3"/>
  <c r="C7602" i="3" s="1"/>
  <c r="A7603" i="3"/>
  <c r="D7603" i="3"/>
  <c r="C7603" i="3" s="1"/>
  <c r="A7604" i="3"/>
  <c r="B7604" i="3" s="1"/>
  <c r="D7604" i="3"/>
  <c r="C7604" i="3" s="1"/>
  <c r="A7605" i="3"/>
  <c r="D7605" i="3"/>
  <c r="C7605" i="3" s="1"/>
  <c r="A7606" i="3"/>
  <c r="B7606" i="3" s="1"/>
  <c r="D7606" i="3"/>
  <c r="C7606" i="3" s="1"/>
  <c r="A7607" i="3"/>
  <c r="D7607" i="3"/>
  <c r="C7607" i="3" s="1"/>
  <c r="A7608" i="3"/>
  <c r="B7608" i="3" s="1"/>
  <c r="D7608" i="3"/>
  <c r="C7608" i="3" s="1"/>
  <c r="A7609" i="3"/>
  <c r="D7609" i="3"/>
  <c r="C7609" i="3" s="1"/>
  <c r="A7610" i="3"/>
  <c r="B7610" i="3" s="1"/>
  <c r="D7610" i="3"/>
  <c r="C7610" i="3" s="1"/>
  <c r="A7611" i="3"/>
  <c r="D7611" i="3"/>
  <c r="C7611" i="3" s="1"/>
  <c r="A7612" i="3"/>
  <c r="B7612" i="3" s="1"/>
  <c r="D7612" i="3"/>
  <c r="C7612" i="3" s="1"/>
  <c r="A7613" i="3"/>
  <c r="D7613" i="3"/>
  <c r="C7613" i="3" s="1"/>
  <c r="A7614" i="3"/>
  <c r="B7614" i="3" s="1"/>
  <c r="D7614" i="3"/>
  <c r="C7614" i="3" s="1"/>
  <c r="A7615" i="3"/>
  <c r="D7615" i="3"/>
  <c r="C7615" i="3" s="1"/>
  <c r="A7616" i="3"/>
  <c r="B7616" i="3" s="1"/>
  <c r="D7616" i="3"/>
  <c r="C7616" i="3" s="1"/>
  <c r="A7617" i="3"/>
  <c r="D7617" i="3"/>
  <c r="C7617" i="3" s="1"/>
  <c r="A7618" i="3"/>
  <c r="B7618" i="3" s="1"/>
  <c r="D7618" i="3"/>
  <c r="C7618" i="3" s="1"/>
  <c r="A7619" i="3"/>
  <c r="D7619" i="3"/>
  <c r="C7619" i="3" s="1"/>
  <c r="A7620" i="3"/>
  <c r="B7620" i="3" s="1"/>
  <c r="D7620" i="3"/>
  <c r="C7620" i="3" s="1"/>
  <c r="A7621" i="3"/>
  <c r="D7621" i="3"/>
  <c r="C7621" i="3" s="1"/>
  <c r="A7622" i="3"/>
  <c r="B7622" i="3" s="1"/>
  <c r="D7622" i="3"/>
  <c r="C7622" i="3" s="1"/>
  <c r="A7623" i="3"/>
  <c r="D7623" i="3"/>
  <c r="C7623" i="3" s="1"/>
  <c r="A7624" i="3"/>
  <c r="B7624" i="3" s="1"/>
  <c r="D7624" i="3"/>
  <c r="C7624" i="3" s="1"/>
  <c r="A7625" i="3"/>
  <c r="D7625" i="3"/>
  <c r="C7625" i="3" s="1"/>
  <c r="A7626" i="3"/>
  <c r="B7626" i="3" s="1"/>
  <c r="D7626" i="3"/>
  <c r="C7626" i="3" s="1"/>
  <c r="A7627" i="3"/>
  <c r="D7627" i="3"/>
  <c r="C7627" i="3" s="1"/>
  <c r="A7628" i="3"/>
  <c r="B7628" i="3" s="1"/>
  <c r="D7628" i="3"/>
  <c r="C7628" i="3" s="1"/>
  <c r="A7629" i="3"/>
  <c r="D7629" i="3"/>
  <c r="C7629" i="3" s="1"/>
  <c r="A7630" i="3"/>
  <c r="B7630" i="3" s="1"/>
  <c r="D7630" i="3"/>
  <c r="C7630" i="3" s="1"/>
  <c r="A7631" i="3"/>
  <c r="D7631" i="3"/>
  <c r="C7631" i="3" s="1"/>
  <c r="A7632" i="3"/>
  <c r="B7632" i="3" s="1"/>
  <c r="D7632" i="3"/>
  <c r="C7632" i="3" s="1"/>
  <c r="A7633" i="3"/>
  <c r="D7633" i="3"/>
  <c r="C7633" i="3" s="1"/>
  <c r="A7634" i="3"/>
  <c r="B7634" i="3" s="1"/>
  <c r="D7634" i="3"/>
  <c r="C7634" i="3" s="1"/>
  <c r="A7635" i="3"/>
  <c r="D7635" i="3"/>
  <c r="C7635" i="3" s="1"/>
  <c r="A7636" i="3"/>
  <c r="B7636" i="3" s="1"/>
  <c r="D7636" i="3"/>
  <c r="C7636" i="3" s="1"/>
  <c r="A7637" i="3"/>
  <c r="D7637" i="3"/>
  <c r="C7637" i="3" s="1"/>
  <c r="A7638" i="3"/>
  <c r="B7638" i="3" s="1"/>
  <c r="D7638" i="3"/>
  <c r="C7638" i="3" s="1"/>
  <c r="A7639" i="3"/>
  <c r="D7639" i="3"/>
  <c r="C7639" i="3" s="1"/>
  <c r="A7640" i="3"/>
  <c r="B7640" i="3" s="1"/>
  <c r="D7640" i="3"/>
  <c r="C7640" i="3" s="1"/>
  <c r="A7641" i="3"/>
  <c r="D7641" i="3"/>
  <c r="C7641" i="3" s="1"/>
  <c r="A7642" i="3"/>
  <c r="B7642" i="3" s="1"/>
  <c r="D7642" i="3"/>
  <c r="C7642" i="3" s="1"/>
  <c r="A7643" i="3"/>
  <c r="D7643" i="3"/>
  <c r="C7643" i="3" s="1"/>
  <c r="A7644" i="3"/>
  <c r="B7644" i="3" s="1"/>
  <c r="D7644" i="3"/>
  <c r="C7644" i="3" s="1"/>
  <c r="A7645" i="3"/>
  <c r="D7645" i="3"/>
  <c r="C7645" i="3" s="1"/>
  <c r="A7646" i="3"/>
  <c r="B7646" i="3" s="1"/>
  <c r="D7646" i="3"/>
  <c r="C7646" i="3" s="1"/>
  <c r="A7647" i="3"/>
  <c r="D7647" i="3"/>
  <c r="C7647" i="3" s="1"/>
  <c r="A7648" i="3"/>
  <c r="B7648" i="3" s="1"/>
  <c r="D7648" i="3"/>
  <c r="C7648" i="3" s="1"/>
  <c r="A7649" i="3"/>
  <c r="D7649" i="3"/>
  <c r="C7649" i="3" s="1"/>
  <c r="A7650" i="3"/>
  <c r="B7650" i="3" s="1"/>
  <c r="D7650" i="3"/>
  <c r="C7650" i="3" s="1"/>
  <c r="A7651" i="3"/>
  <c r="D7651" i="3"/>
  <c r="C7651" i="3" s="1"/>
  <c r="A7652" i="3"/>
  <c r="B7652" i="3" s="1"/>
  <c r="D7652" i="3"/>
  <c r="C7652" i="3" s="1"/>
  <c r="A7653" i="3"/>
  <c r="D7653" i="3"/>
  <c r="C7653" i="3" s="1"/>
  <c r="A7654" i="3"/>
  <c r="B7654" i="3" s="1"/>
  <c r="D7654" i="3"/>
  <c r="C7654" i="3" s="1"/>
  <c r="A7655" i="3"/>
  <c r="D7655" i="3"/>
  <c r="C7655" i="3" s="1"/>
  <c r="A7656" i="3"/>
  <c r="B7656" i="3" s="1"/>
  <c r="D7656" i="3"/>
  <c r="C7656" i="3" s="1"/>
  <c r="A7657" i="3"/>
  <c r="D7657" i="3"/>
  <c r="C7657" i="3" s="1"/>
  <c r="A7658" i="3"/>
  <c r="B7658" i="3" s="1"/>
  <c r="D7658" i="3"/>
  <c r="C7658" i="3" s="1"/>
  <c r="A7659" i="3"/>
  <c r="D7659" i="3"/>
  <c r="C7659" i="3" s="1"/>
  <c r="A7660" i="3"/>
  <c r="B7660" i="3" s="1"/>
  <c r="D7660" i="3"/>
  <c r="C7660" i="3" s="1"/>
  <c r="A7661" i="3"/>
  <c r="D7661" i="3"/>
  <c r="C7661" i="3" s="1"/>
  <c r="A7662" i="3"/>
  <c r="B7662" i="3" s="1"/>
  <c r="D7662" i="3"/>
  <c r="C7662" i="3" s="1"/>
  <c r="A7663" i="3"/>
  <c r="D7663" i="3"/>
  <c r="C7663" i="3" s="1"/>
  <c r="A7664" i="3"/>
  <c r="B7664" i="3" s="1"/>
  <c r="D7664" i="3"/>
  <c r="C7664" i="3" s="1"/>
  <c r="A7665" i="3"/>
  <c r="D7665" i="3"/>
  <c r="C7665" i="3" s="1"/>
  <c r="A7666" i="3"/>
  <c r="B7666" i="3" s="1"/>
  <c r="D7666" i="3"/>
  <c r="C7666" i="3" s="1"/>
  <c r="A7667" i="3"/>
  <c r="D7667" i="3"/>
  <c r="C7667" i="3" s="1"/>
  <c r="A7668" i="3"/>
  <c r="B7668" i="3" s="1"/>
  <c r="D7668" i="3"/>
  <c r="C7668" i="3" s="1"/>
  <c r="A7669" i="3"/>
  <c r="D7669" i="3"/>
  <c r="C7669" i="3" s="1"/>
  <c r="A7670" i="3"/>
  <c r="B7670" i="3" s="1"/>
  <c r="D7670" i="3"/>
  <c r="C7670" i="3" s="1"/>
  <c r="A7671" i="3"/>
  <c r="D7671" i="3"/>
  <c r="C7671" i="3" s="1"/>
  <c r="A7672" i="3"/>
  <c r="B7672" i="3" s="1"/>
  <c r="D7672" i="3"/>
  <c r="C7672" i="3" s="1"/>
  <c r="A7673" i="3"/>
  <c r="D7673" i="3"/>
  <c r="C7673" i="3" s="1"/>
  <c r="A7674" i="3"/>
  <c r="B7674" i="3" s="1"/>
  <c r="D7674" i="3"/>
  <c r="C7674" i="3" s="1"/>
  <c r="A7675" i="3"/>
  <c r="D7675" i="3"/>
  <c r="C7675" i="3" s="1"/>
  <c r="A7676" i="3"/>
  <c r="B7676" i="3" s="1"/>
  <c r="D7676" i="3"/>
  <c r="C7676" i="3" s="1"/>
  <c r="A7677" i="3"/>
  <c r="D7677" i="3"/>
  <c r="C7677" i="3" s="1"/>
  <c r="A7678" i="3"/>
  <c r="B7678" i="3" s="1"/>
  <c r="D7678" i="3"/>
  <c r="C7678" i="3" s="1"/>
  <c r="A7679" i="3"/>
  <c r="D7679" i="3"/>
  <c r="C7679" i="3" s="1"/>
  <c r="A7680" i="3"/>
  <c r="B7680" i="3" s="1"/>
  <c r="D7680" i="3"/>
  <c r="C7680" i="3" s="1"/>
  <c r="A7681" i="3"/>
  <c r="D7681" i="3"/>
  <c r="C7681" i="3" s="1"/>
  <c r="A7682" i="3"/>
  <c r="B7682" i="3" s="1"/>
  <c r="D7682" i="3"/>
  <c r="C7682" i="3" s="1"/>
  <c r="A7683" i="3"/>
  <c r="D7683" i="3"/>
  <c r="C7683" i="3" s="1"/>
  <c r="A7684" i="3"/>
  <c r="B7684" i="3" s="1"/>
  <c r="D7684" i="3"/>
  <c r="C7684" i="3" s="1"/>
  <c r="A7685" i="3"/>
  <c r="D7685" i="3"/>
  <c r="C7685" i="3" s="1"/>
  <c r="A7686" i="3"/>
  <c r="B7686" i="3" s="1"/>
  <c r="D7686" i="3"/>
  <c r="C7686" i="3" s="1"/>
  <c r="A7687" i="3"/>
  <c r="D7687" i="3"/>
  <c r="C7687" i="3" s="1"/>
  <c r="A7688" i="3"/>
  <c r="B7688" i="3" s="1"/>
  <c r="D7688" i="3"/>
  <c r="C7688" i="3" s="1"/>
  <c r="A7689" i="3"/>
  <c r="D7689" i="3"/>
  <c r="C7689" i="3" s="1"/>
  <c r="A7690" i="3"/>
  <c r="B7690" i="3" s="1"/>
  <c r="D7690" i="3"/>
  <c r="C7690" i="3" s="1"/>
  <c r="A7691" i="3"/>
  <c r="D7691" i="3"/>
  <c r="C7691" i="3" s="1"/>
  <c r="A7692" i="3"/>
  <c r="B7692" i="3" s="1"/>
  <c r="D7692" i="3"/>
  <c r="C7692" i="3" s="1"/>
  <c r="A7693" i="3"/>
  <c r="D7693" i="3"/>
  <c r="C7693" i="3" s="1"/>
  <c r="A7694" i="3"/>
  <c r="B7694" i="3" s="1"/>
  <c r="D7694" i="3"/>
  <c r="C7694" i="3" s="1"/>
  <c r="A7695" i="3"/>
  <c r="D7695" i="3"/>
  <c r="C7695" i="3" s="1"/>
  <c r="A7696" i="3"/>
  <c r="B7696" i="3" s="1"/>
  <c r="D7696" i="3"/>
  <c r="C7696" i="3" s="1"/>
  <c r="A7697" i="3"/>
  <c r="D7697" i="3"/>
  <c r="C7697" i="3" s="1"/>
  <c r="A7698" i="3"/>
  <c r="B7698" i="3" s="1"/>
  <c r="D7698" i="3"/>
  <c r="C7698" i="3" s="1"/>
  <c r="A7699" i="3"/>
  <c r="D7699" i="3"/>
  <c r="C7699" i="3" s="1"/>
  <c r="A7700" i="3"/>
  <c r="B7700" i="3" s="1"/>
  <c r="D7700" i="3"/>
  <c r="C7700" i="3" s="1"/>
  <c r="A7701" i="3"/>
  <c r="D7701" i="3"/>
  <c r="C7701" i="3" s="1"/>
  <c r="A7702" i="3"/>
  <c r="B7702" i="3" s="1"/>
  <c r="D7702" i="3"/>
  <c r="C7702" i="3" s="1"/>
  <c r="A7703" i="3"/>
  <c r="D7703" i="3"/>
  <c r="C7703" i="3" s="1"/>
  <c r="A7704" i="3"/>
  <c r="B7704" i="3" s="1"/>
  <c r="D7704" i="3"/>
  <c r="C7704" i="3" s="1"/>
  <c r="A7705" i="3"/>
  <c r="D7705" i="3"/>
  <c r="C7705" i="3" s="1"/>
  <c r="A7706" i="3"/>
  <c r="B7706" i="3" s="1"/>
  <c r="D7706" i="3"/>
  <c r="C7706" i="3" s="1"/>
  <c r="A7707" i="3"/>
  <c r="D7707" i="3"/>
  <c r="C7707" i="3" s="1"/>
  <c r="A7708" i="3"/>
  <c r="B7708" i="3" s="1"/>
  <c r="D7708" i="3"/>
  <c r="C7708" i="3" s="1"/>
  <c r="A7709" i="3"/>
  <c r="D7709" i="3"/>
  <c r="C7709" i="3" s="1"/>
  <c r="A7710" i="3"/>
  <c r="B7710" i="3" s="1"/>
  <c r="D7710" i="3"/>
  <c r="C7710" i="3" s="1"/>
  <c r="A7711" i="3"/>
  <c r="D7711" i="3"/>
  <c r="C7711" i="3" s="1"/>
  <c r="A7712" i="3"/>
  <c r="B7712" i="3" s="1"/>
  <c r="D7712" i="3"/>
  <c r="C7712" i="3" s="1"/>
  <c r="A7713" i="3"/>
  <c r="D7713" i="3"/>
  <c r="C7713" i="3" s="1"/>
  <c r="A7714" i="3"/>
  <c r="B7714" i="3" s="1"/>
  <c r="D7714" i="3"/>
  <c r="C7714" i="3" s="1"/>
  <c r="A7715" i="3"/>
  <c r="D7715" i="3"/>
  <c r="C7715" i="3" s="1"/>
  <c r="A7716" i="3"/>
  <c r="B7716" i="3" s="1"/>
  <c r="D7716" i="3"/>
  <c r="C7716" i="3" s="1"/>
  <c r="A7717" i="3"/>
  <c r="D7717" i="3"/>
  <c r="C7717" i="3" s="1"/>
  <c r="A7718" i="3"/>
  <c r="B7718" i="3" s="1"/>
  <c r="D7718" i="3"/>
  <c r="C7718" i="3" s="1"/>
  <c r="A7719" i="3"/>
  <c r="D7719" i="3"/>
  <c r="C7719" i="3" s="1"/>
  <c r="A7720" i="3"/>
  <c r="B7720" i="3" s="1"/>
  <c r="D7720" i="3"/>
  <c r="C7720" i="3" s="1"/>
  <c r="A7721" i="3"/>
  <c r="D7721" i="3"/>
  <c r="C7721" i="3" s="1"/>
  <c r="A7722" i="3"/>
  <c r="B7722" i="3" s="1"/>
  <c r="D7722" i="3"/>
  <c r="C7722" i="3" s="1"/>
  <c r="A7723" i="3"/>
  <c r="D7723" i="3"/>
  <c r="C7723" i="3" s="1"/>
  <c r="A7724" i="3"/>
  <c r="B7724" i="3" s="1"/>
  <c r="D7724" i="3"/>
  <c r="C7724" i="3" s="1"/>
  <c r="A7725" i="3"/>
  <c r="D7725" i="3"/>
  <c r="C7725" i="3" s="1"/>
  <c r="A7726" i="3"/>
  <c r="B7726" i="3" s="1"/>
  <c r="D7726" i="3"/>
  <c r="C7726" i="3" s="1"/>
  <c r="A7727" i="3"/>
  <c r="D7727" i="3"/>
  <c r="C7727" i="3" s="1"/>
  <c r="A7728" i="3"/>
  <c r="B7728" i="3" s="1"/>
  <c r="D7728" i="3"/>
  <c r="C7728" i="3" s="1"/>
  <c r="A7729" i="3"/>
  <c r="D7729" i="3"/>
  <c r="C7729" i="3" s="1"/>
  <c r="A7730" i="3"/>
  <c r="B7730" i="3" s="1"/>
  <c r="D7730" i="3"/>
  <c r="C7730" i="3" s="1"/>
  <c r="A7731" i="3"/>
  <c r="D7731" i="3"/>
  <c r="C7731" i="3" s="1"/>
  <c r="A7732" i="3"/>
  <c r="B7732" i="3" s="1"/>
  <c r="D7732" i="3"/>
  <c r="C7732" i="3" s="1"/>
  <c r="A7733" i="3"/>
  <c r="D7733" i="3"/>
  <c r="C7733" i="3" s="1"/>
  <c r="A7734" i="3"/>
  <c r="B7734" i="3" s="1"/>
  <c r="D7734" i="3"/>
  <c r="C7734" i="3" s="1"/>
  <c r="A7735" i="3"/>
  <c r="D7735" i="3"/>
  <c r="C7735" i="3" s="1"/>
  <c r="A7736" i="3"/>
  <c r="B7736" i="3" s="1"/>
  <c r="D7736" i="3"/>
  <c r="C7736" i="3" s="1"/>
  <c r="A7737" i="3"/>
  <c r="D7737" i="3"/>
  <c r="C7737" i="3" s="1"/>
  <c r="A7738" i="3"/>
  <c r="B7738" i="3" s="1"/>
  <c r="D7738" i="3"/>
  <c r="C7738" i="3" s="1"/>
  <c r="A7739" i="3"/>
  <c r="D7739" i="3"/>
  <c r="C7739" i="3" s="1"/>
  <c r="A7740" i="3"/>
  <c r="B7740" i="3" s="1"/>
  <c r="D7740" i="3"/>
  <c r="C7740" i="3" s="1"/>
  <c r="A7741" i="3"/>
  <c r="D7741" i="3"/>
  <c r="C7741" i="3" s="1"/>
  <c r="A7742" i="3"/>
  <c r="B7742" i="3" s="1"/>
  <c r="D7742" i="3"/>
  <c r="C7742" i="3" s="1"/>
  <c r="A7743" i="3"/>
  <c r="D7743" i="3"/>
  <c r="C7743" i="3" s="1"/>
  <c r="A7744" i="3"/>
  <c r="B7744" i="3" s="1"/>
  <c r="D7744" i="3"/>
  <c r="C7744" i="3" s="1"/>
  <c r="A7745" i="3"/>
  <c r="D7745" i="3"/>
  <c r="C7745" i="3" s="1"/>
  <c r="A7746" i="3"/>
  <c r="B7746" i="3" s="1"/>
  <c r="D7746" i="3"/>
  <c r="C7746" i="3" s="1"/>
  <c r="A7747" i="3"/>
  <c r="D7747" i="3"/>
  <c r="C7747" i="3" s="1"/>
  <c r="A7748" i="3"/>
  <c r="B7748" i="3" s="1"/>
  <c r="D7748" i="3"/>
  <c r="C7748" i="3" s="1"/>
  <c r="A7749" i="3"/>
  <c r="D7749" i="3"/>
  <c r="C7749" i="3" s="1"/>
  <c r="A7750" i="3"/>
  <c r="B7750" i="3" s="1"/>
  <c r="D7750" i="3"/>
  <c r="C7750" i="3" s="1"/>
  <c r="A7751" i="3"/>
  <c r="D7751" i="3"/>
  <c r="C7751" i="3" s="1"/>
  <c r="A7752" i="3"/>
  <c r="B7752" i="3" s="1"/>
  <c r="D7752" i="3"/>
  <c r="C7752" i="3" s="1"/>
  <c r="A7753" i="3"/>
  <c r="D7753" i="3"/>
  <c r="C7753" i="3" s="1"/>
  <c r="A7754" i="3"/>
  <c r="B7754" i="3" s="1"/>
  <c r="D7754" i="3"/>
  <c r="C7754" i="3" s="1"/>
  <c r="A7755" i="3"/>
  <c r="D7755" i="3"/>
  <c r="C7755" i="3" s="1"/>
  <c r="A7756" i="3"/>
  <c r="B7756" i="3" s="1"/>
  <c r="D7756" i="3"/>
  <c r="C7756" i="3" s="1"/>
  <c r="A7757" i="3"/>
  <c r="D7757" i="3"/>
  <c r="C7757" i="3" s="1"/>
  <c r="A7758" i="3"/>
  <c r="B7758" i="3" s="1"/>
  <c r="D7758" i="3"/>
  <c r="C7758" i="3" s="1"/>
  <c r="A7759" i="3"/>
  <c r="D7759" i="3"/>
  <c r="C7759" i="3" s="1"/>
  <c r="A7760" i="3"/>
  <c r="B7760" i="3" s="1"/>
  <c r="D7760" i="3"/>
  <c r="C7760" i="3" s="1"/>
  <c r="A7761" i="3"/>
  <c r="D7761" i="3"/>
  <c r="C7761" i="3" s="1"/>
  <c r="A7762" i="3"/>
  <c r="B7762" i="3" s="1"/>
  <c r="D7762" i="3"/>
  <c r="C7762" i="3" s="1"/>
  <c r="A7763" i="3"/>
  <c r="D7763" i="3"/>
  <c r="C7763" i="3" s="1"/>
  <c r="A7764" i="3"/>
  <c r="B7764" i="3" s="1"/>
  <c r="D7764" i="3"/>
  <c r="C7764" i="3" s="1"/>
  <c r="A7765" i="3"/>
  <c r="D7765" i="3"/>
  <c r="C7765" i="3" s="1"/>
  <c r="A7766" i="3"/>
  <c r="B7766" i="3" s="1"/>
  <c r="D7766" i="3"/>
  <c r="C7766" i="3" s="1"/>
  <c r="A7767" i="3"/>
  <c r="D7767" i="3"/>
  <c r="C7767" i="3" s="1"/>
  <c r="A7768" i="3"/>
  <c r="B7768" i="3" s="1"/>
  <c r="D7768" i="3"/>
  <c r="C7768" i="3" s="1"/>
  <c r="A7769" i="3"/>
  <c r="D7769" i="3"/>
  <c r="C7769" i="3" s="1"/>
  <c r="A7770" i="3"/>
  <c r="B7770" i="3" s="1"/>
  <c r="D7770" i="3"/>
  <c r="C7770" i="3" s="1"/>
  <c r="A7771" i="3"/>
  <c r="D7771" i="3"/>
  <c r="C7771" i="3" s="1"/>
  <c r="A7772" i="3"/>
  <c r="B7772" i="3" s="1"/>
  <c r="D7772" i="3"/>
  <c r="C7772" i="3" s="1"/>
  <c r="A7773" i="3"/>
  <c r="D7773" i="3"/>
  <c r="C7773" i="3" s="1"/>
  <c r="A7774" i="3"/>
  <c r="B7774" i="3" s="1"/>
  <c r="D7774" i="3"/>
  <c r="C7774" i="3" s="1"/>
  <c r="A7775" i="3"/>
  <c r="D7775" i="3"/>
  <c r="C7775" i="3" s="1"/>
  <c r="A7776" i="3"/>
  <c r="B7776" i="3" s="1"/>
  <c r="D7776" i="3"/>
  <c r="C7776" i="3" s="1"/>
  <c r="A7777" i="3"/>
  <c r="D7777" i="3"/>
  <c r="C7777" i="3" s="1"/>
  <c r="A7778" i="3"/>
  <c r="B7778" i="3" s="1"/>
  <c r="D7778" i="3"/>
  <c r="C7778" i="3" s="1"/>
  <c r="A7779" i="3"/>
  <c r="D7779" i="3"/>
  <c r="C7779" i="3" s="1"/>
  <c r="A7780" i="3"/>
  <c r="B7780" i="3" s="1"/>
  <c r="D7780" i="3"/>
  <c r="C7780" i="3" s="1"/>
  <c r="A7781" i="3"/>
  <c r="D7781" i="3"/>
  <c r="C7781" i="3" s="1"/>
  <c r="A7782" i="3"/>
  <c r="B7782" i="3" s="1"/>
  <c r="D7782" i="3"/>
  <c r="C7782" i="3" s="1"/>
  <c r="A7783" i="3"/>
  <c r="D7783" i="3"/>
  <c r="C7783" i="3" s="1"/>
  <c r="A7784" i="3"/>
  <c r="B7784" i="3" s="1"/>
  <c r="D7784" i="3"/>
  <c r="C7784" i="3" s="1"/>
  <c r="A7785" i="3"/>
  <c r="D7785" i="3"/>
  <c r="C7785" i="3" s="1"/>
  <c r="A7786" i="3"/>
  <c r="B7786" i="3" s="1"/>
  <c r="D7786" i="3"/>
  <c r="C7786" i="3" s="1"/>
  <c r="A7787" i="3"/>
  <c r="D7787" i="3"/>
  <c r="C7787" i="3" s="1"/>
  <c r="A7788" i="3"/>
  <c r="B7788" i="3" s="1"/>
  <c r="D7788" i="3"/>
  <c r="C7788" i="3" s="1"/>
  <c r="A7789" i="3"/>
  <c r="D7789" i="3"/>
  <c r="C7789" i="3" s="1"/>
  <c r="A7790" i="3"/>
  <c r="B7790" i="3" s="1"/>
  <c r="D7790" i="3"/>
  <c r="C7790" i="3" s="1"/>
  <c r="A7791" i="3"/>
  <c r="D7791" i="3"/>
  <c r="C7791" i="3" s="1"/>
  <c r="A7792" i="3"/>
  <c r="B7792" i="3" s="1"/>
  <c r="D7792" i="3"/>
  <c r="C7792" i="3" s="1"/>
  <c r="A7793" i="3"/>
  <c r="D7793" i="3"/>
  <c r="C7793" i="3" s="1"/>
  <c r="A7794" i="3"/>
  <c r="B7794" i="3" s="1"/>
  <c r="D7794" i="3"/>
  <c r="C7794" i="3" s="1"/>
  <c r="A7795" i="3"/>
  <c r="D7795" i="3"/>
  <c r="C7795" i="3" s="1"/>
  <c r="A7796" i="3"/>
  <c r="B7796" i="3" s="1"/>
  <c r="D7796" i="3"/>
  <c r="C7796" i="3" s="1"/>
  <c r="A7797" i="3"/>
  <c r="D7797" i="3"/>
  <c r="C7797" i="3" s="1"/>
  <c r="A7798" i="3"/>
  <c r="B7798" i="3" s="1"/>
  <c r="D7798" i="3"/>
  <c r="C7798" i="3" s="1"/>
  <c r="A7799" i="3"/>
  <c r="D7799" i="3"/>
  <c r="C7799" i="3" s="1"/>
  <c r="A7800" i="3"/>
  <c r="B7800" i="3" s="1"/>
  <c r="D7800" i="3"/>
  <c r="C7800" i="3" s="1"/>
  <c r="A7801" i="3"/>
  <c r="D7801" i="3"/>
  <c r="C7801" i="3" s="1"/>
  <c r="A7802" i="3"/>
  <c r="B7802" i="3" s="1"/>
  <c r="D7802" i="3"/>
  <c r="C7802" i="3" s="1"/>
  <c r="A7803" i="3"/>
  <c r="D7803" i="3"/>
  <c r="C7803" i="3" s="1"/>
  <c r="A7804" i="3"/>
  <c r="B7804" i="3" s="1"/>
  <c r="D7804" i="3"/>
  <c r="C7804" i="3" s="1"/>
  <c r="A7805" i="3"/>
  <c r="D7805" i="3"/>
  <c r="C7805" i="3" s="1"/>
  <c r="A7806" i="3"/>
  <c r="B7806" i="3" s="1"/>
  <c r="D7806" i="3"/>
  <c r="C7806" i="3" s="1"/>
  <c r="A7807" i="3"/>
  <c r="D7807" i="3"/>
  <c r="C7807" i="3" s="1"/>
  <c r="A7808" i="3"/>
  <c r="B7808" i="3" s="1"/>
  <c r="D7808" i="3"/>
  <c r="C7808" i="3" s="1"/>
  <c r="A7809" i="3"/>
  <c r="D7809" i="3"/>
  <c r="C7809" i="3" s="1"/>
  <c r="A7810" i="3"/>
  <c r="B7810" i="3" s="1"/>
  <c r="D7810" i="3"/>
  <c r="C7810" i="3" s="1"/>
  <c r="A7811" i="3"/>
  <c r="D7811" i="3"/>
  <c r="C7811" i="3" s="1"/>
  <c r="A7812" i="3"/>
  <c r="B7812" i="3" s="1"/>
  <c r="D7812" i="3"/>
  <c r="C7812" i="3" s="1"/>
  <c r="A7813" i="3"/>
  <c r="D7813" i="3"/>
  <c r="C7813" i="3" s="1"/>
  <c r="A7814" i="3"/>
  <c r="B7814" i="3" s="1"/>
  <c r="D7814" i="3"/>
  <c r="C7814" i="3" s="1"/>
  <c r="A7815" i="3"/>
  <c r="D7815" i="3"/>
  <c r="C7815" i="3" s="1"/>
  <c r="A7816" i="3"/>
  <c r="B7816" i="3" s="1"/>
  <c r="D7816" i="3"/>
  <c r="C7816" i="3" s="1"/>
  <c r="A7817" i="3"/>
  <c r="D7817" i="3"/>
  <c r="C7817" i="3" s="1"/>
  <c r="A7818" i="3"/>
  <c r="B7818" i="3" s="1"/>
  <c r="D7818" i="3"/>
  <c r="C7818" i="3" s="1"/>
  <c r="A7819" i="3"/>
  <c r="D7819" i="3"/>
  <c r="C7819" i="3" s="1"/>
  <c r="A7820" i="3"/>
  <c r="B7820" i="3" s="1"/>
  <c r="D7820" i="3"/>
  <c r="C7820" i="3" s="1"/>
  <c r="A7821" i="3"/>
  <c r="B7821" i="3"/>
  <c r="D7821" i="3"/>
  <c r="C7821" i="3" s="1"/>
  <c r="A7822" i="3"/>
  <c r="D7822" i="3"/>
  <c r="C7822" i="3" s="1"/>
  <c r="A7823" i="3"/>
  <c r="B7823" i="3" s="1"/>
  <c r="D7823" i="3"/>
  <c r="C7823" i="3" s="1"/>
  <c r="A7824" i="3"/>
  <c r="B7824" i="3" s="1"/>
  <c r="D7824" i="3"/>
  <c r="C7824" i="3" s="1"/>
  <c r="A7825" i="3"/>
  <c r="B7825" i="3"/>
  <c r="D7825" i="3"/>
  <c r="C7825" i="3" s="1"/>
  <c r="A7826" i="3"/>
  <c r="D7826" i="3"/>
  <c r="C7826" i="3" s="1"/>
  <c r="A7827" i="3"/>
  <c r="B7827" i="3" s="1"/>
  <c r="D7827" i="3"/>
  <c r="C7827" i="3" s="1"/>
  <c r="A7828" i="3"/>
  <c r="B7828" i="3" s="1"/>
  <c r="D7828" i="3"/>
  <c r="C7828" i="3" s="1"/>
  <c r="A7829" i="3"/>
  <c r="B7829" i="3"/>
  <c r="D7829" i="3"/>
  <c r="C7829" i="3" s="1"/>
  <c r="A7830" i="3"/>
  <c r="D7830" i="3"/>
  <c r="C7830" i="3" s="1"/>
  <c r="A7831" i="3"/>
  <c r="B7831" i="3" s="1"/>
  <c r="D7831" i="3"/>
  <c r="C7831" i="3" s="1"/>
  <c r="A7832" i="3"/>
  <c r="B7832" i="3" s="1"/>
  <c r="D7832" i="3"/>
  <c r="C7832" i="3" s="1"/>
  <c r="A7833" i="3"/>
  <c r="B7833" i="3"/>
  <c r="D7833" i="3"/>
  <c r="C7833" i="3" s="1"/>
  <c r="A7834" i="3"/>
  <c r="D7834" i="3"/>
  <c r="C7834" i="3" s="1"/>
  <c r="A7835" i="3"/>
  <c r="B7835" i="3" s="1"/>
  <c r="D7835" i="3"/>
  <c r="C7835" i="3" s="1"/>
  <c r="A7836" i="3"/>
  <c r="B7836" i="3" s="1"/>
  <c r="D7836" i="3"/>
  <c r="C7836" i="3" s="1"/>
  <c r="A7837" i="3"/>
  <c r="B7837" i="3"/>
  <c r="D7837" i="3"/>
  <c r="C7837" i="3" s="1"/>
  <c r="A7838" i="3"/>
  <c r="D7838" i="3"/>
  <c r="C7838" i="3" s="1"/>
  <c r="A7839" i="3"/>
  <c r="B7839" i="3" s="1"/>
  <c r="D7839" i="3"/>
  <c r="C7839" i="3" s="1"/>
  <c r="A7840" i="3"/>
  <c r="B7840" i="3" s="1"/>
  <c r="D7840" i="3"/>
  <c r="C7840" i="3" s="1"/>
  <c r="A7841" i="3"/>
  <c r="B7841" i="3"/>
  <c r="D7841" i="3"/>
  <c r="C7841" i="3" s="1"/>
  <c r="A7842" i="3"/>
  <c r="D7842" i="3"/>
  <c r="C7842" i="3" s="1"/>
  <c r="A7843" i="3"/>
  <c r="B7843" i="3" s="1"/>
  <c r="D7843" i="3"/>
  <c r="C7843" i="3" s="1"/>
  <c r="A7844" i="3"/>
  <c r="B7844" i="3" s="1"/>
  <c r="D7844" i="3"/>
  <c r="C7844" i="3" s="1"/>
  <c r="A7845" i="3"/>
  <c r="B7845" i="3"/>
  <c r="D7845" i="3"/>
  <c r="C7845" i="3" s="1"/>
  <c r="A7846" i="3"/>
  <c r="D7846" i="3"/>
  <c r="C7846" i="3" s="1"/>
  <c r="A7847" i="3"/>
  <c r="B7847" i="3" s="1"/>
  <c r="D7847" i="3"/>
  <c r="C7847" i="3" s="1"/>
  <c r="A7848" i="3"/>
  <c r="B7848" i="3" s="1"/>
  <c r="D7848" i="3"/>
  <c r="C7848" i="3" s="1"/>
  <c r="A7849" i="3"/>
  <c r="B7849" i="3"/>
  <c r="D7849" i="3"/>
  <c r="C7849" i="3" s="1"/>
  <c r="A7850" i="3"/>
  <c r="D7850" i="3"/>
  <c r="C7850" i="3" s="1"/>
  <c r="A7851" i="3"/>
  <c r="B7851" i="3" s="1"/>
  <c r="D7851" i="3"/>
  <c r="C7851" i="3" s="1"/>
  <c r="A7852" i="3"/>
  <c r="B7852" i="3" s="1"/>
  <c r="D7852" i="3"/>
  <c r="C7852" i="3" s="1"/>
  <c r="A7853" i="3"/>
  <c r="B7853" i="3"/>
  <c r="D7853" i="3"/>
  <c r="C7853" i="3" s="1"/>
  <c r="A7854" i="3"/>
  <c r="D7854" i="3"/>
  <c r="C7854" i="3" s="1"/>
  <c r="A7855" i="3"/>
  <c r="B7855" i="3" s="1"/>
  <c r="D7855" i="3"/>
  <c r="C7855" i="3" s="1"/>
  <c r="A7856" i="3"/>
  <c r="B7856" i="3" s="1"/>
  <c r="D7856" i="3"/>
  <c r="C7856" i="3" s="1"/>
  <c r="A7857" i="3"/>
  <c r="B7857" i="3"/>
  <c r="D7857" i="3"/>
  <c r="C7857" i="3" s="1"/>
  <c r="A7858" i="3"/>
  <c r="D7858" i="3"/>
  <c r="C7858" i="3" s="1"/>
  <c r="A7859" i="3"/>
  <c r="B7859" i="3" s="1"/>
  <c r="D7859" i="3"/>
  <c r="C7859" i="3" s="1"/>
  <c r="A7860" i="3"/>
  <c r="B7860" i="3" s="1"/>
  <c r="D7860" i="3"/>
  <c r="C7860" i="3" s="1"/>
  <c r="A7861" i="3"/>
  <c r="B7861" i="3"/>
  <c r="D7861" i="3"/>
  <c r="C7861" i="3" s="1"/>
  <c r="A7862" i="3"/>
  <c r="D7862" i="3"/>
  <c r="C7862" i="3" s="1"/>
  <c r="A7863" i="3"/>
  <c r="B7863" i="3" s="1"/>
  <c r="D7863" i="3"/>
  <c r="C7863" i="3" s="1"/>
  <c r="A7864" i="3"/>
  <c r="B7864" i="3" s="1"/>
  <c r="D7864" i="3"/>
  <c r="C7864" i="3" s="1"/>
  <c r="A7865" i="3"/>
  <c r="B7865" i="3"/>
  <c r="D7865" i="3"/>
  <c r="C7865" i="3" s="1"/>
  <c r="A7866" i="3"/>
  <c r="D7866" i="3"/>
  <c r="C7866" i="3" s="1"/>
  <c r="A7867" i="3"/>
  <c r="B7867" i="3" s="1"/>
  <c r="D7867" i="3"/>
  <c r="C7867" i="3" s="1"/>
  <c r="A7868" i="3"/>
  <c r="B7868" i="3" s="1"/>
  <c r="D7868" i="3"/>
  <c r="C7868" i="3" s="1"/>
  <c r="A7869" i="3"/>
  <c r="B7869" i="3"/>
  <c r="D7869" i="3"/>
  <c r="C7869" i="3" s="1"/>
  <c r="A7870" i="3"/>
  <c r="D7870" i="3"/>
  <c r="C7870" i="3" s="1"/>
  <c r="A7871" i="3"/>
  <c r="B7871" i="3" s="1"/>
  <c r="D7871" i="3"/>
  <c r="C7871" i="3" s="1"/>
  <c r="A7872" i="3"/>
  <c r="B7872" i="3" s="1"/>
  <c r="D7872" i="3"/>
  <c r="C7872" i="3" s="1"/>
  <c r="A7873" i="3"/>
  <c r="B7873" i="3"/>
  <c r="D7873" i="3"/>
  <c r="C7873" i="3" s="1"/>
  <c r="A7874" i="3"/>
  <c r="D7874" i="3"/>
  <c r="C7874" i="3" s="1"/>
  <c r="A7875" i="3"/>
  <c r="B7875" i="3" s="1"/>
  <c r="D7875" i="3"/>
  <c r="C7875" i="3" s="1"/>
  <c r="A7876" i="3"/>
  <c r="B7876" i="3" s="1"/>
  <c r="D7876" i="3"/>
  <c r="C7876" i="3" s="1"/>
  <c r="A7877" i="3"/>
  <c r="B7877" i="3"/>
  <c r="D7877" i="3"/>
  <c r="C7877" i="3" s="1"/>
  <c r="A7878" i="3"/>
  <c r="D7878" i="3"/>
  <c r="C7878" i="3" s="1"/>
  <c r="A7879" i="3"/>
  <c r="B7879" i="3" s="1"/>
  <c r="D7879" i="3"/>
  <c r="C7879" i="3" s="1"/>
  <c r="A7880" i="3"/>
  <c r="B7880" i="3" s="1"/>
  <c r="D7880" i="3"/>
  <c r="C7880" i="3" s="1"/>
  <c r="A7881" i="3"/>
  <c r="B7881" i="3"/>
  <c r="D7881" i="3"/>
  <c r="C7881" i="3" s="1"/>
  <c r="A7882" i="3"/>
  <c r="D7882" i="3"/>
  <c r="C7882" i="3" s="1"/>
  <c r="A7883" i="3"/>
  <c r="B7883" i="3" s="1"/>
  <c r="D7883" i="3"/>
  <c r="C7883" i="3" s="1"/>
  <c r="A7884" i="3"/>
  <c r="B7884" i="3" s="1"/>
  <c r="D7884" i="3"/>
  <c r="C7884" i="3" s="1"/>
  <c r="A7885" i="3"/>
  <c r="B7885" i="3"/>
  <c r="D7885" i="3"/>
  <c r="C7885" i="3" s="1"/>
  <c r="A7886" i="3"/>
  <c r="D7886" i="3"/>
  <c r="C7886" i="3" s="1"/>
  <c r="A7887" i="3"/>
  <c r="B7887" i="3" s="1"/>
  <c r="D7887" i="3"/>
  <c r="C7887" i="3" s="1"/>
  <c r="A7888" i="3"/>
  <c r="B7888" i="3" s="1"/>
  <c r="D7888" i="3"/>
  <c r="C7888" i="3" s="1"/>
  <c r="A7889" i="3"/>
  <c r="B7889" i="3"/>
  <c r="D7889" i="3"/>
  <c r="C7889" i="3" s="1"/>
  <c r="A7890" i="3"/>
  <c r="D7890" i="3"/>
  <c r="C7890" i="3" s="1"/>
  <c r="A7891" i="3"/>
  <c r="B7891" i="3" s="1"/>
  <c r="D7891" i="3"/>
  <c r="C7891" i="3" s="1"/>
  <c r="A7892" i="3"/>
  <c r="B7892" i="3" s="1"/>
  <c r="D7892" i="3"/>
  <c r="C7892" i="3" s="1"/>
  <c r="A7893" i="3"/>
  <c r="B7893" i="3"/>
  <c r="D7893" i="3"/>
  <c r="C7893" i="3" s="1"/>
  <c r="A7894" i="3"/>
  <c r="D7894" i="3"/>
  <c r="C7894" i="3" s="1"/>
  <c r="A7895" i="3"/>
  <c r="B7895" i="3" s="1"/>
  <c r="D7895" i="3"/>
  <c r="C7895" i="3" s="1"/>
  <c r="A7896" i="3"/>
  <c r="B7896" i="3" s="1"/>
  <c r="D7896" i="3"/>
  <c r="C7896" i="3" s="1"/>
  <c r="A7897" i="3"/>
  <c r="B7897" i="3"/>
  <c r="D7897" i="3"/>
  <c r="C7897" i="3" s="1"/>
  <c r="A7898" i="3"/>
  <c r="D7898" i="3"/>
  <c r="C7898" i="3" s="1"/>
  <c r="A7899" i="3"/>
  <c r="B7899" i="3" s="1"/>
  <c r="D7899" i="3"/>
  <c r="C7899" i="3" s="1"/>
  <c r="A7900" i="3"/>
  <c r="B7900" i="3" s="1"/>
  <c r="D7900" i="3"/>
  <c r="C7900" i="3" s="1"/>
  <c r="A7901" i="3"/>
  <c r="B7901" i="3"/>
  <c r="D7901" i="3"/>
  <c r="C7901" i="3" s="1"/>
  <c r="A7902" i="3"/>
  <c r="D7902" i="3"/>
  <c r="C7902" i="3" s="1"/>
  <c r="A7903" i="3"/>
  <c r="B7903" i="3" s="1"/>
  <c r="D7903" i="3"/>
  <c r="C7903" i="3" s="1"/>
  <c r="A7904" i="3"/>
  <c r="B7904" i="3" s="1"/>
  <c r="D7904" i="3"/>
  <c r="C7904" i="3" s="1"/>
  <c r="A7905" i="3"/>
  <c r="B7905" i="3"/>
  <c r="D7905" i="3"/>
  <c r="C7905" i="3" s="1"/>
  <c r="A7906" i="3"/>
  <c r="D7906" i="3"/>
  <c r="C7906" i="3" s="1"/>
  <c r="A7907" i="3"/>
  <c r="B7907" i="3" s="1"/>
  <c r="D7907" i="3"/>
  <c r="C7907" i="3" s="1"/>
  <c r="A7908" i="3"/>
  <c r="B7908" i="3" s="1"/>
  <c r="D7908" i="3"/>
  <c r="C7908" i="3" s="1"/>
  <c r="A7909" i="3"/>
  <c r="B7909" i="3"/>
  <c r="D7909" i="3"/>
  <c r="C7909" i="3" s="1"/>
  <c r="A7910" i="3"/>
  <c r="D7910" i="3"/>
  <c r="C7910" i="3" s="1"/>
  <c r="A7911" i="3"/>
  <c r="B7911" i="3" s="1"/>
  <c r="D7911" i="3"/>
  <c r="C7911" i="3" s="1"/>
  <c r="A7912" i="3"/>
  <c r="B7912" i="3" s="1"/>
  <c r="D7912" i="3"/>
  <c r="C7912" i="3" s="1"/>
  <c r="A7913" i="3"/>
  <c r="B7913" i="3"/>
  <c r="D7913" i="3"/>
  <c r="C7913" i="3" s="1"/>
  <c r="A7914" i="3"/>
  <c r="D7914" i="3"/>
  <c r="C7914" i="3" s="1"/>
  <c r="A7915" i="3"/>
  <c r="B7915" i="3" s="1"/>
  <c r="D7915" i="3"/>
  <c r="C7915" i="3" s="1"/>
  <c r="A7916" i="3"/>
  <c r="B7916" i="3" s="1"/>
  <c r="D7916" i="3"/>
  <c r="C7916" i="3" s="1"/>
  <c r="A7917" i="3"/>
  <c r="B7917" i="3"/>
  <c r="D7917" i="3"/>
  <c r="C7917" i="3" s="1"/>
  <c r="A7918" i="3"/>
  <c r="D7918" i="3"/>
  <c r="C7918" i="3" s="1"/>
  <c r="A7919" i="3"/>
  <c r="B7919" i="3" s="1"/>
  <c r="D7919" i="3"/>
  <c r="C7919" i="3" s="1"/>
  <c r="A7920" i="3"/>
  <c r="B7920" i="3" s="1"/>
  <c r="D7920" i="3"/>
  <c r="C7920" i="3" s="1"/>
  <c r="A7921" i="3"/>
  <c r="B7921" i="3"/>
  <c r="D7921" i="3"/>
  <c r="C7921" i="3" s="1"/>
  <c r="A7922" i="3"/>
  <c r="D7922" i="3"/>
  <c r="C7922" i="3" s="1"/>
  <c r="A7923" i="3"/>
  <c r="B7923" i="3" s="1"/>
  <c r="D7923" i="3"/>
  <c r="C7923" i="3" s="1"/>
  <c r="A7924" i="3"/>
  <c r="B7924" i="3" s="1"/>
  <c r="D7924" i="3"/>
  <c r="C7924" i="3" s="1"/>
  <c r="A7925" i="3"/>
  <c r="B7925" i="3"/>
  <c r="D7925" i="3"/>
  <c r="C7925" i="3" s="1"/>
  <c r="A7926" i="3"/>
  <c r="D7926" i="3"/>
  <c r="C7926" i="3" s="1"/>
  <c r="A7927" i="3"/>
  <c r="B7927" i="3" s="1"/>
  <c r="D7927" i="3"/>
  <c r="C7927" i="3" s="1"/>
  <c r="A7928" i="3"/>
  <c r="B7928" i="3" s="1"/>
  <c r="D7928" i="3"/>
  <c r="C7928" i="3" s="1"/>
  <c r="A7929" i="3"/>
  <c r="B7929" i="3"/>
  <c r="D7929" i="3"/>
  <c r="C7929" i="3" s="1"/>
  <c r="A7930" i="3"/>
  <c r="D7930" i="3"/>
  <c r="C7930" i="3" s="1"/>
  <c r="A7931" i="3"/>
  <c r="B7931" i="3" s="1"/>
  <c r="D7931" i="3"/>
  <c r="C7931" i="3" s="1"/>
  <c r="A7932" i="3"/>
  <c r="B7932" i="3" s="1"/>
  <c r="D7932" i="3"/>
  <c r="C7932" i="3" s="1"/>
  <c r="A7933" i="3"/>
  <c r="B7933" i="3"/>
  <c r="D7933" i="3"/>
  <c r="C7933" i="3" s="1"/>
  <c r="A7934" i="3"/>
  <c r="D7934" i="3"/>
  <c r="C7934" i="3" s="1"/>
  <c r="A7935" i="3"/>
  <c r="B7935" i="3" s="1"/>
  <c r="D7935" i="3"/>
  <c r="C7935" i="3" s="1"/>
  <c r="A7936" i="3"/>
  <c r="B7936" i="3" s="1"/>
  <c r="D7936" i="3"/>
  <c r="C7936" i="3" s="1"/>
  <c r="A7937" i="3"/>
  <c r="B7937" i="3"/>
  <c r="D7937" i="3"/>
  <c r="C7937" i="3" s="1"/>
  <c r="A7938" i="3"/>
  <c r="D7938" i="3"/>
  <c r="C7938" i="3" s="1"/>
  <c r="A7939" i="3"/>
  <c r="B7939" i="3" s="1"/>
  <c r="D7939" i="3"/>
  <c r="C7939" i="3" s="1"/>
  <c r="A7940" i="3"/>
  <c r="B7940" i="3" s="1"/>
  <c r="D7940" i="3"/>
  <c r="C7940" i="3" s="1"/>
  <c r="A7941" i="3"/>
  <c r="B7941" i="3"/>
  <c r="D7941" i="3"/>
  <c r="C7941" i="3" s="1"/>
  <c r="A7942" i="3"/>
  <c r="D7942" i="3"/>
  <c r="C7942" i="3" s="1"/>
  <c r="A7943" i="3"/>
  <c r="B7943" i="3" s="1"/>
  <c r="D7943" i="3"/>
  <c r="C7943" i="3" s="1"/>
  <c r="A7944" i="3"/>
  <c r="B7944" i="3" s="1"/>
  <c r="D7944" i="3"/>
  <c r="C7944" i="3" s="1"/>
  <c r="A7945" i="3"/>
  <c r="B7945" i="3"/>
  <c r="D7945" i="3"/>
  <c r="C7945" i="3" s="1"/>
  <c r="A7946" i="3"/>
  <c r="D7946" i="3"/>
  <c r="C7946" i="3" s="1"/>
  <c r="A7947" i="3"/>
  <c r="B7947" i="3" s="1"/>
  <c r="D7947" i="3"/>
  <c r="C7947" i="3" s="1"/>
  <c r="A7948" i="3"/>
  <c r="B7948" i="3" s="1"/>
  <c r="D7948" i="3"/>
  <c r="C7948" i="3" s="1"/>
  <c r="A7949" i="3"/>
  <c r="B7949" i="3"/>
  <c r="D7949" i="3"/>
  <c r="C7949" i="3" s="1"/>
  <c r="A7950" i="3"/>
  <c r="D7950" i="3"/>
  <c r="C7950" i="3" s="1"/>
  <c r="A7951" i="3"/>
  <c r="B7951" i="3" s="1"/>
  <c r="D7951" i="3"/>
  <c r="C7951" i="3" s="1"/>
  <c r="A7952" i="3"/>
  <c r="B7952" i="3" s="1"/>
  <c r="D7952" i="3"/>
  <c r="C7952" i="3" s="1"/>
  <c r="A7953" i="3"/>
  <c r="B7953" i="3"/>
  <c r="D7953" i="3"/>
  <c r="C7953" i="3" s="1"/>
  <c r="A7954" i="3"/>
  <c r="D7954" i="3"/>
  <c r="C7954" i="3" s="1"/>
  <c r="A7955" i="3"/>
  <c r="B7955" i="3" s="1"/>
  <c r="D7955" i="3"/>
  <c r="C7955" i="3" s="1"/>
  <c r="A7956" i="3"/>
  <c r="B7956" i="3" s="1"/>
  <c r="D7956" i="3"/>
  <c r="C7956" i="3" s="1"/>
  <c r="A7957" i="3"/>
  <c r="B7957" i="3"/>
  <c r="D7957" i="3"/>
  <c r="C7957" i="3" s="1"/>
  <c r="A7958" i="3"/>
  <c r="D7958" i="3"/>
  <c r="C7958" i="3" s="1"/>
  <c r="A7959" i="3"/>
  <c r="B7959" i="3" s="1"/>
  <c r="D7959" i="3"/>
  <c r="C7959" i="3" s="1"/>
  <c r="A7960" i="3"/>
  <c r="B7960" i="3" s="1"/>
  <c r="D7960" i="3"/>
  <c r="C7960" i="3" s="1"/>
  <c r="A7961" i="3"/>
  <c r="B7961" i="3"/>
  <c r="D7961" i="3"/>
  <c r="C7961" i="3" s="1"/>
  <c r="A7962" i="3"/>
  <c r="D7962" i="3"/>
  <c r="C7962" i="3" s="1"/>
  <c r="A7963" i="3"/>
  <c r="B7963" i="3" s="1"/>
  <c r="D7963" i="3"/>
  <c r="C7963" i="3" s="1"/>
  <c r="A7964" i="3"/>
  <c r="B7964" i="3" s="1"/>
  <c r="D7964" i="3"/>
  <c r="C7964" i="3" s="1"/>
  <c r="A7965" i="3"/>
  <c r="B7965" i="3"/>
  <c r="D7965" i="3"/>
  <c r="C7965" i="3" s="1"/>
  <c r="A7966" i="3"/>
  <c r="D7966" i="3"/>
  <c r="C7966" i="3" s="1"/>
  <c r="A7967" i="3"/>
  <c r="B7967" i="3" s="1"/>
  <c r="D7967" i="3"/>
  <c r="C7967" i="3" s="1"/>
  <c r="A7968" i="3"/>
  <c r="B7968" i="3" s="1"/>
  <c r="D7968" i="3"/>
  <c r="C7968" i="3" s="1"/>
  <c r="A7969" i="3"/>
  <c r="B7969" i="3"/>
  <c r="D7969" i="3"/>
  <c r="C7969" i="3" s="1"/>
  <c r="A7970" i="3"/>
  <c r="D7970" i="3"/>
  <c r="C7970" i="3" s="1"/>
  <c r="A7971" i="3"/>
  <c r="B7971" i="3" s="1"/>
  <c r="D7971" i="3"/>
  <c r="C7971" i="3" s="1"/>
  <c r="A7972" i="3"/>
  <c r="B7972" i="3" s="1"/>
  <c r="D7972" i="3"/>
  <c r="C7972" i="3" s="1"/>
  <c r="A7973" i="3"/>
  <c r="B7973" i="3"/>
  <c r="D7973" i="3"/>
  <c r="C7973" i="3" s="1"/>
  <c r="A7974" i="3"/>
  <c r="D7974" i="3"/>
  <c r="C7974" i="3" s="1"/>
  <c r="A7975" i="3"/>
  <c r="B7975" i="3" s="1"/>
  <c r="D7975" i="3"/>
  <c r="C7975" i="3" s="1"/>
  <c r="A7976" i="3"/>
  <c r="B7976" i="3" s="1"/>
  <c r="D7976" i="3"/>
  <c r="C7976" i="3" s="1"/>
  <c r="A7977" i="3"/>
  <c r="B7977" i="3"/>
  <c r="D7977" i="3"/>
  <c r="C7977" i="3" s="1"/>
  <c r="A7978" i="3"/>
  <c r="D7978" i="3"/>
  <c r="C7978" i="3" s="1"/>
  <c r="A7979" i="3"/>
  <c r="B7979" i="3" s="1"/>
  <c r="D7979" i="3"/>
  <c r="C7979" i="3" s="1"/>
  <c r="A7980" i="3"/>
  <c r="B7980" i="3" s="1"/>
  <c r="D7980" i="3"/>
  <c r="C7980" i="3" s="1"/>
  <c r="A7981" i="3"/>
  <c r="B7981" i="3"/>
  <c r="D7981" i="3"/>
  <c r="C7981" i="3" s="1"/>
  <c r="A7982" i="3"/>
  <c r="D7982" i="3"/>
  <c r="C7982" i="3" s="1"/>
  <c r="A7983" i="3"/>
  <c r="B7983" i="3" s="1"/>
  <c r="D7983" i="3"/>
  <c r="C7983" i="3" s="1"/>
  <c r="A7984" i="3"/>
  <c r="B7984" i="3" s="1"/>
  <c r="D7984" i="3"/>
  <c r="C7984" i="3" s="1"/>
  <c r="A7985" i="3"/>
  <c r="B7985" i="3"/>
  <c r="D7985" i="3"/>
  <c r="C7985" i="3" s="1"/>
  <c r="A7986" i="3"/>
  <c r="D7986" i="3"/>
  <c r="C7986" i="3" s="1"/>
  <c r="A7987" i="3"/>
  <c r="B7987" i="3" s="1"/>
  <c r="D7987" i="3"/>
  <c r="C7987" i="3" s="1"/>
  <c r="A7988" i="3"/>
  <c r="B7988" i="3" s="1"/>
  <c r="D7988" i="3"/>
  <c r="C7988" i="3" s="1"/>
  <c r="A7989" i="3"/>
  <c r="B7989" i="3"/>
  <c r="D7989" i="3"/>
  <c r="C7989" i="3" s="1"/>
  <c r="A7990" i="3"/>
  <c r="D7990" i="3"/>
  <c r="C7990" i="3" s="1"/>
  <c r="A7991" i="3"/>
  <c r="B7991" i="3" s="1"/>
  <c r="D7991" i="3"/>
  <c r="C7991" i="3" s="1"/>
  <c r="A7992" i="3"/>
  <c r="B7992" i="3" s="1"/>
  <c r="D7992" i="3"/>
  <c r="C7992" i="3" s="1"/>
  <c r="A7993" i="3"/>
  <c r="B7993" i="3"/>
  <c r="D7993" i="3"/>
  <c r="C7993" i="3" s="1"/>
  <c r="A7994" i="3"/>
  <c r="D7994" i="3"/>
  <c r="C7994" i="3" s="1"/>
  <c r="A7995" i="3"/>
  <c r="B7995" i="3" s="1"/>
  <c r="D7995" i="3"/>
  <c r="C7995" i="3" s="1"/>
  <c r="A7996" i="3"/>
  <c r="B7996" i="3" s="1"/>
  <c r="D7996" i="3"/>
  <c r="C7996" i="3" s="1"/>
  <c r="A7997" i="3"/>
  <c r="B7997" i="3"/>
  <c r="D7997" i="3"/>
  <c r="C7997" i="3" s="1"/>
  <c r="A7998" i="3"/>
  <c r="D7998" i="3"/>
  <c r="C7998" i="3" s="1"/>
  <c r="A7999" i="3"/>
  <c r="B7999" i="3" s="1"/>
  <c r="D7999" i="3"/>
  <c r="C7999" i="3" s="1"/>
  <c r="A8000" i="3"/>
  <c r="B8000" i="3" s="1"/>
  <c r="D8000" i="3"/>
  <c r="C8000" i="3" s="1"/>
  <c r="A8001" i="3"/>
  <c r="B8001" i="3"/>
  <c r="D8001" i="3"/>
  <c r="C8001" i="3" s="1"/>
  <c r="A8002" i="3"/>
  <c r="D8002" i="3"/>
  <c r="C8002" i="3" s="1"/>
  <c r="A8003" i="3"/>
  <c r="B8003" i="3" s="1"/>
  <c r="D8003" i="3"/>
  <c r="C8003" i="3" s="1"/>
  <c r="A8004" i="3"/>
  <c r="B8004" i="3" s="1"/>
  <c r="D8004" i="3"/>
  <c r="C8004" i="3" s="1"/>
  <c r="A8005" i="3"/>
  <c r="B8005" i="3"/>
  <c r="D8005" i="3"/>
  <c r="C8005" i="3" s="1"/>
  <c r="A8006" i="3"/>
  <c r="D8006" i="3"/>
  <c r="C8006" i="3" s="1"/>
  <c r="A8007" i="3"/>
  <c r="B8007" i="3" s="1"/>
  <c r="D8007" i="3"/>
  <c r="C8007" i="3" s="1"/>
  <c r="A8008" i="3"/>
  <c r="B8008" i="3" s="1"/>
  <c r="D8008" i="3"/>
  <c r="C8008" i="3" s="1"/>
  <c r="A8009" i="3"/>
  <c r="B8009" i="3"/>
  <c r="D8009" i="3"/>
  <c r="C8009" i="3" s="1"/>
  <c r="A8010" i="3"/>
  <c r="D8010" i="3"/>
  <c r="C8010" i="3" s="1"/>
  <c r="A8011" i="3"/>
  <c r="B8011" i="3" s="1"/>
  <c r="D8011" i="3"/>
  <c r="C8011" i="3" s="1"/>
  <c r="A8012" i="3"/>
  <c r="B8012" i="3" s="1"/>
  <c r="D8012" i="3"/>
  <c r="C8012" i="3" s="1"/>
  <c r="A8013" i="3"/>
  <c r="B8013" i="3"/>
  <c r="D8013" i="3"/>
  <c r="C8013" i="3" s="1"/>
  <c r="A8014" i="3"/>
  <c r="D8014" i="3"/>
  <c r="C8014" i="3" s="1"/>
  <c r="A8015" i="3"/>
  <c r="B8015" i="3" s="1"/>
  <c r="D8015" i="3"/>
  <c r="C8015" i="3" s="1"/>
  <c r="A8016" i="3"/>
  <c r="B8016" i="3" s="1"/>
  <c r="D8016" i="3"/>
  <c r="C8016" i="3" s="1"/>
  <c r="A8017" i="3"/>
  <c r="B8017" i="3"/>
  <c r="D8017" i="3"/>
  <c r="C8017" i="3" s="1"/>
  <c r="A8018" i="3"/>
  <c r="D8018" i="3"/>
  <c r="C8018" i="3" s="1"/>
  <c r="A8019" i="3"/>
  <c r="B8019" i="3" s="1"/>
  <c r="D8019" i="3"/>
  <c r="C8019" i="3" s="1"/>
  <c r="A8020" i="3"/>
  <c r="B8020" i="3" s="1"/>
  <c r="D8020" i="3"/>
  <c r="C8020" i="3" s="1"/>
  <c r="A8021" i="3"/>
  <c r="B8021" i="3"/>
  <c r="D8021" i="3"/>
  <c r="C8021" i="3" s="1"/>
  <c r="A8022" i="3"/>
  <c r="D8022" i="3"/>
  <c r="C8022" i="3" s="1"/>
  <c r="A8023" i="3"/>
  <c r="B8023" i="3" s="1"/>
  <c r="D8023" i="3"/>
  <c r="C8023" i="3" s="1"/>
  <c r="A8024" i="3"/>
  <c r="B8024" i="3" s="1"/>
  <c r="D8024" i="3"/>
  <c r="C8024" i="3" s="1"/>
  <c r="A8025" i="3"/>
  <c r="B8025" i="3"/>
  <c r="D8025" i="3"/>
  <c r="C8025" i="3" s="1"/>
  <c r="A8026" i="3"/>
  <c r="D8026" i="3"/>
  <c r="C8026" i="3" s="1"/>
  <c r="A8027" i="3"/>
  <c r="B8027" i="3" s="1"/>
  <c r="D8027" i="3"/>
  <c r="C8027" i="3" s="1"/>
  <c r="A8028" i="3"/>
  <c r="B8028" i="3" s="1"/>
  <c r="D8028" i="3"/>
  <c r="C8028" i="3" s="1"/>
  <c r="A8029" i="3"/>
  <c r="B8029" i="3"/>
  <c r="D8029" i="3"/>
  <c r="C8029" i="3" s="1"/>
  <c r="A8030" i="3"/>
  <c r="D8030" i="3"/>
  <c r="C8030" i="3" s="1"/>
  <c r="A8031" i="3"/>
  <c r="B8031" i="3" s="1"/>
  <c r="D8031" i="3"/>
  <c r="C8031" i="3" s="1"/>
  <c r="A8032" i="3"/>
  <c r="B8032" i="3" s="1"/>
  <c r="D8032" i="3"/>
  <c r="C8032" i="3" s="1"/>
  <c r="A8033" i="3"/>
  <c r="B8033" i="3"/>
  <c r="D8033" i="3"/>
  <c r="C8033" i="3" s="1"/>
  <c r="A8034" i="3"/>
  <c r="D8034" i="3"/>
  <c r="C8034" i="3" s="1"/>
  <c r="A8035" i="3"/>
  <c r="B8035" i="3" s="1"/>
  <c r="D8035" i="3"/>
  <c r="C8035" i="3" s="1"/>
  <c r="A8036" i="3"/>
  <c r="B8036" i="3" s="1"/>
  <c r="D8036" i="3"/>
  <c r="C8036" i="3" s="1"/>
  <c r="A8037" i="3"/>
  <c r="B8037" i="3"/>
  <c r="D8037" i="3"/>
  <c r="C8037" i="3" s="1"/>
  <c r="A8038" i="3"/>
  <c r="D8038" i="3"/>
  <c r="C8038" i="3" s="1"/>
  <c r="A8039" i="3"/>
  <c r="B8039" i="3" s="1"/>
  <c r="D8039" i="3"/>
  <c r="C8039" i="3" s="1"/>
  <c r="A8040" i="3"/>
  <c r="B8040" i="3" s="1"/>
  <c r="D8040" i="3"/>
  <c r="C8040" i="3" s="1"/>
  <c r="A8041" i="3"/>
  <c r="B8041" i="3"/>
  <c r="D8041" i="3"/>
  <c r="C8041" i="3" s="1"/>
  <c r="A8042" i="3"/>
  <c r="D8042" i="3"/>
  <c r="C8042" i="3" s="1"/>
  <c r="A8043" i="3"/>
  <c r="B8043" i="3" s="1"/>
  <c r="D8043" i="3"/>
  <c r="C8043" i="3" s="1"/>
  <c r="A8044" i="3"/>
  <c r="B8044" i="3" s="1"/>
  <c r="D8044" i="3"/>
  <c r="C8044" i="3" s="1"/>
  <c r="A8045" i="3"/>
  <c r="B8045" i="3"/>
  <c r="D8045" i="3"/>
  <c r="C8045" i="3" s="1"/>
  <c r="A8046" i="3"/>
  <c r="D8046" i="3"/>
  <c r="C8046" i="3" s="1"/>
  <c r="A8047" i="3"/>
  <c r="B8047" i="3" s="1"/>
  <c r="D8047" i="3"/>
  <c r="C8047" i="3" s="1"/>
  <c r="A8048" i="3"/>
  <c r="B8048" i="3" s="1"/>
  <c r="D8048" i="3"/>
  <c r="C8048" i="3" s="1"/>
  <c r="A8049" i="3"/>
  <c r="B8049" i="3"/>
  <c r="D8049" i="3"/>
  <c r="C8049" i="3" s="1"/>
  <c r="A8050" i="3"/>
  <c r="D8050" i="3"/>
  <c r="C8050" i="3" s="1"/>
  <c r="A8051" i="3"/>
  <c r="B8051" i="3" s="1"/>
  <c r="D8051" i="3"/>
  <c r="C8051" i="3" s="1"/>
  <c r="A8052" i="3"/>
  <c r="B8052" i="3" s="1"/>
  <c r="D8052" i="3"/>
  <c r="C8052" i="3" s="1"/>
  <c r="A8053" i="3"/>
  <c r="B8053" i="3"/>
  <c r="D8053" i="3"/>
  <c r="C8053" i="3" s="1"/>
  <c r="A8054" i="3"/>
  <c r="D8054" i="3"/>
  <c r="C8054" i="3" s="1"/>
  <c r="A8055" i="3"/>
  <c r="B8055" i="3" s="1"/>
  <c r="D8055" i="3"/>
  <c r="C8055" i="3" s="1"/>
  <c r="A8056" i="3"/>
  <c r="B8056" i="3" s="1"/>
  <c r="D8056" i="3"/>
  <c r="C8056" i="3" s="1"/>
  <c r="A8057" i="3"/>
  <c r="B8057" i="3"/>
  <c r="D8057" i="3"/>
  <c r="C8057" i="3" s="1"/>
  <c r="A8058" i="3"/>
  <c r="D8058" i="3"/>
  <c r="C8058" i="3" s="1"/>
  <c r="A8059" i="3"/>
  <c r="B8059" i="3" s="1"/>
  <c r="D8059" i="3"/>
  <c r="C8059" i="3" s="1"/>
  <c r="A8060" i="3"/>
  <c r="B8060" i="3" s="1"/>
  <c r="D8060" i="3"/>
  <c r="C8060" i="3" s="1"/>
  <c r="A8061" i="3"/>
  <c r="B8061" i="3"/>
  <c r="D8061" i="3"/>
  <c r="C8061" i="3" s="1"/>
  <c r="A8062" i="3"/>
  <c r="D8062" i="3"/>
  <c r="C8062" i="3" s="1"/>
  <c r="A8063" i="3"/>
  <c r="B8063" i="3" s="1"/>
  <c r="D8063" i="3"/>
  <c r="C8063" i="3" s="1"/>
  <c r="A8064" i="3"/>
  <c r="B8064" i="3" s="1"/>
  <c r="D8064" i="3"/>
  <c r="C8064" i="3" s="1"/>
  <c r="A8065" i="3"/>
  <c r="B8065" i="3"/>
  <c r="D8065" i="3"/>
  <c r="C8065" i="3" s="1"/>
  <c r="A8066" i="3"/>
  <c r="D8066" i="3"/>
  <c r="C8066" i="3" s="1"/>
  <c r="A8067" i="3"/>
  <c r="B8067" i="3" s="1"/>
  <c r="D8067" i="3"/>
  <c r="C8067" i="3" s="1"/>
  <c r="A8068" i="3"/>
  <c r="B8068" i="3" s="1"/>
  <c r="D8068" i="3"/>
  <c r="C8068" i="3" s="1"/>
  <c r="A8069" i="3"/>
  <c r="B8069" i="3"/>
  <c r="D8069" i="3"/>
  <c r="C8069" i="3" s="1"/>
  <c r="A8070" i="3"/>
  <c r="D8070" i="3"/>
  <c r="C8070" i="3" s="1"/>
  <c r="A8071" i="3"/>
  <c r="B8071" i="3" s="1"/>
  <c r="D8071" i="3"/>
  <c r="C8071" i="3" s="1"/>
  <c r="A8072" i="3"/>
  <c r="B8072" i="3" s="1"/>
  <c r="D8072" i="3"/>
  <c r="C8072" i="3" s="1"/>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10563" i="3"/>
  <c r="B10563" i="3"/>
  <c r="C10563" i="3"/>
  <c r="D10563" i="3"/>
  <c r="A10564" i="3"/>
  <c r="B10564" i="3"/>
  <c r="C10564" i="3"/>
  <c r="D10564" i="3"/>
  <c r="A10565" i="3"/>
  <c r="B10565" i="3"/>
  <c r="C10565" i="3"/>
  <c r="D10565" i="3"/>
  <c r="A10566" i="3"/>
  <c r="B10566" i="3"/>
  <c r="C10566" i="3"/>
  <c r="D10566" i="3"/>
  <c r="A10567" i="3"/>
  <c r="B10567" i="3"/>
  <c r="C10567" i="3"/>
  <c r="D10567" i="3"/>
  <c r="A10568" i="3"/>
  <c r="B10568" i="3"/>
  <c r="C10568" i="3"/>
  <c r="D10568" i="3"/>
  <c r="A10569" i="3"/>
  <c r="B10569" i="3"/>
  <c r="C10569" i="3"/>
  <c r="D10569" i="3"/>
  <c r="A10570" i="3"/>
  <c r="B10570" i="3"/>
  <c r="C10570" i="3"/>
  <c r="D10570" i="3"/>
  <c r="A10571" i="3"/>
  <c r="B10571" i="3"/>
  <c r="C10571" i="3"/>
  <c r="D10571" i="3"/>
  <c r="A10572" i="3"/>
  <c r="B10572" i="3"/>
  <c r="C10572" i="3"/>
  <c r="D10572" i="3"/>
  <c r="A10573" i="3"/>
  <c r="B10573" i="3"/>
  <c r="C10573" i="3"/>
  <c r="D10573" i="3"/>
  <c r="A10574" i="3"/>
  <c r="B10574" i="3"/>
  <c r="C10574" i="3"/>
  <c r="D10574" i="3"/>
  <c r="A10575" i="3"/>
  <c r="B10575" i="3"/>
  <c r="C10575" i="3"/>
  <c r="D10575" i="3"/>
  <c r="A10576" i="3"/>
  <c r="B10576" i="3"/>
  <c r="C10576" i="3"/>
  <c r="D10576" i="3"/>
  <c r="A10577" i="3"/>
  <c r="B10577" i="3"/>
  <c r="C10577" i="3"/>
  <c r="D10577" i="3"/>
  <c r="A10578" i="3"/>
  <c r="B10578" i="3"/>
  <c r="C10578" i="3"/>
  <c r="D10578" i="3"/>
  <c r="A10579" i="3"/>
  <c r="B10579" i="3"/>
  <c r="C10579" i="3"/>
  <c r="D10579" i="3"/>
  <c r="A10580" i="3"/>
  <c r="B10580" i="3"/>
  <c r="C10580" i="3"/>
  <c r="D10580" i="3"/>
  <c r="A10581" i="3"/>
  <c r="B10581" i="3"/>
  <c r="C10581" i="3"/>
  <c r="D10581" i="3"/>
  <c r="A10582" i="3"/>
  <c r="B10582" i="3"/>
  <c r="C10582" i="3"/>
  <c r="D10582" i="3"/>
  <c r="A10583" i="3"/>
  <c r="B10583" i="3"/>
  <c r="C10583" i="3"/>
  <c r="D10583" i="3"/>
  <c r="A10584" i="3"/>
  <c r="B10584" i="3"/>
  <c r="C10584" i="3"/>
  <c r="D10584" i="3"/>
  <c r="A10585" i="3"/>
  <c r="B10585" i="3"/>
  <c r="C10585" i="3"/>
  <c r="D10585" i="3"/>
  <c r="A10586" i="3"/>
  <c r="B10586" i="3"/>
  <c r="C10586" i="3"/>
  <c r="D10586" i="3"/>
  <c r="A10587" i="3"/>
  <c r="B10587" i="3"/>
  <c r="C10587" i="3"/>
  <c r="D10587" i="3"/>
  <c r="A10588" i="3"/>
  <c r="B10588" i="3"/>
  <c r="C10588" i="3"/>
  <c r="D10588" i="3"/>
  <c r="A10589" i="3"/>
  <c r="B10589" i="3"/>
  <c r="C10589" i="3"/>
  <c r="D10589" i="3"/>
  <c r="A10590" i="3"/>
  <c r="B10590" i="3"/>
  <c r="C10590" i="3"/>
  <c r="D10590" i="3"/>
  <c r="A10591" i="3"/>
  <c r="B10591" i="3"/>
  <c r="C10591" i="3"/>
  <c r="D10591" i="3"/>
  <c r="A10592" i="3"/>
  <c r="B10592" i="3"/>
  <c r="C10592" i="3"/>
  <c r="D10592" i="3"/>
  <c r="A10593" i="3"/>
  <c r="B10593" i="3"/>
  <c r="C10593" i="3"/>
  <c r="D10593" i="3"/>
  <c r="A10594" i="3"/>
  <c r="B10594" i="3"/>
  <c r="C10594" i="3"/>
  <c r="D10594" i="3"/>
  <c r="A10595" i="3"/>
  <c r="B10595" i="3"/>
  <c r="C10595" i="3"/>
  <c r="D10595" i="3"/>
  <c r="A10596" i="3"/>
  <c r="B10596" i="3"/>
  <c r="C10596" i="3"/>
  <c r="D10596" i="3"/>
  <c r="A10597" i="3"/>
  <c r="B10597" i="3"/>
  <c r="C10597" i="3"/>
  <c r="D10597" i="3"/>
  <c r="A10598" i="3"/>
  <c r="B10598" i="3"/>
  <c r="C10598" i="3"/>
  <c r="D10598" i="3"/>
  <c r="A10599" i="3"/>
  <c r="B10599" i="3"/>
  <c r="C10599" i="3"/>
  <c r="D10599" i="3"/>
  <c r="A10600" i="3"/>
  <c r="B10600" i="3"/>
  <c r="C10600" i="3"/>
  <c r="D10600" i="3"/>
  <c r="A10601" i="3"/>
  <c r="B10601" i="3"/>
  <c r="C10601" i="3"/>
  <c r="D10601" i="3"/>
  <c r="A10602" i="3"/>
  <c r="B10602" i="3"/>
  <c r="C10602" i="3"/>
  <c r="D10602" i="3"/>
  <c r="A10603" i="3"/>
  <c r="B10603" i="3"/>
  <c r="C10603" i="3"/>
  <c r="D10603" i="3"/>
  <c r="A10604" i="3"/>
  <c r="B10604" i="3"/>
  <c r="C10604" i="3"/>
  <c r="D10604" i="3"/>
  <c r="A10605" i="3"/>
  <c r="B10605" i="3"/>
  <c r="C10605" i="3"/>
  <c r="D10605" i="3"/>
  <c r="A10606" i="3"/>
  <c r="B10606" i="3"/>
  <c r="C10606" i="3"/>
  <c r="D10606" i="3"/>
  <c r="A10607" i="3"/>
  <c r="B10607" i="3"/>
  <c r="C10607" i="3"/>
  <c r="D10607" i="3"/>
  <c r="A10608" i="3"/>
  <c r="B10608" i="3"/>
  <c r="C10608" i="3"/>
  <c r="D10608" i="3"/>
  <c r="A10609" i="3"/>
  <c r="B10609" i="3"/>
  <c r="C10609" i="3"/>
  <c r="D10609" i="3"/>
  <c r="A10610" i="3"/>
  <c r="B10610" i="3"/>
  <c r="C10610" i="3"/>
  <c r="D10610" i="3"/>
  <c r="A10611" i="3"/>
  <c r="B10611" i="3"/>
  <c r="C10611" i="3"/>
  <c r="D10611" i="3"/>
  <c r="A10612" i="3"/>
  <c r="B10612" i="3"/>
  <c r="C10612" i="3"/>
  <c r="D10612" i="3"/>
  <c r="A10613" i="3"/>
  <c r="B10613" i="3"/>
  <c r="C10613" i="3"/>
  <c r="D10613" i="3"/>
  <c r="A10614" i="3"/>
  <c r="B10614" i="3"/>
  <c r="C10614" i="3"/>
  <c r="D10614" i="3"/>
  <c r="A10615" i="3"/>
  <c r="B10615" i="3"/>
  <c r="C10615" i="3"/>
  <c r="D10615" i="3"/>
  <c r="A10616" i="3"/>
  <c r="B10616" i="3"/>
  <c r="C10616" i="3"/>
  <c r="D10616" i="3"/>
  <c r="A10617" i="3"/>
  <c r="B10617" i="3"/>
  <c r="C10617" i="3"/>
  <c r="D10617" i="3"/>
  <c r="A10618" i="3"/>
  <c r="B10618" i="3"/>
  <c r="C10618" i="3"/>
  <c r="D10618" i="3"/>
  <c r="A10619" i="3"/>
  <c r="B10619" i="3"/>
  <c r="C10619" i="3"/>
  <c r="D10619" i="3"/>
  <c r="A10620" i="3"/>
  <c r="B10620" i="3"/>
  <c r="C10620" i="3"/>
  <c r="D10620" i="3"/>
  <c r="A10621" i="3"/>
  <c r="B10621" i="3"/>
  <c r="C10621" i="3"/>
  <c r="D10621" i="3"/>
  <c r="A10622" i="3"/>
  <c r="B10622" i="3"/>
  <c r="C10622" i="3"/>
  <c r="D10622" i="3"/>
  <c r="A10623" i="3"/>
  <c r="B10623" i="3"/>
  <c r="C10623" i="3"/>
  <c r="D10623" i="3"/>
  <c r="A10624" i="3"/>
  <c r="B10624" i="3"/>
  <c r="C10624" i="3"/>
  <c r="D10624" i="3"/>
  <c r="A10625" i="3"/>
  <c r="B10625" i="3"/>
  <c r="C10625" i="3"/>
  <c r="D10625" i="3"/>
  <c r="A10626" i="3"/>
  <c r="B10626" i="3"/>
  <c r="C10626" i="3"/>
  <c r="D10626" i="3"/>
  <c r="A10627" i="3"/>
  <c r="B10627" i="3"/>
  <c r="C10627" i="3"/>
  <c r="D10627" i="3"/>
  <c r="A10628" i="3"/>
  <c r="B10628" i="3"/>
  <c r="C10628" i="3"/>
  <c r="D10628" i="3"/>
  <c r="A10629" i="3"/>
  <c r="B10629" i="3"/>
  <c r="C10629" i="3"/>
  <c r="D10629" i="3"/>
  <c r="A10630" i="3"/>
  <c r="B10630" i="3"/>
  <c r="C10630" i="3"/>
  <c r="D10630" i="3"/>
  <c r="A10631" i="3"/>
  <c r="B10631" i="3"/>
  <c r="C10631" i="3"/>
  <c r="D10631" i="3"/>
  <c r="A10632" i="3"/>
  <c r="B10632" i="3"/>
  <c r="C10632" i="3"/>
  <c r="D10632" i="3"/>
  <c r="A10633" i="3"/>
  <c r="B10633" i="3"/>
  <c r="C10633" i="3"/>
  <c r="D10633" i="3"/>
  <c r="A10634" i="3"/>
  <c r="B10634" i="3"/>
  <c r="C10634" i="3"/>
  <c r="D10634" i="3"/>
  <c r="A10635" i="3"/>
  <c r="B10635" i="3"/>
  <c r="C10635" i="3"/>
  <c r="D10635" i="3"/>
  <c r="A10636" i="3"/>
  <c r="B10636" i="3"/>
  <c r="C10636" i="3"/>
  <c r="D10636" i="3"/>
  <c r="A10637" i="3"/>
  <c r="B10637" i="3"/>
  <c r="C10637" i="3"/>
  <c r="D10637" i="3"/>
  <c r="A10638" i="3"/>
  <c r="B10638" i="3"/>
  <c r="C10638" i="3"/>
  <c r="D10638" i="3"/>
  <c r="A10639" i="3"/>
  <c r="B10639" i="3"/>
  <c r="C10639" i="3"/>
  <c r="D10639" i="3"/>
  <c r="A10640" i="3"/>
  <c r="B10640" i="3"/>
  <c r="C10640" i="3"/>
  <c r="D10640" i="3"/>
  <c r="A10641" i="3"/>
  <c r="B10641" i="3"/>
  <c r="C10641" i="3"/>
  <c r="D10641" i="3"/>
  <c r="A10642" i="3"/>
  <c r="B10642" i="3"/>
  <c r="C10642" i="3"/>
  <c r="D10642" i="3"/>
  <c r="A10643" i="3"/>
  <c r="B10643" i="3"/>
  <c r="C10643" i="3"/>
  <c r="D10643" i="3"/>
  <c r="A10644" i="3"/>
  <c r="B10644" i="3"/>
  <c r="C10644" i="3"/>
  <c r="D10644" i="3"/>
  <c r="A10645" i="3"/>
  <c r="B10645" i="3"/>
  <c r="C10645" i="3"/>
  <c r="D10645" i="3"/>
  <c r="A10646" i="3"/>
  <c r="B10646" i="3"/>
  <c r="C10646" i="3"/>
  <c r="D10646" i="3"/>
  <c r="A10647" i="3"/>
  <c r="B10647" i="3"/>
  <c r="C10647" i="3"/>
  <c r="D10647" i="3"/>
  <c r="A10648" i="3"/>
  <c r="B10648" i="3"/>
  <c r="C10648" i="3"/>
  <c r="D10648" i="3"/>
  <c r="A10649" i="3"/>
  <c r="B10649" i="3"/>
  <c r="C10649" i="3"/>
  <c r="D10649" i="3"/>
  <c r="A10650" i="3"/>
  <c r="B10650" i="3"/>
  <c r="C10650" i="3"/>
  <c r="D10650" i="3"/>
  <c r="A10651" i="3"/>
  <c r="B10651" i="3"/>
  <c r="C10651" i="3"/>
  <c r="D10651" i="3"/>
  <c r="A10652" i="3"/>
  <c r="B10652" i="3"/>
  <c r="C10652" i="3"/>
  <c r="D10652" i="3"/>
  <c r="A10653" i="3"/>
  <c r="B10653" i="3"/>
  <c r="C10653" i="3"/>
  <c r="D10653" i="3"/>
  <c r="A10654" i="3"/>
  <c r="B10654" i="3"/>
  <c r="C10654" i="3"/>
  <c r="D10654" i="3"/>
  <c r="A10655" i="3"/>
  <c r="B10655" i="3"/>
  <c r="C10655" i="3"/>
  <c r="D10655" i="3"/>
  <c r="A10656" i="3"/>
  <c r="B10656" i="3"/>
  <c r="C10656" i="3"/>
  <c r="D10656" i="3"/>
  <c r="A10657" i="3"/>
  <c r="B10657" i="3"/>
  <c r="C10657" i="3"/>
  <c r="D10657" i="3"/>
  <c r="A10658" i="3"/>
  <c r="B10658" i="3"/>
  <c r="C10658" i="3"/>
  <c r="D10658" i="3"/>
  <c r="A10659" i="3"/>
  <c r="B10659" i="3"/>
  <c r="C10659" i="3"/>
  <c r="D10659" i="3"/>
  <c r="A10660" i="3"/>
  <c r="B10660" i="3"/>
  <c r="C10660" i="3"/>
  <c r="D10660" i="3"/>
  <c r="A10661" i="3"/>
  <c r="B10661" i="3"/>
  <c r="C10661" i="3"/>
  <c r="D10661" i="3"/>
  <c r="A10662" i="3"/>
  <c r="B10662" i="3"/>
  <c r="C10662" i="3"/>
  <c r="D10662" i="3"/>
  <c r="A10663" i="3"/>
  <c r="B10663" i="3"/>
  <c r="C10663" i="3"/>
  <c r="D10663" i="3"/>
  <c r="A10664" i="3"/>
  <c r="B10664" i="3"/>
  <c r="C10664" i="3"/>
  <c r="D10664" i="3"/>
  <c r="A10665" i="3"/>
  <c r="B10665" i="3"/>
  <c r="C10665" i="3"/>
  <c r="D10665" i="3"/>
  <c r="A10666" i="3"/>
  <c r="B10666" i="3"/>
  <c r="C10666" i="3"/>
  <c r="D10666" i="3"/>
  <c r="A10667" i="3"/>
  <c r="B10667" i="3"/>
  <c r="C10667" i="3"/>
  <c r="D10667" i="3"/>
  <c r="A10668" i="3"/>
  <c r="B10668" i="3"/>
  <c r="C10668" i="3"/>
  <c r="D10668" i="3"/>
  <c r="A10669" i="3"/>
  <c r="B10669" i="3"/>
  <c r="C10669" i="3"/>
  <c r="D10669" i="3"/>
  <c r="A10670" i="3"/>
  <c r="B10670" i="3"/>
  <c r="C10670" i="3"/>
  <c r="D10670" i="3"/>
  <c r="A10671" i="3"/>
  <c r="B10671" i="3"/>
  <c r="C10671" i="3"/>
  <c r="D10671" i="3"/>
  <c r="A10672" i="3"/>
  <c r="B10672" i="3"/>
  <c r="C10672" i="3"/>
  <c r="D10672" i="3"/>
  <c r="A10673" i="3"/>
  <c r="B10673" i="3"/>
  <c r="C10673" i="3"/>
  <c r="D10673" i="3"/>
  <c r="A10674" i="3"/>
  <c r="B10674" i="3"/>
  <c r="C10674" i="3"/>
  <c r="D10674" i="3"/>
  <c r="A10675" i="3"/>
  <c r="B10675" i="3"/>
  <c r="C10675" i="3"/>
  <c r="D10675" i="3"/>
  <c r="A10676" i="3"/>
  <c r="B10676" i="3"/>
  <c r="C10676" i="3"/>
  <c r="D10676" i="3"/>
  <c r="A10677" i="3"/>
  <c r="B10677" i="3"/>
  <c r="C10677" i="3"/>
  <c r="D10677" i="3"/>
  <c r="A10678" i="3"/>
  <c r="B10678" i="3"/>
  <c r="C10678" i="3"/>
  <c r="D10678" i="3"/>
  <c r="A10679" i="3"/>
  <c r="B10679" i="3"/>
  <c r="C10679" i="3"/>
  <c r="D10679" i="3"/>
  <c r="A10680" i="3"/>
  <c r="B10680" i="3"/>
  <c r="C10680" i="3"/>
  <c r="D10680" i="3"/>
  <c r="A10681" i="3"/>
  <c r="B10681" i="3"/>
  <c r="C10681" i="3"/>
  <c r="D10681" i="3"/>
  <c r="A10682" i="3"/>
  <c r="B10682" i="3"/>
  <c r="C10682" i="3"/>
  <c r="D10682" i="3"/>
  <c r="A10683" i="3"/>
  <c r="B10683" i="3"/>
  <c r="C10683" i="3"/>
  <c r="D10683" i="3"/>
  <c r="A10684" i="3"/>
  <c r="B10684" i="3"/>
  <c r="C10684" i="3"/>
  <c r="D10684" i="3"/>
  <c r="A10685" i="3"/>
  <c r="B10685" i="3"/>
  <c r="C10685" i="3"/>
  <c r="D10685" i="3"/>
  <c r="A10686" i="3"/>
  <c r="B10686" i="3"/>
  <c r="C10686" i="3"/>
  <c r="D10686" i="3"/>
  <c r="A10687" i="3"/>
  <c r="B10687" i="3"/>
  <c r="C10687" i="3"/>
  <c r="D10687" i="3"/>
  <c r="A10688" i="3"/>
  <c r="B10688" i="3"/>
  <c r="C10688" i="3"/>
  <c r="D10688" i="3"/>
  <c r="A10689" i="3"/>
  <c r="B10689" i="3"/>
  <c r="C10689" i="3"/>
  <c r="D10689" i="3"/>
  <c r="A10690" i="3"/>
  <c r="B10690" i="3"/>
  <c r="C10690" i="3"/>
  <c r="D10690" i="3"/>
  <c r="A10691" i="3"/>
  <c r="B10691" i="3"/>
  <c r="C10691" i="3"/>
  <c r="D10691" i="3"/>
  <c r="A10692" i="3"/>
  <c r="B10692" i="3"/>
  <c r="C10692" i="3"/>
  <c r="D10692" i="3"/>
  <c r="A10693" i="3"/>
  <c r="B10693" i="3"/>
  <c r="C10693" i="3"/>
  <c r="D10693" i="3"/>
  <c r="A10694" i="3"/>
  <c r="B10694" i="3"/>
  <c r="C10694" i="3"/>
  <c r="D10694" i="3"/>
  <c r="A10695" i="3"/>
  <c r="B10695" i="3"/>
  <c r="C10695" i="3"/>
  <c r="D10695" i="3"/>
  <c r="A10696" i="3"/>
  <c r="B10696" i="3"/>
  <c r="C10696" i="3"/>
  <c r="D10696" i="3"/>
  <c r="A10697" i="3"/>
  <c r="B10697" i="3"/>
  <c r="C10697" i="3"/>
  <c r="D10697" i="3"/>
  <c r="A10698" i="3"/>
  <c r="B10698" i="3"/>
  <c r="C10698" i="3"/>
  <c r="D10698" i="3"/>
  <c r="A10699" i="3"/>
  <c r="B10699" i="3"/>
  <c r="C10699" i="3"/>
  <c r="D10699" i="3"/>
  <c r="A10700" i="3"/>
  <c r="B10700" i="3"/>
  <c r="C10700" i="3"/>
  <c r="D10700" i="3"/>
  <c r="A10701" i="3"/>
  <c r="B10701" i="3"/>
  <c r="C10701" i="3"/>
  <c r="D10701" i="3"/>
  <c r="A10702" i="3"/>
  <c r="B10702" i="3"/>
  <c r="C10702" i="3"/>
  <c r="D10702" i="3"/>
  <c r="A10703" i="3"/>
  <c r="B10703" i="3"/>
  <c r="C10703" i="3"/>
  <c r="D10703" i="3"/>
  <c r="A10704" i="3"/>
  <c r="B10704" i="3"/>
  <c r="C10704" i="3"/>
  <c r="D10704" i="3"/>
  <c r="A10705" i="3"/>
  <c r="B10705" i="3"/>
  <c r="C10705" i="3"/>
  <c r="D10705" i="3"/>
  <c r="A10706" i="3"/>
  <c r="B10706" i="3"/>
  <c r="C10706" i="3"/>
  <c r="D10706" i="3"/>
  <c r="A10707" i="3"/>
  <c r="B10707" i="3"/>
  <c r="C10707" i="3"/>
  <c r="D10707" i="3"/>
  <c r="A10708" i="3"/>
  <c r="B10708" i="3"/>
  <c r="C10708" i="3"/>
  <c r="D10708" i="3"/>
  <c r="A10709" i="3"/>
  <c r="B10709" i="3"/>
  <c r="C10709" i="3"/>
  <c r="D10709" i="3"/>
  <c r="A10710" i="3"/>
  <c r="B10710" i="3"/>
  <c r="C10710" i="3"/>
  <c r="D10710" i="3"/>
  <c r="A10711" i="3"/>
  <c r="B10711" i="3"/>
  <c r="C10711" i="3"/>
  <c r="D10711" i="3"/>
  <c r="A10712" i="3"/>
  <c r="B10712" i="3"/>
  <c r="C10712" i="3"/>
  <c r="D10712" i="3"/>
  <c r="A10713" i="3"/>
  <c r="B10713" i="3"/>
  <c r="C10713" i="3"/>
  <c r="D10713" i="3"/>
  <c r="A10714" i="3"/>
  <c r="B10714" i="3"/>
  <c r="C10714" i="3"/>
  <c r="D10714" i="3"/>
  <c r="A10715" i="3"/>
  <c r="B10715" i="3"/>
  <c r="C10715" i="3"/>
  <c r="D10715" i="3"/>
  <c r="A10716" i="3"/>
  <c r="B10716" i="3"/>
  <c r="C10716" i="3"/>
  <c r="D10716" i="3"/>
  <c r="A10717" i="3"/>
  <c r="B10717" i="3"/>
  <c r="C10717" i="3"/>
  <c r="D10717" i="3"/>
  <c r="A10718" i="3"/>
  <c r="B10718" i="3"/>
  <c r="C10718" i="3"/>
  <c r="D10718" i="3"/>
  <c r="A10719" i="3"/>
  <c r="B10719" i="3"/>
  <c r="C10719" i="3"/>
  <c r="D10719" i="3"/>
  <c r="A10720" i="3"/>
  <c r="B10720" i="3"/>
  <c r="C10720" i="3"/>
  <c r="D10720" i="3"/>
  <c r="A10721" i="3"/>
  <c r="B10721" i="3"/>
  <c r="C10721" i="3"/>
  <c r="D10721" i="3"/>
  <c r="A10722" i="3"/>
  <c r="B10722" i="3"/>
  <c r="C10722" i="3"/>
  <c r="D10722" i="3"/>
  <c r="A10723" i="3"/>
  <c r="B10723" i="3"/>
  <c r="C10723" i="3"/>
  <c r="D10723" i="3"/>
  <c r="A10724" i="3"/>
  <c r="B10724" i="3"/>
  <c r="C10724" i="3"/>
  <c r="D10724" i="3"/>
  <c r="A10725" i="3"/>
  <c r="B10725" i="3"/>
  <c r="C10725" i="3"/>
  <c r="D10725" i="3"/>
  <c r="A10726" i="3"/>
  <c r="B10726" i="3"/>
  <c r="C10726" i="3"/>
  <c r="D10726" i="3"/>
  <c r="A10727" i="3"/>
  <c r="B10727" i="3"/>
  <c r="C10727" i="3"/>
  <c r="D10727" i="3"/>
  <c r="A10728" i="3"/>
  <c r="B10728" i="3"/>
  <c r="C10728" i="3"/>
  <c r="D10728" i="3"/>
  <c r="A10729" i="3"/>
  <c r="B10729" i="3"/>
  <c r="C10729" i="3"/>
  <c r="D10729" i="3"/>
  <c r="A10730" i="3"/>
  <c r="B10730" i="3"/>
  <c r="C10730" i="3"/>
  <c r="D10730" i="3"/>
  <c r="A10731" i="3"/>
  <c r="B10731" i="3"/>
  <c r="C10731" i="3"/>
  <c r="D10731" i="3"/>
  <c r="A10732" i="3"/>
  <c r="B10732" i="3"/>
  <c r="C10732" i="3"/>
  <c r="D10732" i="3"/>
  <c r="A10733" i="3"/>
  <c r="B10733" i="3"/>
  <c r="C10733" i="3"/>
  <c r="D10733" i="3"/>
  <c r="A10734" i="3"/>
  <c r="B10734" i="3"/>
  <c r="C10734" i="3"/>
  <c r="D10734" i="3"/>
  <c r="A10735" i="3"/>
  <c r="B10735" i="3"/>
  <c r="C10735" i="3"/>
  <c r="D10735" i="3"/>
  <c r="A10736" i="3"/>
  <c r="B10736" i="3"/>
  <c r="C10736" i="3"/>
  <c r="D10736" i="3"/>
  <c r="A10737" i="3"/>
  <c r="B10737" i="3"/>
  <c r="C10737" i="3"/>
  <c r="D10737" i="3"/>
  <c r="A10738" i="3"/>
  <c r="B10738" i="3"/>
  <c r="C10738" i="3"/>
  <c r="D10738" i="3"/>
  <c r="A10739" i="3"/>
  <c r="B10739" i="3"/>
  <c r="C10739" i="3"/>
  <c r="D10739" i="3"/>
  <c r="A10740" i="3"/>
  <c r="B10740" i="3"/>
  <c r="C10740" i="3"/>
  <c r="D10740" i="3"/>
  <c r="A10741" i="3"/>
  <c r="B10741" i="3"/>
  <c r="C10741" i="3"/>
  <c r="D10741" i="3"/>
  <c r="A10742" i="3"/>
  <c r="B10742" i="3"/>
  <c r="C10742" i="3"/>
  <c r="D10742" i="3"/>
  <c r="A10743" i="3"/>
  <c r="B10743" i="3"/>
  <c r="C10743" i="3"/>
  <c r="D10743" i="3"/>
  <c r="A10744" i="3"/>
  <c r="B10744" i="3"/>
  <c r="C10744" i="3"/>
  <c r="D10744" i="3"/>
  <c r="A10745" i="3"/>
  <c r="B10745" i="3"/>
  <c r="C10745" i="3"/>
  <c r="D10745" i="3"/>
  <c r="A10746" i="3"/>
  <c r="B10746" i="3"/>
  <c r="C10746" i="3"/>
  <c r="D10746" i="3"/>
  <c r="A10747" i="3"/>
  <c r="B10747" i="3"/>
  <c r="C10747" i="3"/>
  <c r="D10747" i="3"/>
  <c r="A10748" i="3"/>
  <c r="B10748" i="3"/>
  <c r="C10748" i="3"/>
  <c r="D10748" i="3"/>
  <c r="A10749" i="3"/>
  <c r="B10749" i="3"/>
  <c r="C10749" i="3"/>
  <c r="D10749" i="3"/>
  <c r="A10750" i="3"/>
  <c r="B10750" i="3"/>
  <c r="C10750" i="3"/>
  <c r="D10750" i="3"/>
  <c r="A10751" i="3"/>
  <c r="B10751" i="3"/>
  <c r="C10751" i="3"/>
  <c r="D10751" i="3"/>
  <c r="A10752" i="3"/>
  <c r="B10752" i="3"/>
  <c r="C10752" i="3"/>
  <c r="D10752" i="3"/>
  <c r="A10753" i="3"/>
  <c r="B10753" i="3"/>
  <c r="C10753" i="3"/>
  <c r="D10753" i="3"/>
  <c r="A10754" i="3"/>
  <c r="B10754" i="3"/>
  <c r="C10754" i="3"/>
  <c r="D10754" i="3"/>
  <c r="A10755" i="3"/>
  <c r="B10755" i="3"/>
  <c r="C10755" i="3"/>
  <c r="D10755" i="3"/>
  <c r="A10756" i="3"/>
  <c r="B10756" i="3"/>
  <c r="C10756" i="3"/>
  <c r="D10756" i="3"/>
  <c r="A10757" i="3"/>
  <c r="B10757" i="3"/>
  <c r="C10757" i="3"/>
  <c r="D10757" i="3"/>
  <c r="A10758" i="3"/>
  <c r="B10758" i="3"/>
  <c r="C10758" i="3"/>
  <c r="D10758" i="3"/>
  <c r="A10759" i="3"/>
  <c r="B10759" i="3"/>
  <c r="C10759" i="3"/>
  <c r="D10759" i="3"/>
  <c r="A10760" i="3"/>
  <c r="B10760" i="3"/>
  <c r="C10760" i="3"/>
  <c r="D10760" i="3"/>
  <c r="A10761" i="3"/>
  <c r="B10761" i="3"/>
  <c r="C10761" i="3"/>
  <c r="D10761" i="3"/>
  <c r="A10762" i="3"/>
  <c r="B10762" i="3"/>
  <c r="C10762" i="3"/>
  <c r="D10762" i="3"/>
  <c r="A10763" i="3"/>
  <c r="B10763" i="3"/>
  <c r="C10763" i="3"/>
  <c r="D10763" i="3"/>
  <c r="A10764" i="3"/>
  <c r="B10764" i="3"/>
  <c r="C10764" i="3"/>
  <c r="D10764" i="3"/>
  <c r="A10765" i="3"/>
  <c r="B10765" i="3"/>
  <c r="C10765" i="3"/>
  <c r="D10765" i="3"/>
  <c r="A10766" i="3"/>
  <c r="B10766" i="3"/>
  <c r="C10766" i="3"/>
  <c r="D10766" i="3"/>
  <c r="A10767" i="3"/>
  <c r="B10767" i="3"/>
  <c r="C10767" i="3"/>
  <c r="D10767" i="3"/>
  <c r="A10768" i="3"/>
  <c r="B10768" i="3"/>
  <c r="C10768" i="3"/>
  <c r="D10768" i="3"/>
  <c r="A10769" i="3"/>
  <c r="B10769" i="3"/>
  <c r="C10769" i="3"/>
  <c r="D10769" i="3"/>
  <c r="A10770" i="3"/>
  <c r="B10770" i="3"/>
  <c r="C10770" i="3"/>
  <c r="D10770" i="3"/>
  <c r="A10771" i="3"/>
  <c r="B10771" i="3"/>
  <c r="C10771" i="3"/>
  <c r="D10771" i="3"/>
  <c r="A10772" i="3"/>
  <c r="B10772" i="3"/>
  <c r="C10772" i="3"/>
  <c r="D10772" i="3"/>
  <c r="A10773" i="3"/>
  <c r="B10773" i="3"/>
  <c r="C10773" i="3"/>
  <c r="D10773" i="3"/>
  <c r="A10774" i="3"/>
  <c r="B10774" i="3"/>
  <c r="C10774" i="3"/>
  <c r="D10774" i="3"/>
  <c r="A10775" i="3"/>
  <c r="B10775" i="3"/>
  <c r="C10775" i="3"/>
  <c r="D10775" i="3"/>
  <c r="A10776" i="3"/>
  <c r="B10776" i="3"/>
  <c r="C10776" i="3"/>
  <c r="D10776" i="3"/>
  <c r="A10777" i="3"/>
  <c r="B10777" i="3"/>
  <c r="C10777" i="3"/>
  <c r="D10777" i="3"/>
  <c r="A10778" i="3"/>
  <c r="B10778" i="3"/>
  <c r="C10778" i="3"/>
  <c r="D10778" i="3"/>
  <c r="A10779" i="3"/>
  <c r="B10779" i="3"/>
  <c r="C10779" i="3"/>
  <c r="D10779" i="3"/>
  <c r="A10780" i="3"/>
  <c r="B10780" i="3"/>
  <c r="C10780" i="3"/>
  <c r="D10780" i="3"/>
  <c r="A10781" i="3"/>
  <c r="B10781" i="3"/>
  <c r="C10781" i="3"/>
  <c r="D10781" i="3"/>
  <c r="A10782" i="3"/>
  <c r="B10782" i="3"/>
  <c r="C10782" i="3"/>
  <c r="D10782" i="3"/>
  <c r="A10783" i="3"/>
  <c r="B10783" i="3"/>
  <c r="C10783" i="3"/>
  <c r="D10783" i="3"/>
  <c r="A10784" i="3"/>
  <c r="B10784" i="3"/>
  <c r="C10784" i="3"/>
  <c r="D10784" i="3"/>
  <c r="A10785" i="3"/>
  <c r="B10785" i="3"/>
  <c r="C10785" i="3"/>
  <c r="D10785" i="3"/>
  <c r="A10786" i="3"/>
  <c r="B10786" i="3"/>
  <c r="C10786" i="3"/>
  <c r="D10786" i="3"/>
  <c r="A10787" i="3"/>
  <c r="B10787" i="3"/>
  <c r="C10787" i="3"/>
  <c r="D10787" i="3"/>
  <c r="A10788" i="3"/>
  <c r="B10788" i="3"/>
  <c r="C10788" i="3"/>
  <c r="D10788" i="3"/>
  <c r="A10789" i="3"/>
  <c r="B10789" i="3"/>
  <c r="C10789" i="3"/>
  <c r="D10789" i="3"/>
  <c r="A10790" i="3"/>
  <c r="B10790" i="3"/>
  <c r="C10790" i="3"/>
  <c r="D10790" i="3"/>
  <c r="A10791" i="3"/>
  <c r="B10791" i="3"/>
  <c r="C10791" i="3"/>
  <c r="D10791" i="3"/>
  <c r="A10792" i="3"/>
  <c r="B10792" i="3"/>
  <c r="C10792" i="3"/>
  <c r="D10792" i="3"/>
  <c r="A10793" i="3"/>
  <c r="B10793" i="3"/>
  <c r="C10793" i="3"/>
  <c r="D10793" i="3"/>
  <c r="A10794" i="3"/>
  <c r="B10794" i="3"/>
  <c r="C10794" i="3"/>
  <c r="D10794" i="3"/>
  <c r="A10795" i="3"/>
  <c r="B10795" i="3"/>
  <c r="C10795" i="3"/>
  <c r="D10795" i="3"/>
  <c r="A10796" i="3"/>
  <c r="B10796" i="3"/>
  <c r="C10796" i="3"/>
  <c r="D10796" i="3"/>
  <c r="A10797" i="3"/>
  <c r="B10797" i="3"/>
  <c r="C10797" i="3"/>
  <c r="D10797" i="3"/>
  <c r="A10798" i="3"/>
  <c r="B10798" i="3"/>
  <c r="C10798" i="3"/>
  <c r="D10798" i="3"/>
  <c r="A10799" i="3"/>
  <c r="B10799" i="3"/>
  <c r="C10799" i="3"/>
  <c r="D10799" i="3"/>
  <c r="A10800" i="3"/>
  <c r="B10800" i="3"/>
  <c r="C10800" i="3"/>
  <c r="D10800" i="3"/>
  <c r="A10801" i="3"/>
  <c r="B10801" i="3"/>
  <c r="C10801" i="3"/>
  <c r="D10801" i="3"/>
  <c r="A10802" i="3"/>
  <c r="B10802" i="3"/>
  <c r="C10802" i="3"/>
  <c r="D10802" i="3"/>
  <c r="A10803" i="3"/>
  <c r="B10803" i="3"/>
  <c r="C10803" i="3"/>
  <c r="D10803" i="3"/>
  <c r="A10804" i="3"/>
  <c r="B10804" i="3"/>
  <c r="C10804" i="3"/>
  <c r="D10804" i="3"/>
  <c r="A10805" i="3"/>
  <c r="B10805" i="3"/>
  <c r="C10805" i="3"/>
  <c r="D10805" i="3"/>
  <c r="A10806" i="3"/>
  <c r="B10806" i="3"/>
  <c r="C10806" i="3"/>
  <c r="D10806" i="3"/>
  <c r="A10807" i="3"/>
  <c r="B10807" i="3"/>
  <c r="C10807" i="3"/>
  <c r="D10807" i="3"/>
  <c r="A10808" i="3"/>
  <c r="B10808" i="3"/>
  <c r="C10808" i="3"/>
  <c r="D10808" i="3"/>
  <c r="A10809" i="3"/>
  <c r="B10809" i="3"/>
  <c r="C10809" i="3"/>
  <c r="D10809" i="3"/>
  <c r="A10810" i="3"/>
  <c r="B10810" i="3"/>
  <c r="C10810" i="3"/>
  <c r="D10810" i="3"/>
  <c r="A10811" i="3"/>
  <c r="B10811" i="3"/>
  <c r="C10811" i="3"/>
  <c r="D10811" i="3"/>
  <c r="A10812" i="3"/>
  <c r="B10812" i="3"/>
  <c r="C10812" i="3"/>
  <c r="D10812" i="3"/>
  <c r="A10813" i="3"/>
  <c r="B10813" i="3"/>
  <c r="C10813" i="3"/>
  <c r="D10813" i="3"/>
  <c r="A10814" i="3"/>
  <c r="B10814" i="3"/>
  <c r="C10814" i="3"/>
  <c r="D10814" i="3"/>
  <c r="A10815" i="3"/>
  <c r="B10815" i="3"/>
  <c r="C10815" i="3"/>
  <c r="D10815" i="3"/>
  <c r="A10816" i="3"/>
  <c r="B10816" i="3"/>
  <c r="C10816" i="3"/>
  <c r="D10816" i="3"/>
  <c r="A10817" i="3"/>
  <c r="B10817" i="3"/>
  <c r="C10817" i="3"/>
  <c r="D10817" i="3"/>
  <c r="A10818" i="3"/>
  <c r="B10818" i="3"/>
  <c r="C10818" i="3"/>
  <c r="D10818" i="3"/>
  <c r="A10819" i="3"/>
  <c r="B10819" i="3"/>
  <c r="C10819" i="3"/>
  <c r="D10819" i="3"/>
  <c r="A10820" i="3"/>
  <c r="B10820" i="3"/>
  <c r="C10820" i="3"/>
  <c r="D10820" i="3"/>
  <c r="A10821" i="3"/>
  <c r="B10821" i="3"/>
  <c r="C10821" i="3"/>
  <c r="D10821" i="3"/>
  <c r="A10822" i="3"/>
  <c r="B10822" i="3"/>
  <c r="C10822" i="3"/>
  <c r="D10822" i="3"/>
  <c r="A10823" i="3"/>
  <c r="B10823" i="3"/>
  <c r="C10823" i="3"/>
  <c r="D10823" i="3"/>
  <c r="A10824" i="3"/>
  <c r="B10824" i="3"/>
  <c r="C10824" i="3"/>
  <c r="D10824" i="3"/>
  <c r="A10825" i="3"/>
  <c r="B10825" i="3"/>
  <c r="C10825" i="3"/>
  <c r="D10825" i="3"/>
  <c r="A10826" i="3"/>
  <c r="B10826" i="3"/>
  <c r="C10826" i="3"/>
  <c r="D10826" i="3"/>
  <c r="A10827" i="3"/>
  <c r="B10827" i="3"/>
  <c r="C10827" i="3"/>
  <c r="D10827" i="3"/>
  <c r="A10828" i="3"/>
  <c r="B10828" i="3"/>
  <c r="C10828" i="3"/>
  <c r="D10828" i="3"/>
  <c r="A10829" i="3"/>
  <c r="B10829" i="3"/>
  <c r="C10829" i="3"/>
  <c r="D10829" i="3"/>
  <c r="A10830" i="3"/>
  <c r="B10830" i="3"/>
  <c r="C10830" i="3"/>
  <c r="D10830" i="3"/>
  <c r="A10831" i="3"/>
  <c r="B10831" i="3"/>
  <c r="C10831" i="3"/>
  <c r="D10831" i="3"/>
  <c r="A10832" i="3"/>
  <c r="B10832" i="3"/>
  <c r="C10832" i="3"/>
  <c r="D10832" i="3"/>
  <c r="A10833" i="3"/>
  <c r="B10833" i="3"/>
  <c r="C10833" i="3"/>
  <c r="D10833" i="3"/>
  <c r="A10834" i="3"/>
  <c r="B10834" i="3"/>
  <c r="C10834" i="3"/>
  <c r="D10834" i="3"/>
  <c r="A10835" i="3"/>
  <c r="B10835" i="3"/>
  <c r="C10835" i="3"/>
  <c r="D10835" i="3"/>
  <c r="A10836" i="3"/>
  <c r="B10836" i="3"/>
  <c r="C10836" i="3"/>
  <c r="D10836" i="3"/>
  <c r="A10837" i="3"/>
  <c r="B10837" i="3"/>
  <c r="C10837" i="3"/>
  <c r="D10837" i="3"/>
  <c r="A10838" i="3"/>
  <c r="B10838" i="3"/>
  <c r="C10838" i="3"/>
  <c r="D10838" i="3"/>
  <c r="A10839" i="3"/>
  <c r="B10839" i="3"/>
  <c r="C10839" i="3"/>
  <c r="D10839" i="3"/>
  <c r="A10840" i="3"/>
  <c r="B10840" i="3"/>
  <c r="C10840" i="3"/>
  <c r="D10840" i="3"/>
  <c r="A10841" i="3"/>
  <c r="B10841" i="3"/>
  <c r="C10841" i="3"/>
  <c r="D10841" i="3"/>
  <c r="A10842" i="3"/>
  <c r="B10842" i="3"/>
  <c r="C10842" i="3"/>
  <c r="D10842" i="3"/>
  <c r="A10843" i="3"/>
  <c r="B10843" i="3"/>
  <c r="C10843" i="3"/>
  <c r="D10843" i="3"/>
  <c r="A10844" i="3"/>
  <c r="B10844" i="3"/>
  <c r="C10844" i="3"/>
  <c r="D10844" i="3"/>
  <c r="A10845" i="3"/>
  <c r="B10845" i="3"/>
  <c r="C10845" i="3"/>
  <c r="D10845" i="3"/>
  <c r="A10846" i="3"/>
  <c r="B10846" i="3"/>
  <c r="C10846" i="3"/>
  <c r="D10846" i="3"/>
  <c r="A10847" i="3"/>
  <c r="B10847" i="3"/>
  <c r="C10847" i="3"/>
  <c r="D10847" i="3"/>
  <c r="A10848" i="3"/>
  <c r="B10848" i="3"/>
  <c r="C10848" i="3"/>
  <c r="D10848" i="3"/>
  <c r="A10849" i="3"/>
  <c r="B10849" i="3"/>
  <c r="C10849" i="3"/>
  <c r="D10849" i="3"/>
  <c r="A10850" i="3"/>
  <c r="B10850" i="3"/>
  <c r="C10850" i="3"/>
  <c r="D10850" i="3"/>
  <c r="A10851" i="3"/>
  <c r="B10851" i="3"/>
  <c r="C10851" i="3"/>
  <c r="D10851" i="3"/>
  <c r="A10852" i="3"/>
  <c r="B10852" i="3"/>
  <c r="C10852" i="3"/>
  <c r="D10852" i="3"/>
  <c r="A10853" i="3"/>
  <c r="B10853" i="3"/>
  <c r="C10853" i="3"/>
  <c r="D10853" i="3"/>
  <c r="A10854" i="3"/>
  <c r="B10854" i="3"/>
  <c r="C10854" i="3"/>
  <c r="D10854" i="3"/>
  <c r="A10855" i="3"/>
  <c r="B10855" i="3"/>
  <c r="C10855" i="3"/>
  <c r="D10855" i="3"/>
  <c r="A10856" i="3"/>
  <c r="B10856" i="3"/>
  <c r="C10856" i="3"/>
  <c r="D10856" i="3"/>
  <c r="A10857" i="3"/>
  <c r="B10857" i="3"/>
  <c r="C10857" i="3"/>
  <c r="D10857" i="3"/>
  <c r="A10858" i="3"/>
  <c r="B10858" i="3"/>
  <c r="C10858" i="3"/>
  <c r="D10858" i="3"/>
  <c r="A10859" i="3"/>
  <c r="B10859" i="3"/>
  <c r="C10859" i="3"/>
  <c r="D10859" i="3"/>
  <c r="A10860" i="3"/>
  <c r="B10860" i="3"/>
  <c r="C10860" i="3"/>
  <c r="D10860" i="3"/>
  <c r="A10861" i="3"/>
  <c r="B10861" i="3"/>
  <c r="C10861" i="3"/>
  <c r="D10861" i="3"/>
  <c r="A10862" i="3"/>
  <c r="B10862" i="3"/>
  <c r="C10862" i="3"/>
  <c r="D10862" i="3"/>
  <c r="A10863" i="3"/>
  <c r="B10863" i="3"/>
  <c r="C10863" i="3"/>
  <c r="D10863" i="3"/>
  <c r="A10864" i="3"/>
  <c r="B10864" i="3"/>
  <c r="C10864" i="3"/>
  <c r="D10864" i="3"/>
  <c r="A10865" i="3"/>
  <c r="B10865" i="3"/>
  <c r="C10865" i="3"/>
  <c r="D10865" i="3"/>
  <c r="A10866" i="3"/>
  <c r="B10866" i="3"/>
  <c r="C10866" i="3"/>
  <c r="D10866" i="3"/>
  <c r="A10867" i="3"/>
  <c r="B10867" i="3"/>
  <c r="C10867" i="3"/>
  <c r="D10867" i="3"/>
  <c r="A10868" i="3"/>
  <c r="B10868" i="3"/>
  <c r="C10868" i="3"/>
  <c r="D10868" i="3"/>
  <c r="A10869" i="3"/>
  <c r="B10869" i="3"/>
  <c r="C10869" i="3"/>
  <c r="D10869" i="3"/>
  <c r="A10870" i="3"/>
  <c r="B10870" i="3"/>
  <c r="C10870" i="3"/>
  <c r="D10870" i="3"/>
  <c r="A10871" i="3"/>
  <c r="B10871" i="3"/>
  <c r="C10871" i="3"/>
  <c r="D10871" i="3"/>
  <c r="A10872" i="3"/>
  <c r="B10872" i="3"/>
  <c r="C10872" i="3"/>
  <c r="D10872" i="3"/>
  <c r="A10873" i="3"/>
  <c r="B10873" i="3"/>
  <c r="C10873" i="3"/>
  <c r="D10873" i="3"/>
  <c r="A10874" i="3"/>
  <c r="B10874" i="3"/>
  <c r="C10874" i="3"/>
  <c r="D10874" i="3"/>
  <c r="A10875" i="3"/>
  <c r="B10875" i="3"/>
  <c r="C10875" i="3"/>
  <c r="D10875" i="3"/>
  <c r="A10876" i="3"/>
  <c r="B10876" i="3"/>
  <c r="C10876" i="3"/>
  <c r="D10876" i="3"/>
  <c r="A10877" i="3"/>
  <c r="B10877" i="3"/>
  <c r="C10877" i="3"/>
  <c r="D10877" i="3"/>
  <c r="A10878" i="3"/>
  <c r="B10878" i="3"/>
  <c r="C10878" i="3"/>
  <c r="D10878" i="3"/>
  <c r="A10879" i="3"/>
  <c r="B10879" i="3"/>
  <c r="C10879" i="3"/>
  <c r="D10879" i="3"/>
  <c r="A10880" i="3"/>
  <c r="B10880" i="3"/>
  <c r="C10880" i="3"/>
  <c r="D10880" i="3"/>
  <c r="A10881" i="3"/>
  <c r="B10881" i="3"/>
  <c r="C10881" i="3"/>
  <c r="D10881" i="3"/>
  <c r="A10882" i="3"/>
  <c r="B10882" i="3"/>
  <c r="C10882" i="3"/>
  <c r="D10882" i="3"/>
  <c r="A10883" i="3"/>
  <c r="B10883" i="3"/>
  <c r="C10883" i="3"/>
  <c r="D10883" i="3"/>
  <c r="A10884" i="3"/>
  <c r="B10884" i="3"/>
  <c r="C10884" i="3"/>
  <c r="D10884" i="3"/>
  <c r="A10885" i="3"/>
  <c r="B10885" i="3"/>
  <c r="C10885" i="3"/>
  <c r="D10885" i="3"/>
  <c r="A10886" i="3"/>
  <c r="B10886" i="3"/>
  <c r="C10886" i="3"/>
  <c r="D10886" i="3"/>
  <c r="A10887" i="3"/>
  <c r="B10887" i="3"/>
  <c r="C10887" i="3"/>
  <c r="D10887" i="3"/>
  <c r="A10888" i="3"/>
  <c r="B10888" i="3"/>
  <c r="C10888" i="3"/>
  <c r="D10888" i="3"/>
  <c r="A10889" i="3"/>
  <c r="B10889" i="3"/>
  <c r="C10889" i="3"/>
  <c r="D10889" i="3"/>
  <c r="A10890" i="3"/>
  <c r="B10890" i="3"/>
  <c r="C10890" i="3"/>
  <c r="D10890" i="3"/>
  <c r="A10891" i="3"/>
  <c r="B10891" i="3"/>
  <c r="C10891" i="3"/>
  <c r="D10891" i="3"/>
  <c r="A10892" i="3"/>
  <c r="B10892" i="3"/>
  <c r="C10892" i="3"/>
  <c r="D10892" i="3"/>
  <c r="A10893" i="3"/>
  <c r="B10893" i="3"/>
  <c r="C10893" i="3"/>
  <c r="D10893" i="3"/>
  <c r="A10894" i="3"/>
  <c r="B10894" i="3"/>
  <c r="C10894" i="3"/>
  <c r="D10894" i="3"/>
  <c r="A10895" i="3"/>
  <c r="B10895" i="3"/>
  <c r="C10895" i="3"/>
  <c r="D10895" i="3"/>
  <c r="A10896" i="3"/>
  <c r="B10896" i="3"/>
  <c r="C10896" i="3"/>
  <c r="D10896" i="3"/>
  <c r="A10897" i="3"/>
  <c r="B10897" i="3"/>
  <c r="C10897" i="3"/>
  <c r="D10897" i="3"/>
  <c r="A10898" i="3"/>
  <c r="B10898" i="3"/>
  <c r="C10898" i="3"/>
  <c r="D10898" i="3"/>
  <c r="A10899" i="3"/>
  <c r="B10899" i="3"/>
  <c r="C10899" i="3"/>
  <c r="D10899" i="3"/>
  <c r="A10900" i="3"/>
  <c r="B10900" i="3"/>
  <c r="C10900" i="3"/>
  <c r="D10900" i="3"/>
  <c r="A10901" i="3"/>
  <c r="B10901" i="3"/>
  <c r="C10901" i="3"/>
  <c r="D10901" i="3"/>
  <c r="A10902" i="3"/>
  <c r="B10902" i="3"/>
  <c r="C10902" i="3"/>
  <c r="D10902" i="3"/>
  <c r="A10903" i="3"/>
  <c r="B10903" i="3"/>
  <c r="C10903" i="3"/>
  <c r="D10903" i="3"/>
  <c r="A10904" i="3"/>
  <c r="B10904" i="3"/>
  <c r="C10904" i="3"/>
  <c r="D10904" i="3"/>
  <c r="A10905" i="3"/>
  <c r="B10905" i="3"/>
  <c r="C10905" i="3"/>
  <c r="D10905" i="3"/>
  <c r="A10906" i="3"/>
  <c r="B10906" i="3"/>
  <c r="C10906" i="3"/>
  <c r="D10906" i="3"/>
  <c r="A10907" i="3"/>
  <c r="B10907" i="3"/>
  <c r="C10907" i="3"/>
  <c r="D10907" i="3"/>
  <c r="A10908" i="3"/>
  <c r="B10908" i="3"/>
  <c r="C10908" i="3"/>
  <c r="D10908" i="3"/>
  <c r="A10909" i="3"/>
  <c r="B10909" i="3"/>
  <c r="C10909" i="3"/>
  <c r="D10909" i="3"/>
  <c r="A10910" i="3"/>
  <c r="B10910" i="3"/>
  <c r="C10910" i="3"/>
  <c r="D10910" i="3"/>
  <c r="A10911" i="3"/>
  <c r="B10911" i="3"/>
  <c r="C10911" i="3"/>
  <c r="D10911" i="3"/>
  <c r="A10912" i="3"/>
  <c r="B10912" i="3"/>
  <c r="C10912" i="3"/>
  <c r="D10912" i="3"/>
  <c r="A10913" i="3"/>
  <c r="B10913" i="3"/>
  <c r="C10913" i="3"/>
  <c r="D10913" i="3"/>
  <c r="A10914" i="3"/>
  <c r="B10914" i="3"/>
  <c r="C10914" i="3"/>
  <c r="D10914" i="3"/>
  <c r="A10915" i="3"/>
  <c r="B10915" i="3"/>
  <c r="C10915" i="3"/>
  <c r="D10915" i="3"/>
  <c r="A10916" i="3"/>
  <c r="B10916" i="3"/>
  <c r="C10916" i="3"/>
  <c r="D10916" i="3"/>
  <c r="A10917" i="3"/>
  <c r="B10917" i="3"/>
  <c r="C10917" i="3"/>
  <c r="D10917" i="3"/>
  <c r="A10918" i="3"/>
  <c r="B10918" i="3"/>
  <c r="C10918" i="3"/>
  <c r="D10918" i="3"/>
  <c r="A10919" i="3"/>
  <c r="B10919" i="3"/>
  <c r="C10919" i="3"/>
  <c r="D10919" i="3"/>
  <c r="A10920" i="3"/>
  <c r="B10920" i="3"/>
  <c r="C10920" i="3"/>
  <c r="D10920" i="3"/>
  <c r="A10921" i="3"/>
  <c r="B10921" i="3"/>
  <c r="C10921" i="3"/>
  <c r="D10921" i="3"/>
  <c r="A10922" i="3"/>
  <c r="B10922" i="3"/>
  <c r="C10922" i="3"/>
  <c r="D10922" i="3"/>
  <c r="A10923" i="3"/>
  <c r="B10923" i="3"/>
  <c r="C10923" i="3"/>
  <c r="D10923" i="3"/>
  <c r="A10924" i="3"/>
  <c r="B10924" i="3"/>
  <c r="C10924" i="3"/>
  <c r="D10924" i="3"/>
  <c r="A10925" i="3"/>
  <c r="B10925" i="3"/>
  <c r="C10925" i="3"/>
  <c r="D10925" i="3"/>
  <c r="A10926" i="3"/>
  <c r="B10926" i="3"/>
  <c r="C10926" i="3"/>
  <c r="D10926" i="3"/>
  <c r="A10927" i="3"/>
  <c r="B10927" i="3"/>
  <c r="C10927" i="3"/>
  <c r="D10927" i="3"/>
  <c r="A10928" i="3"/>
  <c r="B10928" i="3"/>
  <c r="C10928" i="3"/>
  <c r="D10928" i="3"/>
  <c r="A10929" i="3"/>
  <c r="B10929" i="3"/>
  <c r="C10929" i="3"/>
  <c r="D10929" i="3"/>
  <c r="A10930" i="3"/>
  <c r="B10930" i="3"/>
  <c r="C10930" i="3"/>
  <c r="D10930" i="3"/>
  <c r="A10931" i="3"/>
  <c r="B10931" i="3"/>
  <c r="C10931" i="3"/>
  <c r="D10931" i="3"/>
  <c r="A10932" i="3"/>
  <c r="B10932" i="3"/>
  <c r="C10932" i="3"/>
  <c r="D10932" i="3"/>
  <c r="A10933" i="3"/>
  <c r="B10933" i="3"/>
  <c r="C10933" i="3"/>
  <c r="D10933" i="3"/>
  <c r="A10934" i="3"/>
  <c r="B10934" i="3"/>
  <c r="C10934" i="3"/>
  <c r="D10934" i="3"/>
  <c r="A10935" i="3"/>
  <c r="B10935" i="3"/>
  <c r="C10935" i="3"/>
  <c r="D10935" i="3"/>
  <c r="A10936" i="3"/>
  <c r="B10936" i="3"/>
  <c r="C10936" i="3"/>
  <c r="D10936" i="3"/>
  <c r="A10937" i="3"/>
  <c r="B10937" i="3"/>
  <c r="C10937" i="3"/>
  <c r="D10937" i="3"/>
  <c r="A10938" i="3"/>
  <c r="B10938" i="3"/>
  <c r="C10938" i="3"/>
  <c r="D10938" i="3"/>
  <c r="A10939" i="3"/>
  <c r="B10939" i="3"/>
  <c r="C10939" i="3"/>
  <c r="D10939" i="3"/>
  <c r="A10940" i="3"/>
  <c r="B10940" i="3"/>
  <c r="C10940" i="3"/>
  <c r="D10940" i="3"/>
  <c r="A10941" i="3"/>
  <c r="B10941" i="3"/>
  <c r="C10941" i="3"/>
  <c r="D10941" i="3"/>
  <c r="A10942" i="3"/>
  <c r="B10942" i="3"/>
  <c r="C10942" i="3"/>
  <c r="D10942" i="3"/>
  <c r="A10943" i="3"/>
  <c r="B10943" i="3"/>
  <c r="C10943" i="3"/>
  <c r="D10943" i="3"/>
  <c r="A10944" i="3"/>
  <c r="B10944" i="3"/>
  <c r="C10944" i="3"/>
  <c r="D10944" i="3"/>
  <c r="A10945" i="3"/>
  <c r="B10945" i="3"/>
  <c r="C10945" i="3"/>
  <c r="D10945" i="3"/>
  <c r="A10946" i="3"/>
  <c r="B10946" i="3"/>
  <c r="C10946" i="3"/>
  <c r="D10946" i="3"/>
  <c r="A10947" i="3"/>
  <c r="B10947" i="3"/>
  <c r="C10947" i="3"/>
  <c r="D10947" i="3"/>
  <c r="A10948" i="3"/>
  <c r="B10948" i="3"/>
  <c r="C10948" i="3"/>
  <c r="D10948" i="3"/>
  <c r="A10949" i="3"/>
  <c r="B10949" i="3"/>
  <c r="C10949" i="3"/>
  <c r="D10949" i="3"/>
  <c r="A10950" i="3"/>
  <c r="B10950" i="3"/>
  <c r="C10950" i="3"/>
  <c r="D10950" i="3"/>
  <c r="A10951" i="3"/>
  <c r="B10951" i="3"/>
  <c r="C10951" i="3"/>
  <c r="D10951" i="3"/>
  <c r="A10952" i="3"/>
  <c r="B10952" i="3"/>
  <c r="C10952" i="3"/>
  <c r="D10952" i="3"/>
  <c r="A10953" i="3"/>
  <c r="B10953" i="3"/>
  <c r="C10953" i="3"/>
  <c r="D10953" i="3"/>
  <c r="A10954" i="3"/>
  <c r="B10954" i="3"/>
  <c r="C10954" i="3"/>
  <c r="D10954" i="3"/>
  <c r="A10955" i="3"/>
  <c r="B10955" i="3"/>
  <c r="C10955" i="3"/>
  <c r="D10955" i="3"/>
  <c r="A10956" i="3"/>
  <c r="B10956" i="3"/>
  <c r="C10956" i="3"/>
  <c r="D10956" i="3"/>
  <c r="A10957" i="3"/>
  <c r="B10957" i="3"/>
  <c r="C10957" i="3"/>
  <c r="D10957" i="3"/>
  <c r="A10958" i="3"/>
  <c r="B10958" i="3"/>
  <c r="C10958" i="3"/>
  <c r="D10958" i="3"/>
  <c r="A10959" i="3"/>
  <c r="B10959" i="3"/>
  <c r="C10959" i="3"/>
  <c r="D10959" i="3"/>
  <c r="A10960" i="3"/>
  <c r="B10960" i="3"/>
  <c r="C10960" i="3"/>
  <c r="D10960" i="3"/>
  <c r="A10961" i="3"/>
  <c r="B10961" i="3"/>
  <c r="C10961" i="3"/>
  <c r="D10961" i="3"/>
  <c r="A10962" i="3"/>
  <c r="B10962" i="3"/>
  <c r="C10962" i="3"/>
  <c r="D10962" i="3"/>
  <c r="A10963" i="3"/>
  <c r="B10963" i="3"/>
  <c r="C10963" i="3"/>
  <c r="D10963" i="3"/>
  <c r="A10964" i="3"/>
  <c r="B10964" i="3"/>
  <c r="C10964" i="3"/>
  <c r="D10964" i="3"/>
  <c r="A10965" i="3"/>
  <c r="B10965" i="3"/>
  <c r="C10965" i="3"/>
  <c r="D10965" i="3"/>
  <c r="A10966" i="3"/>
  <c r="B10966" i="3"/>
  <c r="C10966" i="3"/>
  <c r="D10966" i="3"/>
  <c r="A10967" i="3"/>
  <c r="B10967" i="3"/>
  <c r="C10967" i="3"/>
  <c r="D10967" i="3"/>
  <c r="A10968" i="3"/>
  <c r="B10968" i="3"/>
  <c r="C10968" i="3"/>
  <c r="D10968" i="3"/>
  <c r="A10969" i="3"/>
  <c r="B10969" i="3"/>
  <c r="C10969" i="3"/>
  <c r="D10969" i="3"/>
  <c r="A10970" i="3"/>
  <c r="B10970" i="3"/>
  <c r="C10970" i="3"/>
  <c r="D10970" i="3"/>
  <c r="A10971" i="3"/>
  <c r="B10971" i="3"/>
  <c r="C10971" i="3"/>
  <c r="D10971" i="3"/>
  <c r="A10972" i="3"/>
  <c r="B10972" i="3"/>
  <c r="C10972" i="3"/>
  <c r="D10972" i="3"/>
  <c r="A10973" i="3"/>
  <c r="B10973" i="3"/>
  <c r="C10973" i="3"/>
  <c r="D10973" i="3"/>
  <c r="A10974" i="3"/>
  <c r="B10974" i="3"/>
  <c r="C10974" i="3"/>
  <c r="D10974" i="3"/>
  <c r="A10975" i="3"/>
  <c r="B10975" i="3"/>
  <c r="C10975" i="3"/>
  <c r="D10975" i="3"/>
  <c r="A10976" i="3"/>
  <c r="B10976" i="3"/>
  <c r="C10976" i="3"/>
  <c r="D10976" i="3"/>
  <c r="A10977" i="3"/>
  <c r="B10977" i="3"/>
  <c r="C10977" i="3"/>
  <c r="D10977" i="3"/>
  <c r="A10978" i="3"/>
  <c r="B10978" i="3"/>
  <c r="C10978" i="3"/>
  <c r="D10978" i="3"/>
  <c r="A10979" i="3"/>
  <c r="B10979" i="3"/>
  <c r="C10979" i="3"/>
  <c r="D10979" i="3"/>
  <c r="A10980" i="3"/>
  <c r="B10980" i="3"/>
  <c r="C10980" i="3"/>
  <c r="D10980" i="3"/>
  <c r="A10981" i="3"/>
  <c r="B10981" i="3"/>
  <c r="C10981" i="3"/>
  <c r="D10981" i="3"/>
  <c r="A10982" i="3"/>
  <c r="B10982" i="3"/>
  <c r="C10982" i="3"/>
  <c r="D10982" i="3"/>
  <c r="A10983" i="3"/>
  <c r="B10983" i="3"/>
  <c r="C10983" i="3"/>
  <c r="D10983" i="3"/>
  <c r="A10984" i="3"/>
  <c r="B10984" i="3"/>
  <c r="C10984" i="3"/>
  <c r="D10984" i="3"/>
  <c r="A10985" i="3"/>
  <c r="B10985" i="3"/>
  <c r="C10985" i="3"/>
  <c r="D10985" i="3"/>
  <c r="A10986" i="3"/>
  <c r="B10986" i="3"/>
  <c r="C10986" i="3"/>
  <c r="D10986" i="3"/>
  <c r="A10987" i="3"/>
  <c r="B10987" i="3"/>
  <c r="C10987" i="3"/>
  <c r="D10987" i="3"/>
  <c r="A10988" i="3"/>
  <c r="B10988" i="3"/>
  <c r="C10988" i="3"/>
  <c r="D10988" i="3"/>
  <c r="A10989" i="3"/>
  <c r="B10989" i="3"/>
  <c r="C10989" i="3"/>
  <c r="D10989" i="3"/>
  <c r="A10990" i="3"/>
  <c r="B10990" i="3"/>
  <c r="C10990" i="3"/>
  <c r="D10990" i="3"/>
  <c r="A10991" i="3"/>
  <c r="B10991" i="3"/>
  <c r="C10991" i="3"/>
  <c r="D10991" i="3"/>
  <c r="A10992" i="3"/>
  <c r="B10992" i="3"/>
  <c r="C10992" i="3"/>
  <c r="D10992" i="3"/>
  <c r="A10993" i="3"/>
  <c r="B10993" i="3"/>
  <c r="C10993" i="3"/>
  <c r="D10993" i="3"/>
  <c r="A10994" i="3"/>
  <c r="B10994" i="3"/>
  <c r="C10994" i="3"/>
  <c r="D10994" i="3"/>
  <c r="A10995" i="3"/>
  <c r="B10995" i="3"/>
  <c r="C10995" i="3"/>
  <c r="D10995" i="3"/>
  <c r="A10996" i="3"/>
  <c r="B10996" i="3"/>
  <c r="C10996" i="3"/>
  <c r="D10996" i="3"/>
  <c r="A10997" i="3"/>
  <c r="B10997" i="3"/>
  <c r="C10997" i="3"/>
  <c r="D10997" i="3"/>
  <c r="A10998" i="3"/>
  <c r="B10998" i="3"/>
  <c r="C10998" i="3"/>
  <c r="D10998" i="3"/>
  <c r="A10999" i="3"/>
  <c r="B10999" i="3"/>
  <c r="C10999" i="3"/>
  <c r="D10999" i="3"/>
  <c r="A11000" i="3"/>
  <c r="B11000" i="3"/>
  <c r="C11000" i="3"/>
  <c r="D11000" i="3"/>
  <c r="A11001" i="3"/>
  <c r="B11001" i="3"/>
  <c r="C11001" i="3"/>
  <c r="D11001" i="3"/>
  <c r="A11002" i="3"/>
  <c r="B11002" i="3"/>
  <c r="C11002" i="3"/>
  <c r="D11002" i="3"/>
  <c r="A11003" i="3"/>
  <c r="B11003" i="3"/>
  <c r="C11003" i="3"/>
  <c r="D11003" i="3"/>
  <c r="A11004" i="3"/>
  <c r="B11004" i="3"/>
  <c r="C11004" i="3"/>
  <c r="D11004" i="3"/>
  <c r="A11005" i="3"/>
  <c r="B11005" i="3"/>
  <c r="C11005" i="3"/>
  <c r="D11005" i="3"/>
  <c r="A11006" i="3"/>
  <c r="B11006" i="3"/>
  <c r="C11006" i="3"/>
  <c r="D11006" i="3"/>
  <c r="A11007" i="3"/>
  <c r="B11007" i="3"/>
  <c r="C11007" i="3"/>
  <c r="D11007" i="3"/>
  <c r="A11008" i="3"/>
  <c r="B11008" i="3"/>
  <c r="C11008" i="3"/>
  <c r="D11008" i="3"/>
  <c r="A11009" i="3"/>
  <c r="B11009" i="3"/>
  <c r="C11009" i="3"/>
  <c r="D11009" i="3"/>
  <c r="A11010" i="3"/>
  <c r="B11010" i="3"/>
  <c r="C11010" i="3"/>
  <c r="D11010" i="3"/>
  <c r="A11011" i="3"/>
  <c r="B11011" i="3"/>
  <c r="C11011" i="3"/>
  <c r="D11011" i="3"/>
  <c r="A11012" i="3"/>
  <c r="B11012" i="3"/>
  <c r="C11012" i="3"/>
  <c r="D11012" i="3"/>
  <c r="A11013" i="3"/>
  <c r="B11013" i="3"/>
  <c r="C11013" i="3"/>
  <c r="D11013" i="3"/>
  <c r="A11014" i="3"/>
  <c r="B11014" i="3"/>
  <c r="C11014" i="3"/>
  <c r="D11014" i="3"/>
  <c r="A11015" i="3"/>
  <c r="B11015" i="3"/>
  <c r="C11015" i="3"/>
  <c r="D11015" i="3"/>
  <c r="A11016" i="3"/>
  <c r="B11016" i="3"/>
  <c r="C11016" i="3"/>
  <c r="D11016" i="3"/>
  <c r="A11017" i="3"/>
  <c r="B11017" i="3"/>
  <c r="C11017" i="3"/>
  <c r="D11017" i="3"/>
  <c r="A11018" i="3"/>
  <c r="B11018" i="3"/>
  <c r="C11018" i="3"/>
  <c r="D11018" i="3"/>
  <c r="A11019" i="3"/>
  <c r="B11019" i="3"/>
  <c r="C11019" i="3"/>
  <c r="D11019" i="3"/>
  <c r="A11020" i="3"/>
  <c r="B11020" i="3"/>
  <c r="C11020" i="3"/>
  <c r="D11020" i="3"/>
  <c r="A11021" i="3"/>
  <c r="B11021" i="3"/>
  <c r="C11021" i="3"/>
  <c r="D11021" i="3"/>
  <c r="A11022" i="3"/>
  <c r="B11022" i="3"/>
  <c r="C11022" i="3"/>
  <c r="D11022" i="3"/>
  <c r="A11023" i="3"/>
  <c r="B11023" i="3"/>
  <c r="C11023" i="3"/>
  <c r="D11023" i="3"/>
  <c r="A11024" i="3"/>
  <c r="B11024" i="3"/>
  <c r="C11024" i="3"/>
  <c r="D11024" i="3"/>
  <c r="A11025" i="3"/>
  <c r="B11025" i="3"/>
  <c r="C11025" i="3"/>
  <c r="D11025" i="3"/>
  <c r="A11026" i="3"/>
  <c r="B11026" i="3"/>
  <c r="C11026" i="3"/>
  <c r="D11026" i="3"/>
  <c r="A11027" i="3"/>
  <c r="B11027" i="3"/>
  <c r="C11027" i="3"/>
  <c r="D11027" i="3"/>
  <c r="A11028" i="3"/>
  <c r="B11028" i="3"/>
  <c r="C11028" i="3"/>
  <c r="D11028" i="3"/>
  <c r="A11029" i="3"/>
  <c r="B11029" i="3"/>
  <c r="C11029" i="3"/>
  <c r="D11029" i="3"/>
  <c r="A11030" i="3"/>
  <c r="B11030" i="3"/>
  <c r="C11030" i="3"/>
  <c r="D11030" i="3"/>
  <c r="A11031" i="3"/>
  <c r="B11031" i="3"/>
  <c r="C11031" i="3"/>
  <c r="D11031" i="3"/>
  <c r="A11032" i="3"/>
  <c r="B11032" i="3"/>
  <c r="C11032" i="3"/>
  <c r="D11032" i="3"/>
  <c r="A11033" i="3"/>
  <c r="B11033" i="3"/>
  <c r="C11033" i="3"/>
  <c r="D11033" i="3"/>
  <c r="A11034" i="3"/>
  <c r="B11034" i="3"/>
  <c r="C11034" i="3"/>
  <c r="D11034" i="3"/>
  <c r="A11035" i="3"/>
  <c r="B11035" i="3"/>
  <c r="C11035" i="3"/>
  <c r="D11035" i="3"/>
  <c r="A11036" i="3"/>
  <c r="B11036" i="3"/>
  <c r="C11036" i="3"/>
  <c r="D11036" i="3"/>
  <c r="A11037" i="3"/>
  <c r="B11037" i="3"/>
  <c r="C11037" i="3"/>
  <c r="D11037" i="3"/>
  <c r="A11038" i="3"/>
  <c r="B11038" i="3"/>
  <c r="C11038" i="3"/>
  <c r="D11038" i="3"/>
  <c r="A11039" i="3"/>
  <c r="B11039" i="3"/>
  <c r="C11039" i="3"/>
  <c r="D11039" i="3"/>
  <c r="A11040" i="3"/>
  <c r="B11040" i="3"/>
  <c r="C11040" i="3"/>
  <c r="D11040" i="3"/>
  <c r="A11041" i="3"/>
  <c r="B11041" i="3"/>
  <c r="C11041" i="3"/>
  <c r="D11041" i="3"/>
  <c r="A11042" i="3"/>
  <c r="B11042" i="3"/>
  <c r="C11042" i="3"/>
  <c r="D11042" i="3"/>
  <c r="A11043" i="3"/>
  <c r="B11043" i="3"/>
  <c r="C11043" i="3"/>
  <c r="D11043" i="3"/>
  <c r="A11044" i="3"/>
  <c r="B11044" i="3"/>
  <c r="C11044" i="3"/>
  <c r="D11044" i="3"/>
  <c r="A11045" i="3"/>
  <c r="B11045" i="3"/>
  <c r="C11045" i="3"/>
  <c r="D11045" i="3"/>
  <c r="A11046" i="3"/>
  <c r="B11046" i="3"/>
  <c r="C11046" i="3"/>
  <c r="D11046" i="3"/>
  <c r="A11047" i="3"/>
  <c r="B11047" i="3"/>
  <c r="C11047" i="3"/>
  <c r="D11047" i="3"/>
  <c r="A11048" i="3"/>
  <c r="B11048" i="3"/>
  <c r="C11048" i="3"/>
  <c r="D11048" i="3"/>
  <c r="A11049" i="3"/>
  <c r="B11049" i="3"/>
  <c r="C11049" i="3"/>
  <c r="D11049" i="3"/>
  <c r="A11050" i="3"/>
  <c r="B11050" i="3"/>
  <c r="C11050" i="3"/>
  <c r="D11050" i="3"/>
  <c r="A11051" i="3"/>
  <c r="B11051" i="3"/>
  <c r="C11051" i="3"/>
  <c r="D11051" i="3"/>
  <c r="A11052" i="3"/>
  <c r="B11052" i="3"/>
  <c r="C11052" i="3"/>
  <c r="D11052" i="3"/>
  <c r="A11053" i="3"/>
  <c r="B11053" i="3"/>
  <c r="C11053" i="3"/>
  <c r="D11053" i="3"/>
  <c r="A11054" i="3"/>
  <c r="B11054" i="3"/>
  <c r="C11054" i="3"/>
  <c r="D11054" i="3"/>
  <c r="A11055" i="3"/>
  <c r="B11055" i="3"/>
  <c r="C11055" i="3"/>
  <c r="D11055" i="3"/>
  <c r="A11056" i="3"/>
  <c r="B11056" i="3"/>
  <c r="C11056" i="3"/>
  <c r="D11056" i="3"/>
  <c r="A11057" i="3"/>
  <c r="B11057" i="3"/>
  <c r="C11057" i="3"/>
  <c r="D11057" i="3"/>
  <c r="A11058" i="3"/>
  <c r="B11058" i="3"/>
  <c r="C11058" i="3"/>
  <c r="D11058" i="3"/>
  <c r="A11059" i="3"/>
  <c r="B11059" i="3"/>
  <c r="C11059" i="3"/>
  <c r="D11059" i="3"/>
  <c r="A11060" i="3"/>
  <c r="B11060" i="3"/>
  <c r="C11060" i="3"/>
  <c r="D11060" i="3"/>
  <c r="A11061" i="3"/>
  <c r="B11061" i="3"/>
  <c r="C11061" i="3"/>
  <c r="D11061" i="3"/>
  <c r="A11062" i="3"/>
  <c r="B11062" i="3"/>
  <c r="C11062" i="3"/>
  <c r="D11062" i="3"/>
  <c r="A11063" i="3"/>
  <c r="B11063" i="3"/>
  <c r="C11063" i="3"/>
  <c r="D11063" i="3"/>
  <c r="A11064" i="3"/>
  <c r="B11064" i="3"/>
  <c r="C11064" i="3"/>
  <c r="D11064" i="3"/>
  <c r="A11065" i="3"/>
  <c r="B11065" i="3"/>
  <c r="C11065" i="3"/>
  <c r="D11065" i="3"/>
  <c r="A11066" i="3"/>
  <c r="B11066" i="3"/>
  <c r="C11066" i="3"/>
  <c r="D11066" i="3"/>
  <c r="A11067" i="3"/>
  <c r="B11067" i="3"/>
  <c r="C11067" i="3"/>
  <c r="D11067" i="3"/>
  <c r="A11068" i="3"/>
  <c r="B11068" i="3"/>
  <c r="C11068" i="3"/>
  <c r="D11068" i="3"/>
  <c r="A11069" i="3"/>
  <c r="B11069" i="3"/>
  <c r="C11069" i="3"/>
  <c r="D11069" i="3"/>
  <c r="A11070" i="3"/>
  <c r="B11070" i="3"/>
  <c r="C11070" i="3"/>
  <c r="D11070" i="3"/>
  <c r="A11071" i="3"/>
  <c r="B11071" i="3"/>
  <c r="C11071" i="3"/>
  <c r="D11071" i="3"/>
  <c r="A11072" i="3"/>
  <c r="B11072" i="3"/>
  <c r="C11072" i="3"/>
  <c r="D11072" i="3"/>
  <c r="A11073" i="3"/>
  <c r="B11073" i="3"/>
  <c r="C11073" i="3"/>
  <c r="D11073" i="3"/>
  <c r="A11074" i="3"/>
  <c r="B11074" i="3"/>
  <c r="C11074" i="3"/>
  <c r="D11074" i="3"/>
  <c r="A11075" i="3"/>
  <c r="B11075" i="3"/>
  <c r="C11075" i="3"/>
  <c r="D11075" i="3"/>
  <c r="A11076" i="3"/>
  <c r="B11076" i="3"/>
  <c r="C11076" i="3"/>
  <c r="D11076" i="3"/>
  <c r="A11077" i="3"/>
  <c r="B11077" i="3"/>
  <c r="C11077" i="3"/>
  <c r="D11077" i="3"/>
  <c r="A11078" i="3"/>
  <c r="B11078" i="3"/>
  <c r="C11078" i="3"/>
  <c r="D11078" i="3"/>
  <c r="A11079" i="3"/>
  <c r="B11079" i="3"/>
  <c r="C11079" i="3"/>
  <c r="D11079" i="3"/>
  <c r="A11080" i="3"/>
  <c r="B11080" i="3"/>
  <c r="C11080" i="3"/>
  <c r="D11080" i="3"/>
  <c r="A11081" i="3"/>
  <c r="B11081" i="3"/>
  <c r="C11081" i="3"/>
  <c r="D11081" i="3"/>
  <c r="A11082" i="3"/>
  <c r="B11082" i="3"/>
  <c r="C11082" i="3"/>
  <c r="D11082" i="3"/>
  <c r="A11083" i="3"/>
  <c r="B11083" i="3"/>
  <c r="C11083" i="3"/>
  <c r="D11083" i="3"/>
  <c r="A11084" i="3"/>
  <c r="B11084" i="3"/>
  <c r="C11084" i="3"/>
  <c r="D11084" i="3"/>
  <c r="A11085" i="3"/>
  <c r="B11085" i="3"/>
  <c r="C11085" i="3"/>
  <c r="D11085" i="3"/>
  <c r="A11086" i="3"/>
  <c r="B11086" i="3"/>
  <c r="C11086" i="3"/>
  <c r="D11086" i="3"/>
  <c r="A11087" i="3"/>
  <c r="B11087" i="3"/>
  <c r="C11087" i="3"/>
  <c r="D11087" i="3"/>
  <c r="A11088" i="3"/>
  <c r="B11088" i="3"/>
  <c r="C11088" i="3"/>
  <c r="D11088" i="3"/>
  <c r="A11089" i="3"/>
  <c r="B11089" i="3"/>
  <c r="C11089" i="3"/>
  <c r="D11089" i="3"/>
  <c r="A11090" i="3"/>
  <c r="B11090" i="3"/>
  <c r="C11090" i="3"/>
  <c r="D11090" i="3"/>
  <c r="A11091" i="3"/>
  <c r="B11091" i="3"/>
  <c r="C11091" i="3"/>
  <c r="D11091" i="3"/>
  <c r="A11092" i="3"/>
  <c r="B11092" i="3"/>
  <c r="C11092" i="3"/>
  <c r="D11092" i="3"/>
  <c r="A11093" i="3"/>
  <c r="B11093" i="3"/>
  <c r="C11093" i="3"/>
  <c r="D11093" i="3"/>
  <c r="A11094" i="3"/>
  <c r="B11094" i="3"/>
  <c r="C11094" i="3"/>
  <c r="D11094" i="3"/>
  <c r="A11095" i="3"/>
  <c r="B11095" i="3"/>
  <c r="C11095" i="3"/>
  <c r="D11095" i="3"/>
  <c r="A11096" i="3"/>
  <c r="B11096" i="3"/>
  <c r="C11096" i="3"/>
  <c r="D11096" i="3"/>
  <c r="A11097" i="3"/>
  <c r="B11097" i="3"/>
  <c r="C11097" i="3"/>
  <c r="D11097" i="3"/>
  <c r="A11098" i="3"/>
  <c r="B11098" i="3"/>
  <c r="C11098" i="3"/>
  <c r="D11098" i="3"/>
  <c r="A11099" i="3"/>
  <c r="B11099" i="3"/>
  <c r="C11099" i="3"/>
  <c r="D11099" i="3"/>
  <c r="A11100" i="3"/>
  <c r="B11100" i="3"/>
  <c r="C11100" i="3"/>
  <c r="D11100" i="3"/>
  <c r="A11101" i="3"/>
  <c r="B11101" i="3"/>
  <c r="C11101" i="3"/>
  <c r="D11101" i="3"/>
  <c r="A11102" i="3"/>
  <c r="B11102" i="3"/>
  <c r="C11102" i="3"/>
  <c r="D11102" i="3"/>
  <c r="A11103" i="3"/>
  <c r="B11103" i="3"/>
  <c r="C11103" i="3"/>
  <c r="D11103" i="3"/>
  <c r="A11104" i="3"/>
  <c r="B11104" i="3"/>
  <c r="C11104" i="3"/>
  <c r="D11104" i="3"/>
  <c r="A11105" i="3"/>
  <c r="B11105" i="3"/>
  <c r="C11105" i="3"/>
  <c r="D11105" i="3"/>
  <c r="A11106" i="3"/>
  <c r="B11106" i="3"/>
  <c r="C11106" i="3"/>
  <c r="D11106"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D2" i="3"/>
  <c r="C2" i="3" s="1"/>
  <c r="B2" i="3"/>
  <c r="A2" i="3"/>
  <c r="B7819" i="3" l="1"/>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9" i="3"/>
  <c r="B7517" i="3"/>
  <c r="B7515" i="3"/>
  <c r="B7513" i="3"/>
  <c r="B7511" i="3"/>
  <c r="B7509" i="3"/>
  <c r="B7507" i="3"/>
  <c r="B7505" i="3"/>
  <c r="B7503" i="3"/>
  <c r="B7501" i="3"/>
  <c r="B7499" i="3"/>
  <c r="B7497" i="3"/>
  <c r="B7495" i="3"/>
  <c r="B7493" i="3"/>
  <c r="B7491" i="3"/>
  <c r="B7489" i="3"/>
  <c r="B7487" i="3"/>
  <c r="B7485" i="3"/>
  <c r="B7483" i="3"/>
  <c r="B7481" i="3"/>
  <c r="B7479" i="3"/>
  <c r="B7477" i="3"/>
  <c r="B7475" i="3"/>
  <c r="B7473" i="3"/>
  <c r="B7471" i="3"/>
  <c r="B7469" i="3"/>
  <c r="B7467" i="3"/>
  <c r="B7465" i="3"/>
  <c r="B7463" i="3"/>
  <c r="B7461" i="3"/>
  <c r="B7459" i="3"/>
  <c r="B7457" i="3"/>
  <c r="B7455" i="3"/>
  <c r="B7453" i="3"/>
  <c r="B7451" i="3"/>
  <c r="B7449" i="3"/>
  <c r="B7447" i="3"/>
  <c r="B7445" i="3"/>
  <c r="B7443" i="3"/>
  <c r="B7441" i="3"/>
  <c r="B7439" i="3"/>
  <c r="B7437" i="3"/>
  <c r="B7435" i="3"/>
  <c r="B7433" i="3"/>
  <c r="B7431" i="3"/>
  <c r="B7429" i="3"/>
  <c r="B7427" i="3"/>
  <c r="B7425" i="3"/>
  <c r="B7423" i="3"/>
  <c r="B7421" i="3"/>
  <c r="B7419" i="3"/>
  <c r="B7417" i="3"/>
  <c r="B7415" i="3"/>
  <c r="B7413" i="3"/>
  <c r="B7411" i="3"/>
  <c r="B7409" i="3"/>
  <c r="B7407" i="3"/>
  <c r="B7405" i="3"/>
  <c r="B7403" i="3"/>
  <c r="B7401" i="3"/>
  <c r="B7399" i="3"/>
  <c r="B7397" i="3"/>
  <c r="B7395" i="3"/>
  <c r="B7393" i="3"/>
  <c r="B7391" i="3"/>
  <c r="B7389" i="3"/>
  <c r="B7387" i="3"/>
  <c r="B7385" i="3"/>
  <c r="B7383" i="3"/>
  <c r="B7381" i="3"/>
  <c r="B7379" i="3"/>
  <c r="B7377" i="3"/>
  <c r="B7375" i="3"/>
  <c r="B7373" i="3"/>
  <c r="B7371" i="3"/>
  <c r="B7369" i="3"/>
  <c r="B7367" i="3"/>
  <c r="B7365" i="3"/>
  <c r="B7363" i="3"/>
  <c r="B7361" i="3"/>
  <c r="B7359" i="3"/>
  <c r="B7357" i="3"/>
  <c r="B7355" i="3"/>
  <c r="B7353" i="3"/>
  <c r="B7351" i="3"/>
  <c r="B7349" i="3"/>
  <c r="B7347" i="3"/>
  <c r="B7345" i="3"/>
  <c r="B7343" i="3"/>
  <c r="B7341" i="3"/>
  <c r="B7339" i="3"/>
  <c r="B7337" i="3"/>
  <c r="B7335" i="3"/>
  <c r="B7333" i="3"/>
  <c r="B7331" i="3"/>
  <c r="B7329" i="3"/>
  <c r="B7327" i="3"/>
  <c r="B7325" i="3"/>
  <c r="B7323" i="3"/>
  <c r="B7321" i="3"/>
  <c r="B7319" i="3"/>
  <c r="B7317" i="3"/>
  <c r="B7315" i="3"/>
  <c r="B7313" i="3"/>
  <c r="B7311" i="3"/>
  <c r="B7309" i="3"/>
  <c r="B7307" i="3"/>
  <c r="B7305" i="3"/>
  <c r="B7303" i="3"/>
  <c r="B7301" i="3"/>
  <c r="B7299" i="3"/>
  <c r="B7297" i="3"/>
  <c r="B7295" i="3"/>
  <c r="B7293" i="3"/>
  <c r="B7291" i="3"/>
  <c r="B7289" i="3"/>
  <c r="B7287" i="3"/>
  <c r="B7285" i="3"/>
  <c r="B7283" i="3"/>
  <c r="B7281" i="3"/>
  <c r="B7279" i="3"/>
  <c r="B7277" i="3"/>
  <c r="B7275" i="3"/>
  <c r="B7273" i="3"/>
  <c r="B7271" i="3"/>
  <c r="B7269" i="3"/>
  <c r="B7267" i="3"/>
  <c r="B7265" i="3"/>
  <c r="B7263" i="3"/>
  <c r="B7261" i="3"/>
  <c r="B7259" i="3"/>
  <c r="B7257" i="3"/>
  <c r="B7255" i="3"/>
  <c r="B7253" i="3"/>
  <c r="B7251" i="3"/>
  <c r="B7249" i="3"/>
  <c r="B7247" i="3"/>
  <c r="B7245" i="3"/>
  <c r="B7243" i="3"/>
  <c r="B7241" i="3"/>
  <c r="B7239" i="3"/>
  <c r="B7237" i="3"/>
  <c r="B7235" i="3"/>
  <c r="B7233" i="3"/>
  <c r="B7231" i="3"/>
  <c r="B7229" i="3"/>
  <c r="B7227" i="3"/>
  <c r="B7225" i="3"/>
  <c r="B7223" i="3"/>
  <c r="B7221" i="3"/>
  <c r="B7219" i="3"/>
  <c r="B7217" i="3"/>
  <c r="B7215" i="3"/>
  <c r="B7213" i="3"/>
  <c r="B7211" i="3"/>
  <c r="B7209" i="3"/>
  <c r="B7207" i="3"/>
  <c r="B7205" i="3"/>
  <c r="B7203" i="3"/>
  <c r="B7201" i="3"/>
  <c r="B7199" i="3"/>
  <c r="B7197" i="3"/>
  <c r="B7195" i="3"/>
  <c r="B7193" i="3"/>
  <c r="B7191" i="3"/>
  <c r="B7189" i="3"/>
  <c r="B7187" i="3"/>
  <c r="B7181" i="3"/>
  <c r="B7179" i="3"/>
  <c r="B7175" i="3"/>
  <c r="B7173" i="3"/>
  <c r="B7171" i="3"/>
  <c r="B7167" i="3"/>
  <c r="B7161" i="3"/>
  <c r="B7159" i="3"/>
  <c r="B7147" i="3"/>
  <c r="B7145" i="3"/>
  <c r="B7143" i="3"/>
  <c r="B7139" i="3"/>
  <c r="B7137" i="3"/>
  <c r="B7135" i="3"/>
  <c r="B7133" i="3"/>
  <c r="B7131" i="3"/>
  <c r="B7129" i="3"/>
  <c r="B7127" i="3"/>
  <c r="B7125" i="3"/>
  <c r="B7123" i="3"/>
  <c r="B7121" i="3"/>
  <c r="B7119" i="3"/>
  <c r="B7117" i="3"/>
  <c r="B7115" i="3"/>
  <c r="B7113" i="3"/>
  <c r="B7111" i="3"/>
  <c r="B7109" i="3"/>
  <c r="B7077" i="3"/>
  <c r="B7071" i="3"/>
  <c r="B7069" i="3"/>
  <c r="B7067" i="3"/>
  <c r="B7063"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C7192" i="3" s="1"/>
  <c r="B7190" i="3"/>
  <c r="C7190" i="3" s="1"/>
  <c r="B7188" i="3"/>
  <c r="C7188" i="3" s="1"/>
  <c r="B7182" i="3"/>
  <c r="B7183" i="3" s="1"/>
  <c r="B7180" i="3"/>
  <c r="C7180" i="3" s="1"/>
  <c r="B7178" i="3"/>
  <c r="C7178" i="3" s="1"/>
  <c r="B7176" i="3"/>
  <c r="B7177" i="3" s="1"/>
  <c r="C7177" i="3" s="1"/>
  <c r="B7174" i="3"/>
  <c r="C7174" i="3" s="1"/>
  <c r="B7172" i="3"/>
  <c r="C7172" i="3" s="1"/>
  <c r="B7168" i="3"/>
  <c r="B7169" i="3" s="1"/>
  <c r="B7162" i="3"/>
  <c r="B7163" i="3" s="1"/>
  <c r="B7160" i="3"/>
  <c r="C7160" i="3" s="1"/>
  <c r="B7158" i="3"/>
  <c r="C7158" i="3" s="1"/>
  <c r="B7148" i="3"/>
  <c r="B7149" i="3" s="1"/>
  <c r="B7146" i="3"/>
  <c r="C7146" i="3" s="1"/>
  <c r="B7144" i="3"/>
  <c r="C7144" i="3" s="1"/>
  <c r="B7142" i="3"/>
  <c r="C7142" i="3" s="1"/>
  <c r="B7140" i="3"/>
  <c r="B7141" i="3" s="1"/>
  <c r="C7141" i="3" s="1"/>
  <c r="B7138" i="3"/>
  <c r="C7138" i="3" s="1"/>
  <c r="B7136" i="3"/>
  <c r="C7136" i="3" s="1"/>
  <c r="B7134" i="3"/>
  <c r="C7134" i="3" s="1"/>
  <c r="B7132" i="3"/>
  <c r="C7132" i="3" s="1"/>
  <c r="B7130" i="3"/>
  <c r="C7130" i="3" s="1"/>
  <c r="B7128" i="3"/>
  <c r="C7128" i="3" s="1"/>
  <c r="B7126" i="3"/>
  <c r="C7126" i="3" s="1"/>
  <c r="B7124" i="3"/>
  <c r="C7124" i="3" s="1"/>
  <c r="B7122" i="3"/>
  <c r="C7122" i="3" s="1"/>
  <c r="B7120" i="3"/>
  <c r="C7120" i="3" s="1"/>
  <c r="B7118" i="3"/>
  <c r="C7118" i="3" s="1"/>
  <c r="B7116" i="3"/>
  <c r="C7116" i="3" s="1"/>
  <c r="B7114" i="3"/>
  <c r="C7114" i="3" s="1"/>
  <c r="B7112" i="3"/>
  <c r="C7112" i="3" s="1"/>
  <c r="B7110" i="3"/>
  <c r="C7110" i="3" s="1"/>
  <c r="B7078" i="3"/>
  <c r="B7079" i="3" s="1"/>
  <c r="B7072" i="3"/>
  <c r="B7073" i="3" s="1"/>
  <c r="B7070" i="3"/>
  <c r="C7070" i="3" s="1"/>
  <c r="B7068" i="3"/>
  <c r="C7068" i="3" s="1"/>
  <c r="B7066" i="3"/>
  <c r="C7066" i="3" s="1"/>
  <c r="B7064" i="3"/>
  <c r="B7065" i="3" s="1"/>
  <c r="C7065" i="3" s="1"/>
  <c r="B8070" i="3"/>
  <c r="B8066" i="3"/>
  <c r="B8062" i="3"/>
  <c r="B8058" i="3"/>
  <c r="B8054" i="3"/>
  <c r="B8050" i="3"/>
  <c r="B8046" i="3"/>
  <c r="B8042" i="3"/>
  <c r="B8038" i="3"/>
  <c r="B8034" i="3"/>
  <c r="B8030" i="3"/>
  <c r="B8026" i="3"/>
  <c r="B8022" i="3"/>
  <c r="B8018" i="3"/>
  <c r="B8014" i="3"/>
  <c r="B8010" i="3"/>
  <c r="B8006" i="3"/>
  <c r="B8002" i="3"/>
  <c r="B7998" i="3"/>
  <c r="B7994" i="3"/>
  <c r="B7990" i="3"/>
  <c r="B7986" i="3"/>
  <c r="B7982" i="3"/>
  <c r="B7978" i="3"/>
  <c r="B7974" i="3"/>
  <c r="B7970" i="3"/>
  <c r="B7966" i="3"/>
  <c r="B7962" i="3"/>
  <c r="B7958" i="3"/>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842" i="3"/>
  <c r="B7838" i="3"/>
  <c r="B7834" i="3"/>
  <c r="B7830" i="3"/>
  <c r="B7826" i="3"/>
  <c r="B7822" i="3"/>
  <c r="C7193" i="3"/>
  <c r="C7191" i="3"/>
  <c r="C7189" i="3"/>
  <c r="C7187" i="3"/>
  <c r="C7181" i="3"/>
  <c r="C7179" i="3"/>
  <c r="C7175" i="3"/>
  <c r="C7173" i="3"/>
  <c r="C7171" i="3"/>
  <c r="C7167" i="3"/>
  <c r="C7161" i="3"/>
  <c r="C7159" i="3"/>
  <c r="C7147" i="3"/>
  <c r="C7145" i="3"/>
  <c r="C7143" i="3"/>
  <c r="C7139" i="3"/>
  <c r="C7137" i="3"/>
  <c r="C7135" i="3"/>
  <c r="C7133" i="3"/>
  <c r="C7131" i="3"/>
  <c r="C7129" i="3"/>
  <c r="C7127" i="3"/>
  <c r="C7125" i="3"/>
  <c r="C7123" i="3"/>
  <c r="C7121" i="3"/>
  <c r="C7119" i="3"/>
  <c r="C7117" i="3"/>
  <c r="C7115" i="3"/>
  <c r="C7113" i="3"/>
  <c r="C7111" i="3"/>
  <c r="C7109" i="3"/>
  <c r="C7077" i="3"/>
  <c r="C7071" i="3"/>
  <c r="C7069" i="3"/>
  <c r="C7067" i="3"/>
  <c r="C7063" i="3"/>
  <c r="B6387" i="3"/>
  <c r="C6387" i="3" s="1"/>
  <c r="B6379" i="3"/>
  <c r="C6379" i="3" s="1"/>
  <c r="B6371" i="3"/>
  <c r="C6371" i="3" s="1"/>
  <c r="B6367" i="3"/>
  <c r="C6367" i="3" s="1"/>
  <c r="B6363" i="3"/>
  <c r="C6363" i="3" s="1"/>
  <c r="B6359" i="3"/>
  <c r="C6359" i="3" s="1"/>
  <c r="B6347" i="3"/>
  <c r="C6347" i="3" s="1"/>
  <c r="B6343" i="3"/>
  <c r="C6343" i="3" s="1"/>
  <c r="B6327" i="3"/>
  <c r="C6327" i="3" s="1"/>
  <c r="B6323" i="3"/>
  <c r="C6323" i="3" s="1"/>
  <c r="B6319" i="3"/>
  <c r="C6319" i="3" s="1"/>
  <c r="B6315" i="3"/>
  <c r="C6315" i="3" s="1"/>
  <c r="B6311" i="3"/>
  <c r="C6311" i="3" s="1"/>
  <c r="B6307" i="3"/>
  <c r="C6307" i="3" s="1"/>
  <c r="B6303" i="3"/>
  <c r="C6303" i="3" s="1"/>
  <c r="B6299" i="3"/>
  <c r="C6299" i="3" s="1"/>
  <c r="B6295" i="3"/>
  <c r="C6295" i="3" s="1"/>
  <c r="B6291" i="3"/>
  <c r="C6291" i="3" s="1"/>
  <c r="B6287" i="3"/>
  <c r="C6287" i="3" s="1"/>
  <c r="B6283" i="3"/>
  <c r="C6283" i="3" s="1"/>
  <c r="B6279" i="3"/>
  <c r="C6279" i="3" s="1"/>
  <c r="B6275" i="3"/>
  <c r="C6275" i="3" s="1"/>
  <c r="B6255" i="3"/>
  <c r="C6255" i="3" s="1"/>
  <c r="B6231" i="3"/>
  <c r="C6231" i="3" s="1"/>
  <c r="B6227" i="3"/>
  <c r="C6227" i="3" s="1"/>
  <c r="B6219" i="3"/>
  <c r="C6219" i="3" s="1"/>
  <c r="B6211" i="3"/>
  <c r="C6211" i="3" s="1"/>
  <c r="C6147" i="3"/>
  <c r="C6131" i="3"/>
  <c r="C6115" i="3"/>
  <c r="C6099" i="3"/>
  <c r="C6083" i="3"/>
  <c r="C6035" i="3"/>
  <c r="C6019" i="3"/>
  <c r="C6003" i="3"/>
  <c r="C5987" i="3"/>
  <c r="C5971" i="3"/>
  <c r="B6388" i="3"/>
  <c r="C6388" i="3" s="1"/>
  <c r="B6372" i="3"/>
  <c r="C6372" i="3" s="1"/>
  <c r="B6256" i="3"/>
  <c r="C6256" i="3" s="1"/>
  <c r="B6228" i="3"/>
  <c r="C6228" i="3" s="1"/>
  <c r="B6220" i="3"/>
  <c r="C6220" i="3" s="1"/>
  <c r="B6196" i="3"/>
  <c r="C6196" i="3" s="1"/>
  <c r="B6190" i="3"/>
  <c r="C6190" i="3" s="1"/>
  <c r="B6182" i="3"/>
  <c r="C6182" i="3" s="1"/>
  <c r="B6178" i="3"/>
  <c r="C6178" i="3" s="1"/>
  <c r="B6168" i="3"/>
  <c r="C6168" i="3" s="1"/>
  <c r="B6160" i="3"/>
  <c r="C6160" i="3" s="1"/>
  <c r="C6143" i="3"/>
  <c r="C6111" i="3"/>
  <c r="C6095" i="3"/>
  <c r="C6079" i="3"/>
  <c r="C6015" i="3"/>
  <c r="B7061" i="3"/>
  <c r="C7061" i="3" s="1"/>
  <c r="B7057" i="3"/>
  <c r="C7057" i="3" s="1"/>
  <c r="B7037" i="3"/>
  <c r="C7037" i="3" s="1"/>
  <c r="B7033" i="3"/>
  <c r="C7033" i="3" s="1"/>
  <c r="B7029" i="3"/>
  <c r="C7029" i="3" s="1"/>
  <c r="B7025" i="3"/>
  <c r="C7025" i="3" s="1"/>
  <c r="B7005" i="3"/>
  <c r="C7005" i="3" s="1"/>
  <c r="B7001" i="3"/>
  <c r="C7001" i="3" s="1"/>
  <c r="B6997" i="3"/>
  <c r="C6997" i="3" s="1"/>
  <c r="B6993" i="3"/>
  <c r="C6993" i="3" s="1"/>
  <c r="B6989" i="3"/>
  <c r="C6989" i="3" s="1"/>
  <c r="B6973" i="3"/>
  <c r="C6973" i="3" s="1"/>
  <c r="B6969" i="3"/>
  <c r="C6969" i="3" s="1"/>
  <c r="B6965" i="3"/>
  <c r="C6965" i="3" s="1"/>
  <c r="B6961" i="3"/>
  <c r="C6961" i="3" s="1"/>
  <c r="B6957" i="3"/>
  <c r="C6957" i="3" s="1"/>
  <c r="B6953" i="3"/>
  <c r="C6953" i="3" s="1"/>
  <c r="B6913" i="3"/>
  <c r="C6913" i="3" s="1"/>
  <c r="B6909" i="3"/>
  <c r="C6909" i="3" s="1"/>
  <c r="B6905" i="3"/>
  <c r="C6905" i="3" s="1"/>
  <c r="B6901" i="3"/>
  <c r="C6901" i="3" s="1"/>
  <c r="B6897" i="3"/>
  <c r="C6897" i="3" s="1"/>
  <c r="B6893" i="3"/>
  <c r="C6893" i="3" s="1"/>
  <c r="B6889" i="3"/>
  <c r="C6889" i="3" s="1"/>
  <c r="B6885" i="3"/>
  <c r="C6885" i="3" s="1"/>
  <c r="B6881" i="3"/>
  <c r="C6881" i="3" s="1"/>
  <c r="B6877" i="3"/>
  <c r="C6877" i="3" s="1"/>
  <c r="B6873" i="3"/>
  <c r="C6873" i="3" s="1"/>
  <c r="B6869" i="3"/>
  <c r="C6869" i="3" s="1"/>
  <c r="B6865" i="3"/>
  <c r="C6865" i="3" s="1"/>
  <c r="B6861" i="3"/>
  <c r="C6861" i="3" s="1"/>
  <c r="B6857" i="3"/>
  <c r="C6857" i="3" s="1"/>
  <c r="B6853" i="3"/>
  <c r="C6853" i="3" s="1"/>
  <c r="B6849" i="3"/>
  <c r="C6849" i="3" s="1"/>
  <c r="B6845" i="3"/>
  <c r="C6845" i="3" s="1"/>
  <c r="B6841" i="3"/>
  <c r="C6841" i="3" s="1"/>
  <c r="B6837" i="3"/>
  <c r="C6837" i="3" s="1"/>
  <c r="B6833" i="3"/>
  <c r="C6833" i="3" s="1"/>
  <c r="B6829" i="3"/>
  <c r="C6829" i="3" s="1"/>
  <c r="B6825" i="3"/>
  <c r="C6825" i="3" s="1"/>
  <c r="B6821" i="3"/>
  <c r="C6821" i="3" s="1"/>
  <c r="B6817" i="3"/>
  <c r="C6817" i="3" s="1"/>
  <c r="B6813" i="3"/>
  <c r="C6813" i="3" s="1"/>
  <c r="B6801" i="3"/>
  <c r="C6801" i="3" s="1"/>
  <c r="B6797" i="3"/>
  <c r="C6797" i="3" s="1"/>
  <c r="B6793" i="3"/>
  <c r="C6793" i="3" s="1"/>
  <c r="B6789" i="3"/>
  <c r="C6789" i="3" s="1"/>
  <c r="B6781" i="3"/>
  <c r="C6781" i="3" s="1"/>
  <c r="B6777" i="3"/>
  <c r="C6777" i="3" s="1"/>
  <c r="B6773" i="3"/>
  <c r="C6773" i="3" s="1"/>
  <c r="B6769" i="3"/>
  <c r="C6769" i="3" s="1"/>
  <c r="B6765" i="3"/>
  <c r="C6765" i="3" s="1"/>
  <c r="B6761" i="3"/>
  <c r="C6761" i="3" s="1"/>
  <c r="B6757" i="3"/>
  <c r="C6757" i="3" s="1"/>
  <c r="B6753" i="3"/>
  <c r="C6753" i="3" s="1"/>
  <c r="B6749" i="3"/>
  <c r="C6749" i="3" s="1"/>
  <c r="B6745" i="3"/>
  <c r="C6745" i="3" s="1"/>
  <c r="B6741" i="3"/>
  <c r="C6741" i="3" s="1"/>
  <c r="B6729" i="3"/>
  <c r="C6729" i="3" s="1"/>
  <c r="B6725" i="3"/>
  <c r="C6725" i="3" s="1"/>
  <c r="B6721" i="3"/>
  <c r="C6721" i="3" s="1"/>
  <c r="B6717" i="3"/>
  <c r="C6717" i="3" s="1"/>
  <c r="B6713" i="3"/>
  <c r="C6713" i="3" s="1"/>
  <c r="B6709" i="3"/>
  <c r="C6709" i="3" s="1"/>
  <c r="B6705" i="3"/>
  <c r="C6705" i="3" s="1"/>
  <c r="B6697" i="3"/>
  <c r="C6697" i="3" s="1"/>
  <c r="B6689" i="3"/>
  <c r="C6689" i="3" s="1"/>
  <c r="B6681" i="3"/>
  <c r="C6681" i="3" s="1"/>
  <c r="B6677" i="3"/>
  <c r="C6677" i="3" s="1"/>
  <c r="B6673" i="3"/>
  <c r="C6673" i="3" s="1"/>
  <c r="B6669" i="3"/>
  <c r="C6669" i="3" s="1"/>
  <c r="B6665" i="3"/>
  <c r="C6665" i="3" s="1"/>
  <c r="B6661" i="3"/>
  <c r="C6661" i="3" s="1"/>
  <c r="B6657" i="3"/>
  <c r="C6657" i="3" s="1"/>
  <c r="B6653" i="3"/>
  <c r="C6653" i="3" s="1"/>
  <c r="B6649" i="3"/>
  <c r="C6649" i="3" s="1"/>
  <c r="B6645" i="3"/>
  <c r="C6645" i="3" s="1"/>
  <c r="B6641" i="3"/>
  <c r="C6641" i="3" s="1"/>
  <c r="B6637" i="3"/>
  <c r="C6637" i="3" s="1"/>
  <c r="B6633" i="3"/>
  <c r="C6633" i="3" s="1"/>
  <c r="B6629" i="3"/>
  <c r="C6629" i="3" s="1"/>
  <c r="B6625" i="3"/>
  <c r="C6625" i="3" s="1"/>
  <c r="B6621" i="3"/>
  <c r="C6621" i="3" s="1"/>
  <c r="B6617" i="3"/>
  <c r="C6617" i="3" s="1"/>
  <c r="B6613" i="3"/>
  <c r="C6613"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49" i="3"/>
  <c r="C6549" i="3" s="1"/>
  <c r="B6545" i="3"/>
  <c r="C6545" i="3" s="1"/>
  <c r="B6541" i="3"/>
  <c r="C6541"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89" i="3"/>
  <c r="C6489" i="3" s="1"/>
  <c r="B6485" i="3"/>
  <c r="C6485" i="3" s="1"/>
  <c r="B6481" i="3"/>
  <c r="C6481" i="3" s="1"/>
  <c r="B6477" i="3"/>
  <c r="C6477" i="3" s="1"/>
  <c r="B6473" i="3"/>
  <c r="C6473" i="3" s="1"/>
  <c r="B6469" i="3"/>
  <c r="C6469" i="3" s="1"/>
  <c r="B6461" i="3"/>
  <c r="C6461" i="3" s="1"/>
  <c r="B6457" i="3"/>
  <c r="C6457" i="3" s="1"/>
  <c r="B6453" i="3"/>
  <c r="C6453" i="3" s="1"/>
  <c r="B6449" i="3"/>
  <c r="C6449" i="3" s="1"/>
  <c r="B6445" i="3"/>
  <c r="C6445" i="3" s="1"/>
  <c r="B6441" i="3"/>
  <c r="C6441" i="3" s="1"/>
  <c r="B6437" i="3"/>
  <c r="C6437" i="3" s="1"/>
  <c r="B6433" i="3"/>
  <c r="C6433" i="3" s="1"/>
  <c r="B6425" i="3"/>
  <c r="C6425" i="3" s="1"/>
  <c r="B6417" i="3"/>
  <c r="C6417" i="3" s="1"/>
  <c r="B6409" i="3"/>
  <c r="C6409" i="3" s="1"/>
  <c r="B6405" i="3"/>
  <c r="C6405" i="3" s="1"/>
  <c r="B6401" i="3"/>
  <c r="C6401" i="3" s="1"/>
  <c r="B6397" i="3"/>
  <c r="C6397" i="3" s="1"/>
  <c r="B6373" i="3"/>
  <c r="C6373" i="3" s="1"/>
  <c r="B6369" i="3"/>
  <c r="C6369" i="3" s="1"/>
  <c r="B6365" i="3"/>
  <c r="C6365" i="3" s="1"/>
  <c r="B6293" i="3"/>
  <c r="C6293" i="3" s="1"/>
  <c r="B6265" i="3"/>
  <c r="C6265" i="3" s="1"/>
  <c r="B6257" i="3"/>
  <c r="C6257" i="3" s="1"/>
  <c r="B6237" i="3"/>
  <c r="C6237" i="3" s="1"/>
  <c r="B6221" i="3"/>
  <c r="C6221" i="3" s="1"/>
  <c r="B6205" i="3"/>
  <c r="C6205" i="3" s="1"/>
  <c r="B6201" i="3"/>
  <c r="C6201" i="3" s="1"/>
  <c r="B6197" i="3"/>
  <c r="C6197" i="3" s="1"/>
  <c r="C6123" i="3"/>
  <c r="C6107" i="3"/>
  <c r="C6091" i="3"/>
  <c r="C6027" i="3"/>
  <c r="C5995" i="3"/>
  <c r="C5979" i="3"/>
  <c r="B7062" i="3"/>
  <c r="C7062" i="3" s="1"/>
  <c r="B7058" i="3"/>
  <c r="B7059" i="3" s="1"/>
  <c r="B7038" i="3"/>
  <c r="C7038" i="3" s="1"/>
  <c r="B7034" i="3"/>
  <c r="C7034" i="3" s="1"/>
  <c r="B7030" i="3"/>
  <c r="C7030" i="3" s="1"/>
  <c r="B7026" i="3"/>
  <c r="C7026" i="3" s="1"/>
  <c r="B7006" i="3"/>
  <c r="B7007" i="3" s="1"/>
  <c r="B7002" i="3"/>
  <c r="C7002" i="3" s="1"/>
  <c r="B6998" i="3"/>
  <c r="C6998" i="3" s="1"/>
  <c r="B6994" i="3"/>
  <c r="C6994" i="3" s="1"/>
  <c r="B6990" i="3"/>
  <c r="C6990" i="3" s="1"/>
  <c r="B6974" i="3"/>
  <c r="C6974" i="3" s="1"/>
  <c r="B6970" i="3"/>
  <c r="C6970" i="3" s="1"/>
  <c r="B6966" i="3"/>
  <c r="C6966" i="3" s="1"/>
  <c r="B6962" i="3"/>
  <c r="C6962" i="3" s="1"/>
  <c r="B6958" i="3"/>
  <c r="C6958" i="3" s="1"/>
  <c r="B6954" i="3"/>
  <c r="C6954" i="3" s="1"/>
  <c r="B6950" i="3"/>
  <c r="C6950" i="3" s="1"/>
  <c r="B6914" i="3"/>
  <c r="B6915" i="3" s="1"/>
  <c r="B6910" i="3"/>
  <c r="C6910" i="3" s="1"/>
  <c r="B6906" i="3"/>
  <c r="C6906" i="3" s="1"/>
  <c r="B6902" i="3"/>
  <c r="C6902" i="3" s="1"/>
  <c r="B6898" i="3"/>
  <c r="C6898" i="3" s="1"/>
  <c r="B6894" i="3"/>
  <c r="C6894" i="3" s="1"/>
  <c r="B6890" i="3"/>
  <c r="C6890" i="3" s="1"/>
  <c r="B6886" i="3"/>
  <c r="C6886" i="3" s="1"/>
  <c r="B6882" i="3"/>
  <c r="C6882" i="3" s="1"/>
  <c r="B6878" i="3"/>
  <c r="C6878" i="3" s="1"/>
  <c r="B6874" i="3"/>
  <c r="C6874" i="3" s="1"/>
  <c r="B6870" i="3"/>
  <c r="C6870" i="3" s="1"/>
  <c r="B6866" i="3"/>
  <c r="C6866" i="3" s="1"/>
  <c r="B6862" i="3"/>
  <c r="C6862" i="3" s="1"/>
  <c r="B6858" i="3"/>
  <c r="C6858" i="3" s="1"/>
  <c r="B6854" i="3"/>
  <c r="C6854" i="3" s="1"/>
  <c r="B6850" i="3"/>
  <c r="C6850" i="3" s="1"/>
  <c r="B6846" i="3"/>
  <c r="C6846" i="3" s="1"/>
  <c r="B6842" i="3"/>
  <c r="C6842" i="3" s="1"/>
  <c r="B6838" i="3"/>
  <c r="C6838" i="3" s="1"/>
  <c r="B6834" i="3"/>
  <c r="C6834" i="3" s="1"/>
  <c r="B6830" i="3"/>
  <c r="C6830" i="3" s="1"/>
  <c r="B6826" i="3"/>
  <c r="C6826" i="3" s="1"/>
  <c r="B6822" i="3"/>
  <c r="C6822" i="3" s="1"/>
  <c r="B6818" i="3"/>
  <c r="C6818" i="3" s="1"/>
  <c r="B6814" i="3"/>
  <c r="C6814" i="3" s="1"/>
  <c r="B6802" i="3"/>
  <c r="C6802" i="3" s="1"/>
  <c r="B6798" i="3"/>
  <c r="C6798" i="3" s="1"/>
  <c r="B6794" i="3"/>
  <c r="C6794" i="3" s="1"/>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B6751" i="3" s="1"/>
  <c r="B6746" i="3"/>
  <c r="C6746" i="3" s="1"/>
  <c r="B6742" i="3"/>
  <c r="C6742" i="3" s="1"/>
  <c r="B6738" i="3"/>
  <c r="C6738" i="3" s="1"/>
  <c r="B6730" i="3"/>
  <c r="B6731" i="3" s="1"/>
  <c r="B6726" i="3"/>
  <c r="C6726" i="3" s="1"/>
  <c r="B6722" i="3"/>
  <c r="C6722" i="3" s="1"/>
  <c r="B6718" i="3"/>
  <c r="C6718" i="3" s="1"/>
  <c r="B6714" i="3"/>
  <c r="B6715" i="3" s="1"/>
  <c r="C6715" i="3" s="1"/>
  <c r="B6710" i="3"/>
  <c r="C6710" i="3" s="1"/>
  <c r="B6706" i="3"/>
  <c r="C6706" i="3" s="1"/>
  <c r="B6698" i="3"/>
  <c r="C6698" i="3" s="1"/>
  <c r="B6690" i="3"/>
  <c r="B6691" i="3" s="1"/>
  <c r="B6686" i="3"/>
  <c r="C6686" i="3" s="1"/>
  <c r="B6682" i="3"/>
  <c r="B6683" i="3" s="1"/>
  <c r="B6678" i="3"/>
  <c r="C6678" i="3" s="1"/>
  <c r="B6674" i="3"/>
  <c r="C6674" i="3" s="1"/>
  <c r="B6670" i="3"/>
  <c r="C6670" i="3" s="1"/>
  <c r="B6666" i="3"/>
  <c r="C6666" i="3" s="1"/>
  <c r="B6662" i="3"/>
  <c r="C6662" i="3" s="1"/>
  <c r="B6658" i="3"/>
  <c r="C6658" i="3" s="1"/>
  <c r="B6654" i="3"/>
  <c r="C6654" i="3" s="1"/>
  <c r="B6650" i="3"/>
  <c r="C6650" i="3" s="1"/>
  <c r="B6646" i="3"/>
  <c r="C6646" i="3" s="1"/>
  <c r="B6642" i="3"/>
  <c r="C6642" i="3" s="1"/>
  <c r="B6638" i="3"/>
  <c r="C6638" i="3" s="1"/>
  <c r="B6634" i="3"/>
  <c r="C6634" i="3" s="1"/>
  <c r="B6630" i="3"/>
  <c r="C6630" i="3" s="1"/>
  <c r="B6626" i="3"/>
  <c r="B6627" i="3" s="1"/>
  <c r="B6622" i="3"/>
  <c r="B6623" i="3" s="1"/>
  <c r="B6618" i="3"/>
  <c r="C6618" i="3" s="1"/>
  <c r="B6614" i="3"/>
  <c r="C6614" i="3" s="1"/>
  <c r="B6610" i="3"/>
  <c r="C6610" i="3" s="1"/>
  <c r="B6602" i="3"/>
  <c r="C6602" i="3" s="1"/>
  <c r="B6598" i="3"/>
  <c r="C6598" i="3" s="1"/>
  <c r="B6594" i="3"/>
  <c r="C6594" i="3" s="1"/>
  <c r="B6590" i="3"/>
  <c r="B6591" i="3" s="1"/>
  <c r="B6586" i="3"/>
  <c r="C6586" i="3" s="1"/>
  <c r="B6582" i="3"/>
  <c r="C6582" i="3" s="1"/>
  <c r="B6578" i="3"/>
  <c r="C6578" i="3" s="1"/>
  <c r="B6574" i="3"/>
  <c r="C6574" i="3" s="1"/>
  <c r="B6570" i="3"/>
  <c r="B6571" i="3" s="1"/>
  <c r="C6571" i="3" s="1"/>
  <c r="B6566" i="3"/>
  <c r="C6566" i="3" s="1"/>
  <c r="B6562" i="3"/>
  <c r="C6562" i="3" s="1"/>
  <c r="B6558" i="3"/>
  <c r="C6558" i="3" s="1"/>
  <c r="B6554" i="3"/>
  <c r="C6554" i="3" s="1"/>
  <c r="B6550" i="3"/>
  <c r="C6550" i="3" s="1"/>
  <c r="B6546" i="3"/>
  <c r="C6546" i="3" s="1"/>
  <c r="B6542" i="3"/>
  <c r="B6543" i="3" s="1"/>
  <c r="B6538" i="3"/>
  <c r="C6538" i="3" s="1"/>
  <c r="B6534" i="3"/>
  <c r="C6534" i="3" s="1"/>
  <c r="B6530" i="3"/>
  <c r="C6530" i="3" s="1"/>
  <c r="B6526" i="3"/>
  <c r="C6526" i="3" s="1"/>
  <c r="B6522" i="3"/>
  <c r="C6522" i="3" s="1"/>
  <c r="B6518" i="3"/>
  <c r="C6518" i="3" s="1"/>
  <c r="B6514" i="3"/>
  <c r="C6514" i="3" s="1"/>
  <c r="B6510" i="3"/>
  <c r="C6510" i="3" s="1"/>
  <c r="B6506" i="3"/>
  <c r="C6506" i="3" s="1"/>
  <c r="B6502" i="3"/>
  <c r="C6502" i="3" s="1"/>
  <c r="B6498" i="3"/>
  <c r="C6498" i="3" s="1"/>
  <c r="B6490" i="3"/>
  <c r="B6491" i="3" s="1"/>
  <c r="B6486" i="3"/>
  <c r="C6486" i="3" s="1"/>
  <c r="B6482" i="3"/>
  <c r="B6483" i="3" s="1"/>
  <c r="C6483" i="3" s="1"/>
  <c r="B6478" i="3"/>
  <c r="C6478" i="3" s="1"/>
  <c r="B6474" i="3"/>
  <c r="C6474" i="3" s="1"/>
  <c r="B6470" i="3"/>
  <c r="C6470" i="3" s="1"/>
  <c r="B6466" i="3"/>
  <c r="C6466" i="3" s="1"/>
  <c r="B6462" i="3"/>
  <c r="B6463" i="3" s="1"/>
  <c r="B6458" i="3"/>
  <c r="C6458" i="3" s="1"/>
  <c r="B6454" i="3"/>
  <c r="C6454" i="3" s="1"/>
  <c r="B6450" i="3"/>
  <c r="C6450" i="3" s="1"/>
  <c r="B6446" i="3"/>
  <c r="C6446" i="3" s="1"/>
  <c r="B6442" i="3"/>
  <c r="C6442" i="3" s="1"/>
  <c r="B6438" i="3"/>
  <c r="C6438" i="3" s="1"/>
  <c r="B6434" i="3"/>
  <c r="C6434" i="3" s="1"/>
  <c r="B6430" i="3"/>
  <c r="C6430" i="3" s="1"/>
  <c r="B6426" i="3"/>
  <c r="C6426" i="3" s="1"/>
  <c r="B6418" i="3"/>
  <c r="C6418" i="3" s="1"/>
  <c r="B6414" i="3"/>
  <c r="C6414" i="3" s="1"/>
  <c r="B6410" i="3"/>
  <c r="B6411" i="3" s="1"/>
  <c r="B6406" i="3"/>
  <c r="C6406" i="3" s="1"/>
  <c r="B6402" i="3"/>
  <c r="C6402" i="3" s="1"/>
  <c r="B6398" i="3"/>
  <c r="C6398" i="3" s="1"/>
  <c r="B6394" i="3"/>
  <c r="C6394" i="3" s="1"/>
  <c r="B6390" i="3"/>
  <c r="C6390" i="3" s="1"/>
  <c r="B6386" i="3"/>
  <c r="C6386" i="3" s="1"/>
  <c r="B6382" i="3"/>
  <c r="B6383" i="3" s="1"/>
  <c r="C6383" i="3" s="1"/>
  <c r="B6378" i="3"/>
  <c r="C6378" i="3" s="1"/>
  <c r="B6374" i="3"/>
  <c r="C6374" i="3" s="1"/>
  <c r="B6370" i="3"/>
  <c r="C6370" i="3" s="1"/>
  <c r="B6366" i="3"/>
  <c r="C6366" i="3" s="1"/>
  <c r="B6362" i="3"/>
  <c r="C6362" i="3" s="1"/>
  <c r="B6358" i="3"/>
  <c r="C6358" i="3" s="1"/>
  <c r="B6354" i="3"/>
  <c r="B6355" i="3" s="1"/>
  <c r="C6355" i="3" s="1"/>
  <c r="B6350" i="3"/>
  <c r="B6351" i="3" s="1"/>
  <c r="C6351" i="3" s="1"/>
  <c r="B6346" i="3"/>
  <c r="C6346" i="3" s="1"/>
  <c r="B6342" i="3"/>
  <c r="C6342"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38" i="3"/>
  <c r="C6238" i="3" s="1"/>
  <c r="B6191" i="3"/>
  <c r="C6191" i="3" s="1"/>
  <c r="B6183" i="3"/>
  <c r="C6183" i="3" s="1"/>
  <c r="B6169" i="3"/>
  <c r="C6169" i="3" s="1"/>
  <c r="B6161" i="3"/>
  <c r="C6161" i="3" s="1"/>
  <c r="B6144" i="3"/>
  <c r="C6144" i="3" s="1"/>
  <c r="B6072" i="3"/>
  <c r="C6072" i="3" s="1"/>
  <c r="B6036" i="3"/>
  <c r="C6036" i="3" s="1"/>
  <c r="B6016" i="3"/>
  <c r="C6016" i="3" s="1"/>
  <c r="B5972" i="3"/>
  <c r="C5972" i="3" s="1"/>
  <c r="C5934" i="3"/>
  <c r="C5926" i="3"/>
  <c r="C5910" i="3"/>
  <c r="C5894" i="3"/>
  <c r="C5886" i="3"/>
  <c r="C5878" i="3"/>
  <c r="C5870" i="3"/>
  <c r="C5862" i="3"/>
  <c r="C5854" i="3"/>
  <c r="C5846" i="3"/>
  <c r="C5838" i="3"/>
  <c r="C5830" i="3"/>
  <c r="C5822" i="3"/>
  <c r="C5814" i="3"/>
  <c r="C5806" i="3"/>
  <c r="C5798" i="3"/>
  <c r="C5774" i="3"/>
  <c r="C5766" i="3"/>
  <c r="C5758" i="3"/>
  <c r="C5750" i="3"/>
  <c r="C5734" i="3"/>
  <c r="C5718" i="3"/>
  <c r="C5710" i="3"/>
  <c r="C5686" i="3"/>
  <c r="C5670" i="3"/>
  <c r="C5646" i="3"/>
  <c r="C5638" i="3"/>
  <c r="C5622" i="3"/>
  <c r="C5614" i="3"/>
  <c r="C5582" i="3"/>
  <c r="C5574" i="3"/>
  <c r="C5566" i="3"/>
  <c r="C5558" i="3"/>
  <c r="C5178" i="3"/>
  <c r="C5146" i="3"/>
  <c r="C5130" i="3"/>
  <c r="B2895" i="3"/>
  <c r="C2895" i="3" s="1"/>
  <c r="B6153" i="3"/>
  <c r="C6153" i="3" s="1"/>
  <c r="B6149" i="3"/>
  <c r="C6149" i="3" s="1"/>
  <c r="B6145" i="3"/>
  <c r="C6145" i="3" s="1"/>
  <c r="B6141" i="3"/>
  <c r="C6141" i="3" s="1"/>
  <c r="B6137" i="3"/>
  <c r="C6137" i="3" s="1"/>
  <c r="B6133" i="3"/>
  <c r="C6133" i="3" s="1"/>
  <c r="B6129" i="3"/>
  <c r="C6129" i="3" s="1"/>
  <c r="B6125" i="3"/>
  <c r="C6125" i="3" s="1"/>
  <c r="B6121" i="3"/>
  <c r="C6121" i="3" s="1"/>
  <c r="B6117" i="3"/>
  <c r="C6117" i="3" s="1"/>
  <c r="B6113" i="3"/>
  <c r="C6113" i="3" s="1"/>
  <c r="B6109" i="3"/>
  <c r="C6109" i="3" s="1"/>
  <c r="B6105" i="3"/>
  <c r="C6105" i="3" s="1"/>
  <c r="B6101" i="3"/>
  <c r="C6101" i="3" s="1"/>
  <c r="B6097" i="3"/>
  <c r="C6097" i="3" s="1"/>
  <c r="B6093" i="3"/>
  <c r="C6093" i="3" s="1"/>
  <c r="B6089" i="3"/>
  <c r="C6089" i="3" s="1"/>
  <c r="B6085" i="3"/>
  <c r="C6085" i="3" s="1"/>
  <c r="B6081" i="3"/>
  <c r="C6081" i="3" s="1"/>
  <c r="B6077" i="3"/>
  <c r="C6077" i="3" s="1"/>
  <c r="B6073" i="3"/>
  <c r="C6073" i="3" s="1"/>
  <c r="B6065" i="3"/>
  <c r="C6065" i="3" s="1"/>
  <c r="B6061" i="3"/>
  <c r="C6061" i="3" s="1"/>
  <c r="B6057" i="3"/>
  <c r="C6057" i="3" s="1"/>
  <c r="B6053" i="3"/>
  <c r="C6053" i="3" s="1"/>
  <c r="B6049" i="3"/>
  <c r="C6049" i="3" s="1"/>
  <c r="B6045" i="3"/>
  <c r="C6045" i="3" s="1"/>
  <c r="B6041" i="3"/>
  <c r="C6041" i="3" s="1"/>
  <c r="B6037" i="3"/>
  <c r="C6037" i="3" s="1"/>
  <c r="B6033" i="3"/>
  <c r="C6033" i="3" s="1"/>
  <c r="B6029" i="3"/>
  <c r="C6029" i="3" s="1"/>
  <c r="B6025" i="3"/>
  <c r="C6025" i="3" s="1"/>
  <c r="B6021" i="3"/>
  <c r="C6021" i="3" s="1"/>
  <c r="B6017" i="3"/>
  <c r="C6017" i="3" s="1"/>
  <c r="B6013" i="3"/>
  <c r="C6013" i="3" s="1"/>
  <c r="B6005" i="3"/>
  <c r="C6005" i="3" s="1"/>
  <c r="B5997" i="3"/>
  <c r="C5997" i="3" s="1"/>
  <c r="B5989" i="3"/>
  <c r="C5989" i="3" s="1"/>
  <c r="B5985" i="3"/>
  <c r="C5985" i="3" s="1"/>
  <c r="B5981" i="3"/>
  <c r="C5981" i="3" s="1"/>
  <c r="B5977" i="3"/>
  <c r="C5977" i="3" s="1"/>
  <c r="B5973" i="3"/>
  <c r="C5973" i="3" s="1"/>
  <c r="B5969" i="3"/>
  <c r="C5969" i="3" s="1"/>
  <c r="B5963" i="3"/>
  <c r="C5963" i="3" s="1"/>
  <c r="B5763" i="3"/>
  <c r="C5763" i="3" s="1"/>
  <c r="B5739" i="3"/>
  <c r="C5739" i="3" s="1"/>
  <c r="B5691" i="3"/>
  <c r="C5691" i="3" s="1"/>
  <c r="B5667" i="3"/>
  <c r="C5667" i="3" s="1"/>
  <c r="B5563" i="3"/>
  <c r="C5563" i="3" s="1"/>
  <c r="B5499" i="3"/>
  <c r="C5499" i="3" s="1"/>
  <c r="B5483" i="3"/>
  <c r="C5483" i="3" s="1"/>
  <c r="B5475" i="3"/>
  <c r="C5475" i="3" s="1"/>
  <c r="B6154" i="3"/>
  <c r="C6154" i="3" s="1"/>
  <c r="B6150" i="3"/>
  <c r="C6150" i="3" s="1"/>
  <c r="B6146" i="3"/>
  <c r="C6146" i="3" s="1"/>
  <c r="B6142" i="3"/>
  <c r="C6142" i="3" s="1"/>
  <c r="B6138" i="3"/>
  <c r="C6138" i="3" s="1"/>
  <c r="B6134" i="3"/>
  <c r="C6134" i="3" s="1"/>
  <c r="B6130" i="3"/>
  <c r="C6130" i="3" s="1"/>
  <c r="B6126" i="3"/>
  <c r="C6126" i="3" s="1"/>
  <c r="B6122" i="3"/>
  <c r="C6122" i="3" s="1"/>
  <c r="B6118" i="3"/>
  <c r="C6118" i="3" s="1"/>
  <c r="B6114" i="3"/>
  <c r="C6114" i="3" s="1"/>
  <c r="B6110" i="3"/>
  <c r="C6110" i="3" s="1"/>
  <c r="B6106" i="3"/>
  <c r="C6106" i="3" s="1"/>
  <c r="B6102" i="3"/>
  <c r="C6102" i="3" s="1"/>
  <c r="B6098" i="3"/>
  <c r="C6098" i="3" s="1"/>
  <c r="B6094" i="3"/>
  <c r="C6094" i="3" s="1"/>
  <c r="B6090" i="3"/>
  <c r="C6090" i="3" s="1"/>
  <c r="B6086" i="3"/>
  <c r="C6086" i="3" s="1"/>
  <c r="B6082" i="3"/>
  <c r="C6082" i="3" s="1"/>
  <c r="B6078" i="3"/>
  <c r="C6078" i="3" s="1"/>
  <c r="B6074" i="3"/>
  <c r="C6074" i="3" s="1"/>
  <c r="B6070" i="3"/>
  <c r="C6070" i="3" s="1"/>
  <c r="B6066" i="3"/>
  <c r="C6066" i="3" s="1"/>
  <c r="B6062" i="3"/>
  <c r="C6062" i="3" s="1"/>
  <c r="B6058" i="3"/>
  <c r="C6058" i="3" s="1"/>
  <c r="B6054" i="3"/>
  <c r="C6054" i="3" s="1"/>
  <c r="B6050" i="3"/>
  <c r="C6050" i="3" s="1"/>
  <c r="B6046" i="3"/>
  <c r="C6046" i="3" s="1"/>
  <c r="B6042" i="3"/>
  <c r="C6042" i="3" s="1"/>
  <c r="B6038" i="3"/>
  <c r="C6038" i="3" s="1"/>
  <c r="B6034" i="3"/>
  <c r="C6034" i="3" s="1"/>
  <c r="B6030" i="3"/>
  <c r="C6030" i="3" s="1"/>
  <c r="B6026" i="3"/>
  <c r="C6026" i="3" s="1"/>
  <c r="B6022" i="3"/>
  <c r="C6022" i="3" s="1"/>
  <c r="B6018" i="3"/>
  <c r="C6018" i="3" s="1"/>
  <c r="B6014" i="3"/>
  <c r="C6014"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C5962" i="3"/>
  <c r="C5954" i="3"/>
  <c r="C5946" i="3"/>
  <c r="C5930" i="3"/>
  <c r="C5922" i="3"/>
  <c r="C5890" i="3"/>
  <c r="C5882" i="3"/>
  <c r="C5874" i="3"/>
  <c r="C5866" i="3"/>
  <c r="C5858" i="3"/>
  <c r="C5850" i="3"/>
  <c r="C5842" i="3"/>
  <c r="C5834" i="3"/>
  <c r="C5826" i="3"/>
  <c r="C5818" i="3"/>
  <c r="C5810" i="3"/>
  <c r="C5802" i="3"/>
  <c r="C5770" i="3"/>
  <c r="C5762" i="3"/>
  <c r="C5754" i="3"/>
  <c r="C5746" i="3"/>
  <c r="C5738" i="3"/>
  <c r="C5722" i="3"/>
  <c r="C5714" i="3"/>
  <c r="C5706" i="3"/>
  <c r="C5698" i="3"/>
  <c r="C5690" i="3"/>
  <c r="C5674" i="3"/>
  <c r="C5666" i="3"/>
  <c r="C5642" i="3"/>
  <c r="C5618" i="3"/>
  <c r="C5594" i="3"/>
  <c r="C5578" i="3"/>
  <c r="C5562" i="3"/>
  <c r="C5546" i="3"/>
  <c r="C5522" i="3"/>
  <c r="C5514" i="3"/>
  <c r="C5186" i="3"/>
  <c r="C5170" i="3"/>
  <c r="C5138" i="3"/>
  <c r="C5122" i="3"/>
  <c r="B5443" i="3"/>
  <c r="C5443" i="3" s="1"/>
  <c r="B5435" i="3"/>
  <c r="C5435" i="3" s="1"/>
  <c r="B5423" i="3"/>
  <c r="C5423" i="3" s="1"/>
  <c r="B5419" i="3"/>
  <c r="C5419" i="3" s="1"/>
  <c r="B5407" i="3"/>
  <c r="C5407" i="3" s="1"/>
  <c r="B5379" i="3"/>
  <c r="C5379" i="3" s="1"/>
  <c r="B5371" i="3"/>
  <c r="C5371" i="3" s="1"/>
  <c r="B5367" i="3"/>
  <c r="C5367" i="3" s="1"/>
  <c r="B5363" i="3"/>
  <c r="C5363" i="3" s="1"/>
  <c r="B5335" i="3"/>
  <c r="C5335" i="3" s="1"/>
  <c r="B5315" i="3"/>
  <c r="C5315" i="3" s="1"/>
  <c r="B5303" i="3"/>
  <c r="C5303" i="3" s="1"/>
  <c r="B5267" i="3"/>
  <c r="C5267" i="3" s="1"/>
  <c r="B5227" i="3"/>
  <c r="C5227" i="3" s="1"/>
  <c r="B5203" i="3"/>
  <c r="C5203" i="3" s="1"/>
  <c r="B4954" i="3"/>
  <c r="C4954" i="3" s="1"/>
  <c r="B4850" i="3"/>
  <c r="C4850" i="3" s="1"/>
  <c r="B2915" i="3"/>
  <c r="C2915" i="3"/>
  <c r="B5968" i="3"/>
  <c r="C5968" i="3" s="1"/>
  <c r="B5964" i="3"/>
  <c r="C5964" i="3" s="1"/>
  <c r="B5960" i="3"/>
  <c r="C5960" i="3" s="1"/>
  <c r="B5956" i="3"/>
  <c r="C5956" i="3" s="1"/>
  <c r="B5948" i="3"/>
  <c r="C5948" i="3" s="1"/>
  <c r="B5944" i="3"/>
  <c r="C5944" i="3" s="1"/>
  <c r="B5936" i="3"/>
  <c r="C5936" i="3" s="1"/>
  <c r="B5932" i="3"/>
  <c r="C5932" i="3" s="1"/>
  <c r="B5928" i="3"/>
  <c r="C5928" i="3" s="1"/>
  <c r="B5924" i="3"/>
  <c r="C5924" i="3" s="1"/>
  <c r="B5920" i="3"/>
  <c r="C5920" i="3" s="1"/>
  <c r="B5912" i="3"/>
  <c r="C5912" i="3" s="1"/>
  <c r="B5908" i="3"/>
  <c r="C5908" i="3" s="1"/>
  <c r="B5900" i="3"/>
  <c r="C5900" i="3" s="1"/>
  <c r="B5896" i="3"/>
  <c r="C5896" i="3" s="1"/>
  <c r="B5892" i="3"/>
  <c r="C5892" i="3" s="1"/>
  <c r="B5888" i="3"/>
  <c r="C5888" i="3" s="1"/>
  <c r="B5884" i="3"/>
  <c r="C5884" i="3" s="1"/>
  <c r="B5880" i="3"/>
  <c r="C5880" i="3" s="1"/>
  <c r="B5876" i="3"/>
  <c r="C5876" i="3" s="1"/>
  <c r="B5872" i="3"/>
  <c r="C5872" i="3" s="1"/>
  <c r="B5868" i="3"/>
  <c r="C5868" i="3" s="1"/>
  <c r="B5864" i="3"/>
  <c r="C5864" i="3" s="1"/>
  <c r="B5860" i="3"/>
  <c r="C5860" i="3" s="1"/>
  <c r="B5856" i="3"/>
  <c r="C5856" i="3" s="1"/>
  <c r="B5852" i="3"/>
  <c r="C5852" i="3" s="1"/>
  <c r="B5848" i="3"/>
  <c r="C5848" i="3" s="1"/>
  <c r="B5844" i="3"/>
  <c r="C5844" i="3" s="1"/>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756" i="3"/>
  <c r="C5756" i="3" s="1"/>
  <c r="B5752" i="3"/>
  <c r="C5752" i="3" s="1"/>
  <c r="B5748" i="3"/>
  <c r="C5748" i="3" s="1"/>
  <c r="B5740" i="3"/>
  <c r="C5740" i="3" s="1"/>
  <c r="B5736" i="3"/>
  <c r="C5736" i="3" s="1"/>
  <c r="B5724" i="3"/>
  <c r="C5724" i="3" s="1"/>
  <c r="B5720" i="3"/>
  <c r="C5720" i="3" s="1"/>
  <c r="B5716" i="3"/>
  <c r="C5716" i="3" s="1"/>
  <c r="B5712" i="3"/>
  <c r="C5712" i="3" s="1"/>
  <c r="B5708" i="3"/>
  <c r="C5708" i="3" s="1"/>
  <c r="B5704" i="3"/>
  <c r="C5704" i="3" s="1"/>
  <c r="B5700" i="3"/>
  <c r="C5700" i="3" s="1"/>
  <c r="B5696" i="3"/>
  <c r="C5696" i="3" s="1"/>
  <c r="B5692" i="3"/>
  <c r="C5692" i="3" s="1"/>
  <c r="B5688" i="3"/>
  <c r="C5688" i="3" s="1"/>
  <c r="B5684" i="3"/>
  <c r="C5684" i="3" s="1"/>
  <c r="B5680" i="3"/>
  <c r="C5680" i="3" s="1"/>
  <c r="B5676" i="3"/>
  <c r="C5676" i="3" s="1"/>
  <c r="B5672" i="3"/>
  <c r="C5672" i="3" s="1"/>
  <c r="B5668" i="3"/>
  <c r="C5668" i="3" s="1"/>
  <c r="B5660" i="3"/>
  <c r="C5660" i="3" s="1"/>
  <c r="B5656" i="3"/>
  <c r="C5656" i="3" s="1"/>
  <c r="B5648" i="3"/>
  <c r="C5648" i="3" s="1"/>
  <c r="B5644" i="3"/>
  <c r="C5644" i="3" s="1"/>
  <c r="B5640" i="3"/>
  <c r="C5640" i="3" s="1"/>
  <c r="B5624" i="3"/>
  <c r="C5624" i="3" s="1"/>
  <c r="B5620" i="3"/>
  <c r="C5620" i="3" s="1"/>
  <c r="B5616" i="3"/>
  <c r="C5616" i="3" s="1"/>
  <c r="B5608" i="3"/>
  <c r="C5608" i="3" s="1"/>
  <c r="B5604" i="3"/>
  <c r="C5604" i="3" s="1"/>
  <c r="B5596" i="3"/>
  <c r="C5596" i="3" s="1"/>
  <c r="B5592" i="3"/>
  <c r="C5592" i="3" s="1"/>
  <c r="B5584" i="3"/>
  <c r="C5584" i="3" s="1"/>
  <c r="B5580" i="3"/>
  <c r="C5580" i="3" s="1"/>
  <c r="B5576" i="3"/>
  <c r="C5576" i="3" s="1"/>
  <c r="B5568" i="3"/>
  <c r="C5568" i="3" s="1"/>
  <c r="B5564" i="3"/>
  <c r="C5564" i="3" s="1"/>
  <c r="B5560" i="3"/>
  <c r="C5560" i="3" s="1"/>
  <c r="B5548" i="3"/>
  <c r="C5548" i="3" s="1"/>
  <c r="B5544" i="3"/>
  <c r="C5544" i="3" s="1"/>
  <c r="B5536" i="3"/>
  <c r="C5536" i="3" s="1"/>
  <c r="B5528" i="3"/>
  <c r="C5528" i="3" s="1"/>
  <c r="B5524" i="3"/>
  <c r="C5524" i="3" s="1"/>
  <c r="B5520" i="3"/>
  <c r="C5520" i="3" s="1"/>
  <c r="B5516" i="3"/>
  <c r="C5516" i="3" s="1"/>
  <c r="B5508" i="3"/>
  <c r="C5508" i="3" s="1"/>
  <c r="B5504" i="3"/>
  <c r="C5504" i="3" s="1"/>
  <c r="B5500" i="3"/>
  <c r="C5500" i="3" s="1"/>
  <c r="B5492" i="3"/>
  <c r="C5492" i="3" s="1"/>
  <c r="B5488" i="3"/>
  <c r="C5488" i="3" s="1"/>
  <c r="B5484" i="3"/>
  <c r="C5484" i="3" s="1"/>
  <c r="B5480" i="3"/>
  <c r="C5480" i="3" s="1"/>
  <c r="B5476" i="3"/>
  <c r="C5476" i="3" s="1"/>
  <c r="B5468" i="3"/>
  <c r="C5468" i="3" s="1"/>
  <c r="B5464" i="3"/>
  <c r="C5464" i="3" s="1"/>
  <c r="B5460" i="3"/>
  <c r="C5460" i="3" s="1"/>
  <c r="B5452" i="3"/>
  <c r="C5452" i="3" s="1"/>
  <c r="B5448" i="3"/>
  <c r="C5448" i="3" s="1"/>
  <c r="B5444" i="3"/>
  <c r="C5444" i="3" s="1"/>
  <c r="B5440" i="3"/>
  <c r="C5440" i="3" s="1"/>
  <c r="B5436" i="3"/>
  <c r="C5436" i="3" s="1"/>
  <c r="B5428" i="3"/>
  <c r="C5428" i="3" s="1"/>
  <c r="B5424" i="3"/>
  <c r="C5424" i="3" s="1"/>
  <c r="B5420" i="3"/>
  <c r="C5420" i="3" s="1"/>
  <c r="B5416" i="3"/>
  <c r="C5416" i="3" s="1"/>
  <c r="B5412" i="3"/>
  <c r="C5412" i="3" s="1"/>
  <c r="B5408" i="3"/>
  <c r="C5408" i="3" s="1"/>
  <c r="B5404" i="3"/>
  <c r="C5404" i="3" s="1"/>
  <c r="B5400" i="3"/>
  <c r="C5400" i="3" s="1"/>
  <c r="B5396" i="3"/>
  <c r="C5396" i="3" s="1"/>
  <c r="B5392" i="3"/>
  <c r="C5392" i="3" s="1"/>
  <c r="B5388" i="3"/>
  <c r="C5388" i="3" s="1"/>
  <c r="B5384" i="3"/>
  <c r="C5384" i="3" s="1"/>
  <c r="B5380" i="3"/>
  <c r="C5380" i="3" s="1"/>
  <c r="B5376" i="3"/>
  <c r="C5376" i="3" s="1"/>
  <c r="B5372" i="3"/>
  <c r="C5372" i="3" s="1"/>
  <c r="B5368" i="3"/>
  <c r="C5368" i="3" s="1"/>
  <c r="B5364" i="3"/>
  <c r="C5364" i="3" s="1"/>
  <c r="B5360" i="3"/>
  <c r="C5360" i="3" s="1"/>
  <c r="B5352" i="3"/>
  <c r="C5352" i="3" s="1"/>
  <c r="B5348" i="3"/>
  <c r="C5348" i="3" s="1"/>
  <c r="B5344" i="3"/>
  <c r="C5344" i="3" s="1"/>
  <c r="B5340" i="3"/>
  <c r="C5340" i="3" s="1"/>
  <c r="B5336" i="3"/>
  <c r="C5336" i="3" s="1"/>
  <c r="B5332" i="3"/>
  <c r="C5332" i="3" s="1"/>
  <c r="B5328" i="3"/>
  <c r="C5328" i="3" s="1"/>
  <c r="B5324" i="3"/>
  <c r="C5324" i="3" s="1"/>
  <c r="B5320" i="3"/>
  <c r="C5320" i="3" s="1"/>
  <c r="B5316" i="3"/>
  <c r="C5316" i="3" s="1"/>
  <c r="B5312" i="3"/>
  <c r="C5312" i="3" s="1"/>
  <c r="B5304" i="3"/>
  <c r="C5304" i="3" s="1"/>
  <c r="B5300" i="3"/>
  <c r="C5300" i="3" s="1"/>
  <c r="B5296" i="3"/>
  <c r="C5296" i="3" s="1"/>
  <c r="B5292" i="3"/>
  <c r="C5292" i="3" s="1"/>
  <c r="B5288" i="3"/>
  <c r="C5288" i="3" s="1"/>
  <c r="B5284" i="3"/>
  <c r="C5284" i="3" s="1"/>
  <c r="B5280" i="3"/>
  <c r="C5280" i="3" s="1"/>
  <c r="B5272" i="3"/>
  <c r="C5272" i="3" s="1"/>
  <c r="B5268" i="3"/>
  <c r="C5268" i="3" s="1"/>
  <c r="B5264" i="3"/>
  <c r="C5264" i="3" s="1"/>
  <c r="B5260" i="3"/>
  <c r="C5260" i="3" s="1"/>
  <c r="B5256" i="3"/>
  <c r="C5256" i="3" s="1"/>
  <c r="B5252" i="3"/>
  <c r="C5252" i="3" s="1"/>
  <c r="B5248" i="3"/>
  <c r="C5248" i="3" s="1"/>
  <c r="B5244" i="3"/>
  <c r="C5244" i="3" s="1"/>
  <c r="B5240" i="3"/>
  <c r="C5240"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092" i="3"/>
  <c r="C5092" i="3" s="1"/>
  <c r="B5040" i="3"/>
  <c r="C5040" i="3" s="1"/>
  <c r="B4990" i="3"/>
  <c r="C4990" i="3" s="1"/>
  <c r="B4952" i="3"/>
  <c r="C4952" i="3" s="1"/>
  <c r="B4848" i="3"/>
  <c r="C4848" i="3" s="1"/>
  <c r="C4460" i="3"/>
  <c r="C4428" i="3"/>
  <c r="C4316" i="3"/>
  <c r="C4204" i="3"/>
  <c r="C4108" i="3"/>
  <c r="B2922" i="3"/>
  <c r="C2922" i="3" s="1"/>
  <c r="B5965" i="3"/>
  <c r="C5965" i="3" s="1"/>
  <c r="B5961" i="3"/>
  <c r="C5961" i="3" s="1"/>
  <c r="B5957" i="3"/>
  <c r="B5958" i="3" s="1"/>
  <c r="C5958" i="3" s="1"/>
  <c r="B5953" i="3"/>
  <c r="C5953" i="3" s="1"/>
  <c r="B5949" i="3"/>
  <c r="C5949" i="3" s="1"/>
  <c r="B5945" i="3"/>
  <c r="C5945" i="3" s="1"/>
  <c r="B5937" i="3"/>
  <c r="C5937" i="3" s="1"/>
  <c r="B5933" i="3"/>
  <c r="C5933" i="3" s="1"/>
  <c r="B5929" i="3"/>
  <c r="C5929" i="3" s="1"/>
  <c r="B5925" i="3"/>
  <c r="C5925" i="3" s="1"/>
  <c r="B5921" i="3"/>
  <c r="C5921" i="3" s="1"/>
  <c r="B5913" i="3"/>
  <c r="B5914" i="3" s="1"/>
  <c r="B5909" i="3"/>
  <c r="C5909" i="3" s="1"/>
  <c r="B5901" i="3"/>
  <c r="C5901" i="3" s="1"/>
  <c r="B5897" i="3"/>
  <c r="B5898"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53" i="3"/>
  <c r="C5853"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B5790" i="3" s="1"/>
  <c r="C5790"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5" i="3"/>
  <c r="B5726" i="3" s="1"/>
  <c r="B5721" i="3"/>
  <c r="C5721" i="3" s="1"/>
  <c r="B5717" i="3"/>
  <c r="C5717" i="3" s="1"/>
  <c r="B5713" i="3"/>
  <c r="C5713" i="3" s="1"/>
  <c r="B5709" i="3"/>
  <c r="C5709" i="3" s="1"/>
  <c r="B5705" i="3"/>
  <c r="C5705" i="3" s="1"/>
  <c r="B5701" i="3"/>
  <c r="B5702" i="3" s="1"/>
  <c r="C5702" i="3" s="1"/>
  <c r="B5697" i="3"/>
  <c r="C5697" i="3" s="1"/>
  <c r="B5693" i="3"/>
  <c r="C5693" i="3" s="1"/>
  <c r="B5689" i="3"/>
  <c r="C5689" i="3" s="1"/>
  <c r="B5685" i="3"/>
  <c r="C5685" i="3" s="1"/>
  <c r="B5681" i="3"/>
  <c r="B5682" i="3" s="1"/>
  <c r="B5677" i="3"/>
  <c r="C5677" i="3" s="1"/>
  <c r="B5673" i="3"/>
  <c r="C5673" i="3" s="1"/>
  <c r="B5669" i="3"/>
  <c r="C5669" i="3" s="1"/>
  <c r="B5665" i="3"/>
  <c r="C5665" i="3" s="1"/>
  <c r="B5661" i="3"/>
  <c r="B5662" i="3" s="1"/>
  <c r="B5657" i="3"/>
  <c r="B5658" i="3" s="1"/>
  <c r="B5649" i="3"/>
  <c r="B5650" i="3" s="1"/>
  <c r="B5645" i="3"/>
  <c r="C5645" i="3" s="1"/>
  <c r="B5641" i="3"/>
  <c r="C5641" i="3" s="1"/>
  <c r="B5625" i="3"/>
  <c r="B5626" i="3" s="1"/>
  <c r="B5621" i="3"/>
  <c r="C5621" i="3" s="1"/>
  <c r="B5617" i="3"/>
  <c r="C5617" i="3" s="1"/>
  <c r="B5613" i="3"/>
  <c r="C5613" i="3" s="1"/>
  <c r="B5609" i="3"/>
  <c r="C5609" i="3" s="1"/>
  <c r="B5605" i="3"/>
  <c r="B5606" i="3" s="1"/>
  <c r="C5606" i="3" s="1"/>
  <c r="B5597" i="3"/>
  <c r="B5598" i="3" s="1"/>
  <c r="B5593" i="3"/>
  <c r="C5593" i="3" s="1"/>
  <c r="B5585" i="3"/>
  <c r="B5586" i="3" s="1"/>
  <c r="B5581" i="3"/>
  <c r="C5581" i="3" s="1"/>
  <c r="B5577" i="3"/>
  <c r="C5577" i="3" s="1"/>
  <c r="B5569" i="3"/>
  <c r="B5570" i="3" s="1"/>
  <c r="B5565" i="3"/>
  <c r="C5565" i="3" s="1"/>
  <c r="B5561" i="3"/>
  <c r="C5561" i="3" s="1"/>
  <c r="B5557" i="3"/>
  <c r="C5557" i="3" s="1"/>
  <c r="B5549" i="3"/>
  <c r="C5549" i="3" s="1"/>
  <c r="B5545" i="3"/>
  <c r="C5545" i="3" s="1"/>
  <c r="B5537" i="3"/>
  <c r="B5538" i="3" s="1"/>
  <c r="B5529" i="3"/>
  <c r="C5529" i="3" s="1"/>
  <c r="B5525" i="3"/>
  <c r="B5526" i="3" s="1"/>
  <c r="C5526" i="3" s="1"/>
  <c r="B5521" i="3"/>
  <c r="C5521" i="3" s="1"/>
  <c r="B5517" i="3"/>
  <c r="B5518" i="3" s="1"/>
  <c r="C5518" i="3" s="1"/>
  <c r="B5509" i="3"/>
  <c r="B5510" i="3" s="1"/>
  <c r="B5505" i="3"/>
  <c r="B5506" i="3" s="1"/>
  <c r="C5506" i="3" s="1"/>
  <c r="B5501" i="3"/>
  <c r="C5501" i="3" s="1"/>
  <c r="B5497" i="3"/>
  <c r="C5497" i="3" s="1"/>
  <c r="B5493" i="3"/>
  <c r="B5494" i="3" s="1"/>
  <c r="B5489" i="3"/>
  <c r="C5489" i="3" s="1"/>
  <c r="B5485" i="3"/>
  <c r="B5486" i="3" s="1"/>
  <c r="C5486" i="3" s="1"/>
  <c r="B5481" i="3"/>
  <c r="C5481" i="3" s="1"/>
  <c r="B5477" i="3"/>
  <c r="B5478" i="3" s="1"/>
  <c r="C5478" i="3" s="1"/>
  <c r="B5473" i="3"/>
  <c r="C5473" i="3" s="1"/>
  <c r="B5469" i="3"/>
  <c r="C5469" i="3" s="1"/>
  <c r="B5465" i="3"/>
  <c r="C5465" i="3" s="1"/>
  <c r="B5461" i="3"/>
  <c r="C5461" i="3" s="1"/>
  <c r="B5453" i="3"/>
  <c r="B5454" i="3" s="1"/>
  <c r="B5449" i="3"/>
  <c r="B5450" i="3" s="1"/>
  <c r="C5450" i="3" s="1"/>
  <c r="B5445" i="3"/>
  <c r="C5445" i="3" s="1"/>
  <c r="B5441" i="3"/>
  <c r="C5441" i="3" s="1"/>
  <c r="B5437" i="3"/>
  <c r="C5437" i="3" s="1"/>
  <c r="B5433" i="3"/>
  <c r="C5433" i="3" s="1"/>
  <c r="B5429" i="3"/>
  <c r="C5429" i="3" s="1"/>
  <c r="B5425" i="3"/>
  <c r="C5425" i="3" s="1"/>
  <c r="B5421" i="3"/>
  <c r="C5421" i="3" s="1"/>
  <c r="B5417" i="3"/>
  <c r="C5417" i="3" s="1"/>
  <c r="B5413" i="3"/>
  <c r="B5414" i="3" s="1"/>
  <c r="C5414" i="3" s="1"/>
  <c r="B5409" i="3"/>
  <c r="C5409" i="3" s="1"/>
  <c r="B5405" i="3"/>
  <c r="C5405" i="3" s="1"/>
  <c r="B5401" i="3"/>
  <c r="C5401" i="3" s="1"/>
  <c r="B5397" i="3"/>
  <c r="C5397" i="3" s="1"/>
  <c r="B5393" i="3"/>
  <c r="C5393" i="3" s="1"/>
  <c r="B5389" i="3"/>
  <c r="C5389" i="3" s="1"/>
  <c r="B5385" i="3"/>
  <c r="B5386" i="3" s="1"/>
  <c r="B5381" i="3"/>
  <c r="C5381" i="3" s="1"/>
  <c r="B5377" i="3"/>
  <c r="C5377" i="3" s="1"/>
  <c r="B5373" i="3"/>
  <c r="C5373" i="3" s="1"/>
  <c r="B5369" i="3"/>
  <c r="C5369" i="3" s="1"/>
  <c r="B5365" i="3"/>
  <c r="C5365" i="3" s="1"/>
  <c r="B5361" i="3"/>
  <c r="C5361" i="3" s="1"/>
  <c r="B5353" i="3"/>
  <c r="C5353" i="3" s="1"/>
  <c r="B5349" i="3"/>
  <c r="C5349" i="3" s="1"/>
  <c r="B5345" i="3"/>
  <c r="C5345" i="3" s="1"/>
  <c r="B5341" i="3"/>
  <c r="C5341" i="3" s="1"/>
  <c r="B5337" i="3"/>
  <c r="C5337" i="3" s="1"/>
  <c r="B5333" i="3"/>
  <c r="C5333" i="3" s="1"/>
  <c r="B5329" i="3"/>
  <c r="C5329" i="3" s="1"/>
  <c r="B5325" i="3"/>
  <c r="B5326" i="3" s="1"/>
  <c r="C5326" i="3" s="1"/>
  <c r="B5321" i="3"/>
  <c r="C5321" i="3" s="1"/>
  <c r="B5317" i="3"/>
  <c r="C5317" i="3" s="1"/>
  <c r="B5313" i="3"/>
  <c r="C5313" i="3" s="1"/>
  <c r="B5305" i="3"/>
  <c r="C5305" i="3" s="1"/>
  <c r="B5301" i="3"/>
  <c r="C5301" i="3" s="1"/>
  <c r="B5297" i="3"/>
  <c r="C5297" i="3" s="1"/>
  <c r="B5293" i="3"/>
  <c r="B5294" i="3" s="1"/>
  <c r="C5294"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33" i="3"/>
  <c r="B5234" i="3" s="1"/>
  <c r="B5229" i="3"/>
  <c r="C5229" i="3" s="1"/>
  <c r="B5225" i="3"/>
  <c r="C5225" i="3" s="1"/>
  <c r="B5221" i="3"/>
  <c r="C5221" i="3" s="1"/>
  <c r="B5217" i="3"/>
  <c r="C5217" i="3" s="1"/>
  <c r="B5213" i="3"/>
  <c r="B5214" i="3" s="1"/>
  <c r="C5214" i="3" s="1"/>
  <c r="B5209" i="3"/>
  <c r="C5209" i="3" s="1"/>
  <c r="B5205" i="3"/>
  <c r="C5205" i="3" s="1"/>
  <c r="B5201" i="3"/>
  <c r="C5201" i="3" s="1"/>
  <c r="B5197" i="3"/>
  <c r="C5197" i="3" s="1"/>
  <c r="B5193" i="3"/>
  <c r="C5193" i="3" s="1"/>
  <c r="B5189" i="3"/>
  <c r="C5189" i="3" s="1"/>
  <c r="B5185" i="3"/>
  <c r="C5185" i="3" s="1"/>
  <c r="B5181" i="3"/>
  <c r="C5181" i="3" s="1"/>
  <c r="B5177" i="3"/>
  <c r="C5177" i="3" s="1"/>
  <c r="B5173" i="3"/>
  <c r="B5174" i="3" s="1"/>
  <c r="B5169" i="3"/>
  <c r="C5169" i="3" s="1"/>
  <c r="B5165" i="3"/>
  <c r="C5165" i="3" s="1"/>
  <c r="B5161" i="3"/>
  <c r="C5161" i="3" s="1"/>
  <c r="B5157" i="3"/>
  <c r="C5157" i="3" s="1"/>
  <c r="B5153" i="3"/>
  <c r="B5154" i="3" s="1"/>
  <c r="B5149" i="3"/>
  <c r="C5149" i="3" s="1"/>
  <c r="B5145" i="3"/>
  <c r="C5145" i="3" s="1"/>
  <c r="B5141" i="3"/>
  <c r="C5141" i="3" s="1"/>
  <c r="B5137" i="3"/>
  <c r="C5137" i="3" s="1"/>
  <c r="B5133" i="3"/>
  <c r="C5133" i="3" s="1"/>
  <c r="B5129" i="3"/>
  <c r="C5129" i="3" s="1"/>
  <c r="B5125" i="3"/>
  <c r="C5125" i="3" s="1"/>
  <c r="B5121" i="3"/>
  <c r="C5121" i="3" s="1"/>
  <c r="B5101" i="3"/>
  <c r="C5101" i="3" s="1"/>
  <c r="B5093" i="3"/>
  <c r="B5094" i="3" s="1"/>
  <c r="B5041" i="3"/>
  <c r="B5042" i="3" s="1"/>
  <c r="B4902" i="3"/>
  <c r="C4902" i="3" s="1"/>
  <c r="B4854" i="3"/>
  <c r="C4854" i="3" s="1"/>
  <c r="C4852" i="3"/>
  <c r="C4808" i="3"/>
  <c r="C4728" i="3"/>
  <c r="C4712" i="3"/>
  <c r="C4680" i="3"/>
  <c r="C4664" i="3"/>
  <c r="C4648" i="3"/>
  <c r="C4616" i="3"/>
  <c r="C4600" i="3"/>
  <c r="C4552" i="3"/>
  <c r="C4536" i="3"/>
  <c r="C4456" i="3"/>
  <c r="C4312" i="3"/>
  <c r="C4296" i="3"/>
  <c r="C4280" i="3"/>
  <c r="C4216" i="3"/>
  <c r="C4168" i="3"/>
  <c r="C4152" i="3"/>
  <c r="C4120" i="3"/>
  <c r="C4104" i="3"/>
  <c r="B2931" i="3"/>
  <c r="C2931" i="3"/>
  <c r="B4953" i="3"/>
  <c r="C4953" i="3" s="1"/>
  <c r="B4809" i="3"/>
  <c r="C4809" i="3" s="1"/>
  <c r="B4713" i="3"/>
  <c r="C4713" i="3" s="1"/>
  <c r="B4669" i="3"/>
  <c r="C4669" i="3" s="1"/>
  <c r="B4649" i="3"/>
  <c r="C4649" i="3" s="1"/>
  <c r="B4601" i="3"/>
  <c r="C4601" i="3" s="1"/>
  <c r="B4577" i="3"/>
  <c r="C4577" i="3" s="1"/>
  <c r="B4537" i="3"/>
  <c r="C4537" i="3" s="1"/>
  <c r="B4461" i="3"/>
  <c r="C4461" i="3" s="1"/>
  <c r="B4437" i="3"/>
  <c r="C4437" i="3" s="1"/>
  <c r="B4385" i="3"/>
  <c r="C4385" i="3" s="1"/>
  <c r="B4341" i="3"/>
  <c r="C4341" i="3" s="1"/>
  <c r="B4337" i="3"/>
  <c r="C4337" i="3" s="1"/>
  <c r="B4205" i="3"/>
  <c r="C4205" i="3" s="1"/>
  <c r="B4173" i="3"/>
  <c r="C4173" i="3" s="1"/>
  <c r="B4093" i="3"/>
  <c r="C4093" i="3" s="1"/>
  <c r="B3757" i="3"/>
  <c r="C3757" i="3" s="1"/>
  <c r="B3749" i="3"/>
  <c r="C3749" i="3" s="1"/>
  <c r="B3549" i="3"/>
  <c r="C3549" i="3" s="1"/>
  <c r="B2919" i="3"/>
  <c r="C2919" i="3" s="1"/>
  <c r="C2862" i="3"/>
  <c r="C2846" i="3"/>
  <c r="C2830" i="3"/>
  <c r="B4810" i="3"/>
  <c r="C4810" i="3" s="1"/>
  <c r="B4806" i="3"/>
  <c r="C4806" i="3" s="1"/>
  <c r="B4802" i="3"/>
  <c r="C4802" i="3" s="1"/>
  <c r="B4754" i="3"/>
  <c r="C4754" i="3" s="1"/>
  <c r="B4750" i="3"/>
  <c r="C4750" i="3" s="1"/>
  <c r="B4746" i="3"/>
  <c r="C4746" i="3" s="1"/>
  <c r="B4742" i="3"/>
  <c r="C4742" i="3" s="1"/>
  <c r="B4738" i="3"/>
  <c r="C4738" i="3" s="1"/>
  <c r="B4730" i="3"/>
  <c r="C4730" i="3" s="1"/>
  <c r="B4722" i="3"/>
  <c r="C4722" i="3" s="1"/>
  <c r="B4714" i="3"/>
  <c r="C4714" i="3" s="1"/>
  <c r="B4710" i="3"/>
  <c r="C4710" i="3" s="1"/>
  <c r="B4706" i="3"/>
  <c r="C4706" i="3" s="1"/>
  <c r="B4702" i="3"/>
  <c r="C4702" i="3" s="1"/>
  <c r="B4694" i="3"/>
  <c r="C4694" i="3" s="1"/>
  <c r="B4690" i="3"/>
  <c r="C4690" i="3" s="1"/>
  <c r="B4682" i="3"/>
  <c r="C4682" i="3" s="1"/>
  <c r="B4678" i="3"/>
  <c r="C4678" i="3" s="1"/>
  <c r="B4670" i="3"/>
  <c r="C4670" i="3" s="1"/>
  <c r="B4666" i="3"/>
  <c r="C4666" i="3" s="1"/>
  <c r="B4662" i="3"/>
  <c r="C4662" i="3" s="1"/>
  <c r="B4658" i="3"/>
  <c r="C4658" i="3" s="1"/>
  <c r="B4654" i="3"/>
  <c r="C4654" i="3" s="1"/>
  <c r="B4650" i="3"/>
  <c r="C4650" i="3" s="1"/>
  <c r="B4638" i="3"/>
  <c r="C4638" i="3" s="1"/>
  <c r="B4618" i="3"/>
  <c r="C4618" i="3" s="1"/>
  <c r="B4614" i="3"/>
  <c r="C4614" i="3" s="1"/>
  <c r="B4606" i="3"/>
  <c r="C4606" i="3" s="1"/>
  <c r="B4602" i="3"/>
  <c r="C4602" i="3" s="1"/>
  <c r="B4598" i="3"/>
  <c r="C4598" i="3" s="1"/>
  <c r="B4594" i="3"/>
  <c r="C4594" i="3" s="1"/>
  <c r="B4578" i="3"/>
  <c r="C4578" i="3" s="1"/>
  <c r="B4574" i="3"/>
  <c r="C4574" i="3" s="1"/>
  <c r="B4570" i="3"/>
  <c r="C4570" i="3" s="1"/>
  <c r="B4566" i="3"/>
  <c r="C4566" i="3" s="1"/>
  <c r="B4554" i="3"/>
  <c r="C4554" i="3" s="1"/>
  <c r="B4550" i="3"/>
  <c r="C4550" i="3" s="1"/>
  <c r="B4546" i="3"/>
  <c r="C4546" i="3" s="1"/>
  <c r="B4538" i="3"/>
  <c r="C4538" i="3" s="1"/>
  <c r="B4534" i="3"/>
  <c r="C4534" i="3" s="1"/>
  <c r="B4490" i="3"/>
  <c r="C4490" i="3" s="1"/>
  <c r="B4486" i="3"/>
  <c r="C4486" i="3" s="1"/>
  <c r="B4482" i="3"/>
  <c r="C4482" i="3" s="1"/>
  <c r="B4462" i="3"/>
  <c r="C4462" i="3" s="1"/>
  <c r="B4458" i="3"/>
  <c r="C4458" i="3" s="1"/>
  <c r="B4450" i="3"/>
  <c r="C4450" i="3" s="1"/>
  <c r="B4438" i="3"/>
  <c r="C4438" i="3" s="1"/>
  <c r="B4434" i="3"/>
  <c r="C4434" i="3" s="1"/>
  <c r="B4430" i="3"/>
  <c r="C4430" i="3" s="1"/>
  <c r="B4426" i="3"/>
  <c r="C4426" i="3" s="1"/>
  <c r="B4386" i="3"/>
  <c r="C4386" i="3" s="1"/>
  <c r="B4382" i="3"/>
  <c r="C4382" i="3" s="1"/>
  <c r="B4342" i="3"/>
  <c r="C4342" i="3" s="1"/>
  <c r="B4338" i="3"/>
  <c r="C4338" i="3" s="1"/>
  <c r="B4334" i="3"/>
  <c r="C4334" i="3" s="1"/>
  <c r="B4318" i="3"/>
  <c r="C4318" i="3" s="1"/>
  <c r="B4314" i="3"/>
  <c r="C4314" i="3" s="1"/>
  <c r="B4310" i="3"/>
  <c r="C4310" i="3" s="1"/>
  <c r="B4298" i="3"/>
  <c r="C4298" i="3" s="1"/>
  <c r="B4290" i="3"/>
  <c r="C4290" i="3" s="1"/>
  <c r="B4286" i="3"/>
  <c r="C4286" i="3" s="1"/>
  <c r="B4282" i="3"/>
  <c r="C4282" i="3" s="1"/>
  <c r="B4278" i="3"/>
  <c r="C4278" i="3" s="1"/>
  <c r="B4226" i="3"/>
  <c r="C4226" i="3" s="1"/>
  <c r="B4222" i="3"/>
  <c r="C4222" i="3" s="1"/>
  <c r="B4218" i="3"/>
  <c r="C4218" i="3" s="1"/>
  <c r="B4214" i="3"/>
  <c r="C4214" i="3" s="1"/>
  <c r="B4210" i="3"/>
  <c r="C4210" i="3" s="1"/>
  <c r="B4206" i="3"/>
  <c r="C4206" i="3" s="1"/>
  <c r="B4174" i="3"/>
  <c r="C4174" i="3" s="1"/>
  <c r="B4170" i="3"/>
  <c r="C4170" i="3" s="1"/>
  <c r="B4166" i="3"/>
  <c r="C4166" i="3" s="1"/>
  <c r="B4162" i="3"/>
  <c r="C4162" i="3" s="1"/>
  <c r="B4154" i="3"/>
  <c r="C4154" i="3" s="1"/>
  <c r="B4150" i="3"/>
  <c r="C4150" i="3" s="1"/>
  <c r="B4146" i="3"/>
  <c r="C4146" i="3" s="1"/>
  <c r="B4142" i="3"/>
  <c r="C4142" i="3" s="1"/>
  <c r="B4138" i="3"/>
  <c r="C4138" i="3" s="1"/>
  <c r="B4134" i="3"/>
  <c r="C4134" i="3" s="1"/>
  <c r="B4130" i="3"/>
  <c r="C4130" i="3" s="1"/>
  <c r="B4126" i="3"/>
  <c r="C4126" i="3" s="1"/>
  <c r="B4122" i="3"/>
  <c r="C4122" i="3" s="1"/>
  <c r="B4118" i="3"/>
  <c r="C4118" i="3" s="1"/>
  <c r="B4114" i="3"/>
  <c r="C4114" i="3" s="1"/>
  <c r="B4110" i="3"/>
  <c r="C4110" i="3" s="1"/>
  <c r="B4106" i="3"/>
  <c r="C4106" i="3" s="1"/>
  <c r="B4094" i="3"/>
  <c r="C4094" i="3" s="1"/>
  <c r="B4090" i="3"/>
  <c r="C4090" i="3" s="1"/>
  <c r="B4086" i="3"/>
  <c r="C4086" i="3" s="1"/>
  <c r="B4082" i="3"/>
  <c r="C4082" i="3" s="1"/>
  <c r="B2923" i="3"/>
  <c r="C2923" i="3" s="1"/>
  <c r="B2907" i="3"/>
  <c r="C2907" i="3"/>
  <c r="C2890" i="3"/>
  <c r="C2776" i="3"/>
  <c r="B4991" i="3"/>
  <c r="B4955" i="3"/>
  <c r="B4951" i="3"/>
  <c r="C4951" i="3" s="1"/>
  <c r="B4903" i="3"/>
  <c r="B4855" i="3"/>
  <c r="B4851" i="3"/>
  <c r="C4851" i="3" s="1"/>
  <c r="B4847" i="3"/>
  <c r="C4847" i="3" s="1"/>
  <c r="B4811" i="3"/>
  <c r="B4807" i="3"/>
  <c r="C4807" i="3" s="1"/>
  <c r="B4803" i="3"/>
  <c r="B4755" i="3"/>
  <c r="B4751" i="3"/>
  <c r="B4747" i="3"/>
  <c r="C4747" i="3" s="1"/>
  <c r="B4743" i="3"/>
  <c r="B4739" i="3"/>
  <c r="C4739" i="3" s="1"/>
  <c r="B4731" i="3"/>
  <c r="B4723" i="3"/>
  <c r="B4719" i="3"/>
  <c r="C4719" i="3" s="1"/>
  <c r="B4715" i="3"/>
  <c r="B4711" i="3"/>
  <c r="C4711" i="3" s="1"/>
  <c r="B4707" i="3"/>
  <c r="B4703" i="3"/>
  <c r="C4703" i="3" s="1"/>
  <c r="B4695" i="3"/>
  <c r="B4691" i="3"/>
  <c r="B4687" i="3"/>
  <c r="C4687" i="3" s="1"/>
  <c r="B4683" i="3"/>
  <c r="B4679" i="3"/>
  <c r="C4679" i="3" s="1"/>
  <c r="B4675" i="3"/>
  <c r="C4675" i="3" s="1"/>
  <c r="B4671" i="3"/>
  <c r="B4667" i="3"/>
  <c r="C4667" i="3" s="1"/>
  <c r="B4663" i="3"/>
  <c r="C4663" i="3" s="1"/>
  <c r="B4659" i="3"/>
  <c r="B4655" i="3"/>
  <c r="B4651" i="3"/>
  <c r="C4651" i="3" s="1"/>
  <c r="B4647" i="3"/>
  <c r="C4647" i="3" s="1"/>
  <c r="B4639" i="3"/>
  <c r="B4619" i="3"/>
  <c r="B4615" i="3"/>
  <c r="C4615" i="3" s="1"/>
  <c r="B4607" i="3"/>
  <c r="B4603" i="3"/>
  <c r="C4603" i="3" s="1"/>
  <c r="B4599" i="3"/>
  <c r="C4599" i="3" s="1"/>
  <c r="B4595" i="3"/>
  <c r="C4595" i="3" s="1"/>
  <c r="B4579" i="3"/>
  <c r="B4575" i="3"/>
  <c r="C4575" i="3" s="1"/>
  <c r="B4571" i="3"/>
  <c r="C4571" i="3" s="1"/>
  <c r="B4567" i="3"/>
  <c r="B4555" i="3"/>
  <c r="B4551" i="3"/>
  <c r="C4551" i="3" s="1"/>
  <c r="B4547" i="3"/>
  <c r="C4547" i="3" s="1"/>
  <c r="B4543" i="3"/>
  <c r="C4543" i="3" s="1"/>
  <c r="B4539" i="3"/>
  <c r="B4535" i="3"/>
  <c r="C4535" i="3" s="1"/>
  <c r="B4531" i="3"/>
  <c r="C4531" i="3" s="1"/>
  <c r="B4491" i="3"/>
  <c r="B4487" i="3"/>
  <c r="B4483" i="3"/>
  <c r="C4483" i="3" s="1"/>
  <c r="B4463" i="3"/>
  <c r="B4459" i="3"/>
  <c r="C4459" i="3" s="1"/>
  <c r="B4455" i="3"/>
  <c r="C4455" i="3" s="1"/>
  <c r="B4451" i="3"/>
  <c r="B4439" i="3"/>
  <c r="B4435" i="3"/>
  <c r="C4435" i="3" s="1"/>
  <c r="B4431" i="3"/>
  <c r="B4427" i="3"/>
  <c r="C4427" i="3" s="1"/>
  <c r="B4387" i="3"/>
  <c r="B4383" i="3"/>
  <c r="C4383" i="3" s="1"/>
  <c r="B4343" i="3"/>
  <c r="B4339" i="3"/>
  <c r="C4339" i="3" s="1"/>
  <c r="B4335" i="3"/>
  <c r="C4335" i="3" s="1"/>
  <c r="B4319" i="3"/>
  <c r="B4315" i="3"/>
  <c r="C4315" i="3" s="1"/>
  <c r="B4311" i="3"/>
  <c r="C4311" i="3" s="1"/>
  <c r="B4299" i="3"/>
  <c r="B4295" i="3"/>
  <c r="C4295" i="3" s="1"/>
  <c r="B4291" i="3"/>
  <c r="B4287" i="3"/>
  <c r="C4287" i="3" s="1"/>
  <c r="B4283" i="3"/>
  <c r="C4283" i="3" s="1"/>
  <c r="B4279" i="3"/>
  <c r="C4279" i="3" s="1"/>
  <c r="B4275" i="3"/>
  <c r="C4275" i="3" s="1"/>
  <c r="B4227" i="3"/>
  <c r="B4223" i="3"/>
  <c r="C4223" i="3" s="1"/>
  <c r="B4219" i="3"/>
  <c r="B4215" i="3"/>
  <c r="C4215" i="3" s="1"/>
  <c r="B4211" i="3"/>
  <c r="C4211" i="3" s="1"/>
  <c r="B4207" i="3"/>
  <c r="B4203" i="3"/>
  <c r="C4203" i="3" s="1"/>
  <c r="B4175" i="3"/>
  <c r="B4171" i="3"/>
  <c r="C4171" i="3" s="1"/>
  <c r="B4167" i="3"/>
  <c r="C4167" i="3" s="1"/>
  <c r="B4163" i="3"/>
  <c r="C4163" i="3" s="1"/>
  <c r="B4159" i="3"/>
  <c r="C4159" i="3" s="1"/>
  <c r="B4155" i="3"/>
  <c r="B4151" i="3"/>
  <c r="C4151" i="3" s="1"/>
  <c r="B4147" i="3"/>
  <c r="B4143" i="3"/>
  <c r="C4143" i="3" s="1"/>
  <c r="B4139" i="3"/>
  <c r="C4139" i="3" s="1"/>
  <c r="B4135" i="3"/>
  <c r="B4131" i="3"/>
  <c r="B4127" i="3"/>
  <c r="B4123" i="3"/>
  <c r="C4123" i="3" s="1"/>
  <c r="B4119" i="3"/>
  <c r="C4119" i="3" s="1"/>
  <c r="B4115" i="3"/>
  <c r="C4115" i="3" s="1"/>
  <c r="B4111" i="3"/>
  <c r="C4111" i="3" s="1"/>
  <c r="B4107" i="3"/>
  <c r="C4107" i="3" s="1"/>
  <c r="B4095" i="3"/>
  <c r="B4091" i="3"/>
  <c r="C4091" i="3" s="1"/>
  <c r="B4087" i="3"/>
  <c r="B4083" i="3"/>
  <c r="C4083" i="3" s="1"/>
  <c r="B4017" i="3"/>
  <c r="C4017" i="3" s="1"/>
  <c r="B3929" i="3"/>
  <c r="C3929" i="3" s="1"/>
  <c r="B3905" i="3"/>
  <c r="C3905" i="3" s="1"/>
  <c r="B3825" i="3"/>
  <c r="C3825" i="3" s="1"/>
  <c r="B3441" i="3"/>
  <c r="C3441" i="3" s="1"/>
  <c r="B3409" i="3"/>
  <c r="C3409" i="3" s="1"/>
  <c r="B3153" i="3"/>
  <c r="C3153" i="3" s="1"/>
  <c r="B3049" i="3"/>
  <c r="C3049" i="3" s="1"/>
  <c r="C2930" i="3"/>
  <c r="B2927" i="3"/>
  <c r="C2927" i="3"/>
  <c r="C2914" i="3"/>
  <c r="B2911" i="3"/>
  <c r="C2911" i="3" s="1"/>
  <c r="B2891" i="3"/>
  <c r="C2891" i="3" s="1"/>
  <c r="C2886" i="3"/>
  <c r="C2854" i="3"/>
  <c r="C2838" i="3"/>
  <c r="C2822" i="3"/>
  <c r="C2694" i="3"/>
  <c r="B4078" i="3"/>
  <c r="C4078" i="3" s="1"/>
  <c r="B4074" i="3"/>
  <c r="C4074" i="3" s="1"/>
  <c r="B4070" i="3"/>
  <c r="C4070" i="3" s="1"/>
  <c r="B4066" i="3"/>
  <c r="C4066" i="3" s="1"/>
  <c r="B4062" i="3"/>
  <c r="C4062" i="3" s="1"/>
  <c r="B4058" i="3"/>
  <c r="C4058" i="3" s="1"/>
  <c r="B4054" i="3"/>
  <c r="C4054" i="3" s="1"/>
  <c r="B4050" i="3"/>
  <c r="C4050" i="3" s="1"/>
  <c r="B4046" i="3"/>
  <c r="C4046" i="3" s="1"/>
  <c r="B4042" i="3"/>
  <c r="C4042" i="3" s="1"/>
  <c r="B4030" i="3"/>
  <c r="C4030" i="3" s="1"/>
  <c r="B4026" i="3"/>
  <c r="C4026" i="3" s="1"/>
  <c r="B4018" i="3"/>
  <c r="C4018" i="3" s="1"/>
  <c r="B3998" i="3"/>
  <c r="C3998" i="3" s="1"/>
  <c r="B3994" i="3"/>
  <c r="C3994" i="3" s="1"/>
  <c r="B3990" i="3"/>
  <c r="C3990" i="3" s="1"/>
  <c r="B3982" i="3"/>
  <c r="C3982" i="3" s="1"/>
  <c r="B3974" i="3"/>
  <c r="C3974" i="3" s="1"/>
  <c r="B3970" i="3"/>
  <c r="C3970" i="3" s="1"/>
  <c r="B3962" i="3"/>
  <c r="C3962" i="3" s="1"/>
  <c r="B3938" i="3"/>
  <c r="C3938" i="3" s="1"/>
  <c r="B3930" i="3"/>
  <c r="C3930" i="3" s="1"/>
  <c r="B3926" i="3"/>
  <c r="C3926" i="3" s="1"/>
  <c r="B3910" i="3"/>
  <c r="C3910" i="3" s="1"/>
  <c r="B3906" i="3"/>
  <c r="C3906" i="3" s="1"/>
  <c r="B3902" i="3"/>
  <c r="C3902" i="3" s="1"/>
  <c r="B3830" i="3"/>
  <c r="C3830" i="3" s="1"/>
  <c r="B3826" i="3"/>
  <c r="C3826" i="3" s="1"/>
  <c r="B3818" i="3"/>
  <c r="C3818" i="3" s="1"/>
  <c r="B3758" i="3"/>
  <c r="C3758" i="3" s="1"/>
  <c r="B3754" i="3"/>
  <c r="C3754" i="3" s="1"/>
  <c r="B3750" i="3"/>
  <c r="C3750" i="3" s="1"/>
  <c r="B3742" i="3"/>
  <c r="C3742" i="3" s="1"/>
  <c r="B3730" i="3"/>
  <c r="C3730" i="3" s="1"/>
  <c r="B3670" i="3"/>
  <c r="C3670" i="3" s="1"/>
  <c r="B3662" i="3"/>
  <c r="C3662" i="3" s="1"/>
  <c r="B3638" i="3"/>
  <c r="C3638" i="3" s="1"/>
  <c r="B3634" i="3"/>
  <c r="C3634" i="3" s="1"/>
  <c r="B3630" i="3"/>
  <c r="C3630" i="3" s="1"/>
  <c r="B3626" i="3"/>
  <c r="C3626" i="3" s="1"/>
  <c r="B3622" i="3"/>
  <c r="C3622" i="3" s="1"/>
  <c r="B3618" i="3"/>
  <c r="C3618" i="3" s="1"/>
  <c r="B3614" i="3"/>
  <c r="C3614" i="3" s="1"/>
  <c r="B3610" i="3"/>
  <c r="C3610" i="3" s="1"/>
  <c r="B3606" i="3"/>
  <c r="C3606" i="3" s="1"/>
  <c r="B3602" i="3"/>
  <c r="C3602" i="3" s="1"/>
  <c r="B3598" i="3"/>
  <c r="C3598" i="3" s="1"/>
  <c r="B3590" i="3"/>
  <c r="C3590" i="3" s="1"/>
  <c r="B3586" i="3"/>
  <c r="C3586" i="3" s="1"/>
  <c r="B3582" i="3"/>
  <c r="C3582" i="3" s="1"/>
  <c r="B3578" i="3"/>
  <c r="C3578" i="3" s="1"/>
  <c r="B3574" i="3"/>
  <c r="C3574" i="3" s="1"/>
  <c r="B3570" i="3"/>
  <c r="C3570" i="3" s="1"/>
  <c r="B3566" i="3"/>
  <c r="C3566" i="3" s="1"/>
  <c r="B3562" i="3"/>
  <c r="C3562" i="3" s="1"/>
  <c r="B3558" i="3"/>
  <c r="C3558" i="3" s="1"/>
  <c r="B3554" i="3"/>
  <c r="C3554" i="3" s="1"/>
  <c r="B3550" i="3"/>
  <c r="C3550" i="3" s="1"/>
  <c r="B3546" i="3"/>
  <c r="C3546" i="3" s="1"/>
  <c r="B3542" i="3"/>
  <c r="C3542" i="3" s="1"/>
  <c r="B3538" i="3"/>
  <c r="C3538" i="3" s="1"/>
  <c r="B3534" i="3"/>
  <c r="C3534" i="3" s="1"/>
  <c r="B3530" i="3"/>
  <c r="C3530"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C3406" i="3" s="1"/>
  <c r="B3402" i="3"/>
  <c r="C3402" i="3" s="1"/>
  <c r="B3390" i="3"/>
  <c r="C3390" i="3" s="1"/>
  <c r="B3386" i="3"/>
  <c r="C3386" i="3" s="1"/>
  <c r="B3382" i="3"/>
  <c r="C3382" i="3" s="1"/>
  <c r="B3378" i="3"/>
  <c r="C3378" i="3" s="1"/>
  <c r="B3374" i="3"/>
  <c r="C3374" i="3" s="1"/>
  <c r="B3370" i="3"/>
  <c r="C3370" i="3" s="1"/>
  <c r="B3366" i="3"/>
  <c r="C3366" i="3" s="1"/>
  <c r="B3362" i="3"/>
  <c r="C3362" i="3" s="1"/>
  <c r="B3358" i="3"/>
  <c r="C3358" i="3" s="1"/>
  <c r="B3346" i="3"/>
  <c r="C3346" i="3" s="1"/>
  <c r="B3334" i="3"/>
  <c r="C3334" i="3" s="1"/>
  <c r="B3330" i="3"/>
  <c r="C3330" i="3" s="1"/>
  <c r="B3326" i="3"/>
  <c r="C3326" i="3" s="1"/>
  <c r="B3322" i="3"/>
  <c r="C3322" i="3" s="1"/>
  <c r="B3318" i="3"/>
  <c r="C3318" i="3" s="1"/>
  <c r="B3314" i="3"/>
  <c r="C3314" i="3" s="1"/>
  <c r="B3310" i="3"/>
  <c r="C3310" i="3" s="1"/>
  <c r="B3298" i="3"/>
  <c r="C3298" i="3" s="1"/>
  <c r="B3294" i="3"/>
  <c r="C3294" i="3" s="1"/>
  <c r="B3290" i="3"/>
  <c r="C3290" i="3" s="1"/>
  <c r="B3286" i="3"/>
  <c r="C3286" i="3" s="1"/>
  <c r="B3282" i="3"/>
  <c r="C3282" i="3" s="1"/>
  <c r="B3278" i="3"/>
  <c r="C3278" i="3" s="1"/>
  <c r="B3274" i="3"/>
  <c r="C3274" i="3" s="1"/>
  <c r="B3270" i="3"/>
  <c r="C3270" i="3" s="1"/>
  <c r="B3266" i="3"/>
  <c r="C3266" i="3" s="1"/>
  <c r="B3262" i="3"/>
  <c r="C3262" i="3" s="1"/>
  <c r="B3258" i="3"/>
  <c r="C3258" i="3" s="1"/>
  <c r="B3250" i="3"/>
  <c r="C3250" i="3" s="1"/>
  <c r="B3246" i="3"/>
  <c r="C3246" i="3" s="1"/>
  <c r="B3242" i="3"/>
  <c r="C3242" i="3" s="1"/>
  <c r="B3238" i="3"/>
  <c r="C3238" i="3" s="1"/>
  <c r="B3234" i="3"/>
  <c r="C3234" i="3" s="1"/>
  <c r="B3230" i="3"/>
  <c r="C3230" i="3" s="1"/>
  <c r="B3226" i="3"/>
  <c r="C3226" i="3" s="1"/>
  <c r="B3222" i="3"/>
  <c r="C3222" i="3" s="1"/>
  <c r="B3218" i="3"/>
  <c r="C3218" i="3" s="1"/>
  <c r="B3214" i="3"/>
  <c r="C3214" i="3" s="1"/>
  <c r="B3210" i="3"/>
  <c r="C3210" i="3" s="1"/>
  <c r="B3206" i="3"/>
  <c r="C3206" i="3" s="1"/>
  <c r="B3202" i="3"/>
  <c r="C3202" i="3" s="1"/>
  <c r="B3198" i="3"/>
  <c r="C3198" i="3" s="1"/>
  <c r="B3194" i="3"/>
  <c r="C3194" i="3" s="1"/>
  <c r="B3190" i="3"/>
  <c r="C3190" i="3" s="1"/>
  <c r="B3186" i="3"/>
  <c r="C3186"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2" i="3"/>
  <c r="C3122" i="3" s="1"/>
  <c r="B3114" i="3"/>
  <c r="C3114" i="3" s="1"/>
  <c r="B3110" i="3"/>
  <c r="C3110" i="3" s="1"/>
  <c r="B3106" i="3"/>
  <c r="C3106" i="3" s="1"/>
  <c r="B3102" i="3"/>
  <c r="C3102" i="3" s="1"/>
  <c r="B3098" i="3"/>
  <c r="C3098" i="3" s="1"/>
  <c r="B3070" i="3"/>
  <c r="C3070" i="3" s="1"/>
  <c r="B3066" i="3"/>
  <c r="C3066" i="3" s="1"/>
  <c r="B3062" i="3"/>
  <c r="C3062" i="3" s="1"/>
  <c r="B3050" i="3"/>
  <c r="C3050" i="3" s="1"/>
  <c r="B3046" i="3"/>
  <c r="C3046" i="3" s="1"/>
  <c r="B3042" i="3"/>
  <c r="C3042" i="3" s="1"/>
  <c r="B3038" i="3"/>
  <c r="C3038" i="3" s="1"/>
  <c r="B3034" i="3"/>
  <c r="C3034" i="3" s="1"/>
  <c r="B3030" i="3"/>
  <c r="C3030" i="3" s="1"/>
  <c r="B3026" i="3"/>
  <c r="C3026" i="3" s="1"/>
  <c r="B3022" i="3"/>
  <c r="C3022" i="3" s="1"/>
  <c r="B3018" i="3"/>
  <c r="C3018" i="3" s="1"/>
  <c r="B3014" i="3"/>
  <c r="C3014" i="3" s="1"/>
  <c r="B3010" i="3"/>
  <c r="C3010" i="3" s="1"/>
  <c r="B3006" i="3"/>
  <c r="C3006" i="3" s="1"/>
  <c r="B2998" i="3"/>
  <c r="C2998" i="3" s="1"/>
  <c r="B2994" i="3"/>
  <c r="C2994" i="3" s="1"/>
  <c r="B2990" i="3"/>
  <c r="C2990" i="3" s="1"/>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2" i="3"/>
  <c r="C2932" i="3" s="1"/>
  <c r="B2896" i="3"/>
  <c r="C2896" i="3" s="1"/>
  <c r="C2882" i="3"/>
  <c r="C2874" i="3"/>
  <c r="C2866" i="3"/>
  <c r="C2858" i="3"/>
  <c r="C2850" i="3"/>
  <c r="C2842" i="3"/>
  <c r="C2834" i="3"/>
  <c r="C2826" i="3"/>
  <c r="C2818" i="3"/>
  <c r="B4075" i="3"/>
  <c r="C4075" i="3" s="1"/>
  <c r="B4071" i="3"/>
  <c r="C4071" i="3" s="1"/>
  <c r="B4067" i="3"/>
  <c r="C4067" i="3" s="1"/>
  <c r="B4063" i="3"/>
  <c r="C4063" i="3" s="1"/>
  <c r="B4059" i="3"/>
  <c r="C4059" i="3" s="1"/>
  <c r="B4055" i="3"/>
  <c r="C4055" i="3" s="1"/>
  <c r="B4051" i="3"/>
  <c r="C4051" i="3" s="1"/>
  <c r="B4047" i="3"/>
  <c r="C4047" i="3" s="1"/>
  <c r="B4043" i="3"/>
  <c r="C4043" i="3" s="1"/>
  <c r="B4031" i="3"/>
  <c r="B4032" i="3" s="1"/>
  <c r="B4027" i="3"/>
  <c r="B4028" i="3" s="1"/>
  <c r="C4028" i="3" s="1"/>
  <c r="B4019" i="3"/>
  <c r="C4019" i="3" s="1"/>
  <c r="B4015" i="3"/>
  <c r="C4015" i="3" s="1"/>
  <c r="B3999" i="3"/>
  <c r="B4000" i="3" s="1"/>
  <c r="B3995" i="3"/>
  <c r="C3995" i="3" s="1"/>
  <c r="B3991" i="3"/>
  <c r="C3991" i="3" s="1"/>
  <c r="B3983" i="3"/>
  <c r="C3983" i="3" s="1"/>
  <c r="B3975" i="3"/>
  <c r="C3975" i="3" s="1"/>
  <c r="B3971" i="3"/>
  <c r="C3971" i="3" s="1"/>
  <c r="B3963" i="3"/>
  <c r="C3963" i="3" s="1"/>
  <c r="B3939" i="3"/>
  <c r="C3939" i="3" s="1"/>
  <c r="B3931" i="3"/>
  <c r="C3931" i="3" s="1"/>
  <c r="B3927" i="3"/>
  <c r="C3927" i="3" s="1"/>
  <c r="B3911" i="3"/>
  <c r="B3912" i="3" s="1"/>
  <c r="B3907" i="3"/>
  <c r="C3907" i="3" s="1"/>
  <c r="B3903" i="3"/>
  <c r="C3903" i="3" s="1"/>
  <c r="B3831" i="3"/>
  <c r="C3831" i="3" s="1"/>
  <c r="B3827" i="3"/>
  <c r="C3827" i="3" s="1"/>
  <c r="B3823" i="3"/>
  <c r="C3823" i="3" s="1"/>
  <c r="B3819" i="3"/>
  <c r="C3819" i="3" s="1"/>
  <c r="B3759" i="3"/>
  <c r="C3759" i="3" s="1"/>
  <c r="B3755" i="3"/>
  <c r="C3755" i="3" s="1"/>
  <c r="B3751" i="3"/>
  <c r="B3752" i="3" s="1"/>
  <c r="C3752" i="3" s="1"/>
  <c r="B3747" i="3"/>
  <c r="C3747" i="3" s="1"/>
  <c r="B3743" i="3"/>
  <c r="B3744" i="3" s="1"/>
  <c r="B3731" i="3"/>
  <c r="C3731" i="3" s="1"/>
  <c r="B3671" i="3"/>
  <c r="B3672" i="3" s="1"/>
  <c r="B3663" i="3"/>
  <c r="B3664" i="3" s="1"/>
  <c r="B3639" i="3"/>
  <c r="C3639" i="3" s="1"/>
  <c r="B3635" i="3"/>
  <c r="C3635" i="3" s="1"/>
  <c r="B3631" i="3"/>
  <c r="C3631" i="3" s="1"/>
  <c r="B3627" i="3"/>
  <c r="C3627" i="3" s="1"/>
  <c r="B3623" i="3"/>
  <c r="C3623" i="3" s="1"/>
  <c r="B3619" i="3"/>
  <c r="C3619" i="3" s="1"/>
  <c r="B3615" i="3"/>
  <c r="C3615" i="3" s="1"/>
  <c r="B3611" i="3"/>
  <c r="C3611" i="3" s="1"/>
  <c r="B3607" i="3"/>
  <c r="C3607" i="3" s="1"/>
  <c r="B3603" i="3"/>
  <c r="C3603" i="3" s="1"/>
  <c r="B3599" i="3"/>
  <c r="C3599" i="3" s="1"/>
  <c r="B3591" i="3"/>
  <c r="B3592" i="3" s="1"/>
  <c r="B3587" i="3"/>
  <c r="C3587" i="3" s="1"/>
  <c r="B3583" i="3"/>
  <c r="C3583" i="3" s="1"/>
  <c r="B3579" i="3"/>
  <c r="C3579" i="3" s="1"/>
  <c r="B3575" i="3"/>
  <c r="C3575" i="3" s="1"/>
  <c r="B3571" i="3"/>
  <c r="C3571" i="3" s="1"/>
  <c r="B3567" i="3"/>
  <c r="C3567" i="3" s="1"/>
  <c r="B3563" i="3"/>
  <c r="C3563" i="3" s="1"/>
  <c r="B3559" i="3"/>
  <c r="C3559" i="3" s="1"/>
  <c r="B3555" i="3"/>
  <c r="C3555" i="3" s="1"/>
  <c r="B3551" i="3"/>
  <c r="C3551" i="3" s="1"/>
  <c r="B3547" i="3"/>
  <c r="C3547" i="3" s="1"/>
  <c r="B3543" i="3"/>
  <c r="C3543" i="3" s="1"/>
  <c r="B3539" i="3"/>
  <c r="C3539" i="3" s="1"/>
  <c r="B3535" i="3"/>
  <c r="C3535" i="3" s="1"/>
  <c r="B3531" i="3"/>
  <c r="C3531" i="3" s="1"/>
  <c r="B3527" i="3"/>
  <c r="C3527" i="3" s="1"/>
  <c r="B3515" i="3"/>
  <c r="C3515" i="3" s="1"/>
  <c r="B3511" i="3"/>
  <c r="C3511" i="3" s="1"/>
  <c r="B3507" i="3"/>
  <c r="C3507" i="3" s="1"/>
  <c r="B3503" i="3"/>
  <c r="C3503" i="3" s="1"/>
  <c r="B3499" i="3"/>
  <c r="C3499" i="3" s="1"/>
  <c r="B3495" i="3"/>
  <c r="C3495" i="3" s="1"/>
  <c r="B3491" i="3"/>
  <c r="C3491" i="3" s="1"/>
  <c r="B3487" i="3"/>
  <c r="C3487" i="3" s="1"/>
  <c r="B3483" i="3"/>
  <c r="C3483" i="3" s="1"/>
  <c r="B3479" i="3"/>
  <c r="C3479" i="3" s="1"/>
  <c r="B3475" i="3"/>
  <c r="C3475" i="3" s="1"/>
  <c r="B3471" i="3"/>
  <c r="C3471" i="3" s="1"/>
  <c r="B3467" i="3"/>
  <c r="C3467" i="3" s="1"/>
  <c r="B3463" i="3"/>
  <c r="C3463" i="3" s="1"/>
  <c r="B3459" i="3"/>
  <c r="C3459" i="3" s="1"/>
  <c r="B3455" i="3"/>
  <c r="C3455" i="3" s="1"/>
  <c r="B3451" i="3"/>
  <c r="C3451" i="3" s="1"/>
  <c r="B3447" i="3"/>
  <c r="C3447" i="3" s="1"/>
  <c r="B3443" i="3"/>
  <c r="C3443" i="3" s="1"/>
  <c r="B3439" i="3"/>
  <c r="C3439" i="3" s="1"/>
  <c r="B3435" i="3"/>
  <c r="C3435" i="3" s="1"/>
  <c r="B3431" i="3"/>
  <c r="C3431" i="3" s="1"/>
  <c r="B3427" i="3"/>
  <c r="C3427" i="3" s="1"/>
  <c r="B3423" i="3"/>
  <c r="C3423" i="3" s="1"/>
  <c r="B3419" i="3"/>
  <c r="C3419" i="3" s="1"/>
  <c r="B3411" i="3"/>
  <c r="C3411" i="3" s="1"/>
  <c r="B3407" i="3"/>
  <c r="C3407" i="3" s="1"/>
  <c r="B3403" i="3"/>
  <c r="C3403" i="3" s="1"/>
  <c r="B3399" i="3"/>
  <c r="C3399" i="3" s="1"/>
  <c r="B3391" i="3"/>
  <c r="B3392" i="3" s="1"/>
  <c r="B3387" i="3"/>
  <c r="C3387" i="3" s="1"/>
  <c r="B3383" i="3"/>
  <c r="C3383" i="3" s="1"/>
  <c r="B3379" i="3"/>
  <c r="C3379" i="3" s="1"/>
  <c r="B3375" i="3"/>
  <c r="C3375" i="3" s="1"/>
  <c r="B3371" i="3"/>
  <c r="C3371" i="3" s="1"/>
  <c r="B3367" i="3"/>
  <c r="C3367" i="3" s="1"/>
  <c r="B3363" i="3"/>
  <c r="C3363" i="3" s="1"/>
  <c r="B3359" i="3"/>
  <c r="C3359" i="3" s="1"/>
  <c r="B3347" i="3"/>
  <c r="C3347" i="3" s="1"/>
  <c r="B3335" i="3"/>
  <c r="B3336" i="3" s="1"/>
  <c r="B3331" i="3"/>
  <c r="C3331" i="3" s="1"/>
  <c r="B3327" i="3"/>
  <c r="C3327" i="3" s="1"/>
  <c r="B3323" i="3"/>
  <c r="C3323" i="3" s="1"/>
  <c r="B3319" i="3"/>
  <c r="C3319" i="3" s="1"/>
  <c r="B3315" i="3"/>
  <c r="C3315" i="3" s="1"/>
  <c r="B3311" i="3"/>
  <c r="C3311" i="3" s="1"/>
  <c r="B3299" i="3"/>
  <c r="C3299" i="3" s="1"/>
  <c r="B3295" i="3"/>
  <c r="C3295" i="3" s="1"/>
  <c r="B3291" i="3"/>
  <c r="C3291" i="3" s="1"/>
  <c r="B3287" i="3"/>
  <c r="C3287" i="3" s="1"/>
  <c r="B3283" i="3"/>
  <c r="C3283" i="3" s="1"/>
  <c r="B3279" i="3"/>
  <c r="C3279" i="3" s="1"/>
  <c r="B3275" i="3"/>
  <c r="C3275" i="3" s="1"/>
  <c r="B3271" i="3"/>
  <c r="C3271" i="3" s="1"/>
  <c r="B3267" i="3"/>
  <c r="C3267" i="3" s="1"/>
  <c r="B3263" i="3"/>
  <c r="B3264" i="3" s="1"/>
  <c r="C3264" i="3" s="1"/>
  <c r="B3259" i="3"/>
  <c r="C3259" i="3" s="1"/>
  <c r="B3251" i="3"/>
  <c r="C3251" i="3" s="1"/>
  <c r="B3247" i="3"/>
  <c r="C3247" i="3" s="1"/>
  <c r="B3243" i="3"/>
  <c r="C3243" i="3" s="1"/>
  <c r="B3239" i="3"/>
  <c r="C3239" i="3" s="1"/>
  <c r="B3235" i="3"/>
  <c r="C3235" i="3" s="1"/>
  <c r="B3231" i="3"/>
  <c r="B3232" i="3" s="1"/>
  <c r="B3227" i="3"/>
  <c r="C3227" i="3" s="1"/>
  <c r="B3223" i="3"/>
  <c r="C3223" i="3" s="1"/>
  <c r="B3219" i="3"/>
  <c r="C3219"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3" i="3"/>
  <c r="C3123" i="3" s="1"/>
  <c r="B3115" i="3"/>
  <c r="C3115" i="3" s="1"/>
  <c r="B3111" i="3"/>
  <c r="C3111" i="3" s="1"/>
  <c r="B3107" i="3"/>
  <c r="C3107" i="3" s="1"/>
  <c r="B3103" i="3"/>
  <c r="C3103" i="3" s="1"/>
  <c r="B3099" i="3"/>
  <c r="C3099" i="3" s="1"/>
  <c r="B3071" i="3"/>
  <c r="B3072" i="3" s="1"/>
  <c r="B3067" i="3"/>
  <c r="C3067" i="3" s="1"/>
  <c r="B3063" i="3"/>
  <c r="C3063" i="3" s="1"/>
  <c r="B3051" i="3"/>
  <c r="C3051" i="3" s="1"/>
  <c r="B3047" i="3"/>
  <c r="C3047" i="3" s="1"/>
  <c r="B3043" i="3"/>
  <c r="C3043" i="3" s="1"/>
  <c r="B3039" i="3"/>
  <c r="C3039" i="3" s="1"/>
  <c r="B3035" i="3"/>
  <c r="C3035" i="3" s="1"/>
  <c r="B3031" i="3"/>
  <c r="C3031" i="3" s="1"/>
  <c r="B3027" i="3"/>
  <c r="C3027" i="3" s="1"/>
  <c r="B3023" i="3"/>
  <c r="C3023" i="3" s="1"/>
  <c r="B3019" i="3"/>
  <c r="C3019" i="3" s="1"/>
  <c r="B3015" i="3"/>
  <c r="C3015" i="3" s="1"/>
  <c r="B3011" i="3"/>
  <c r="C3011" i="3" s="1"/>
  <c r="B3007" i="3"/>
  <c r="C3007"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897" i="3"/>
  <c r="C2808" i="3"/>
  <c r="C2778" i="3"/>
  <c r="B2764" i="3"/>
  <c r="C2764" i="3" s="1"/>
  <c r="C2726" i="3"/>
  <c r="C2696" i="3"/>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794" i="3"/>
  <c r="C2794" i="3" s="1"/>
  <c r="B2778" i="3"/>
  <c r="B2768" i="3"/>
  <c r="C2768" i="3" s="1"/>
  <c r="B2762" i="3"/>
  <c r="C2762" i="3" s="1"/>
  <c r="B2736" i="3"/>
  <c r="C2736" i="3" s="1"/>
  <c r="B2704" i="3"/>
  <c r="C2704" i="3" s="1"/>
  <c r="B2698" i="3"/>
  <c r="C2698" i="3" s="1"/>
  <c r="B2672" i="3"/>
  <c r="C2672" i="3" s="1"/>
  <c r="B2885" i="3"/>
  <c r="C2885" i="3" s="1"/>
  <c r="B2881" i="3"/>
  <c r="C2881" i="3" s="1"/>
  <c r="B2877" i="3"/>
  <c r="C2877" i="3" s="1"/>
  <c r="B2873" i="3"/>
  <c r="C2873" i="3" s="1"/>
  <c r="B2869" i="3"/>
  <c r="B2870" i="3" s="1"/>
  <c r="C2870"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04" i="3"/>
  <c r="C2804" i="3" s="1"/>
  <c r="B2798" i="3"/>
  <c r="C2798" i="3" s="1"/>
  <c r="B2788" i="3"/>
  <c r="C2788" i="3" s="1"/>
  <c r="C2786" i="3"/>
  <c r="B2772" i="3"/>
  <c r="C2772" i="3" s="1"/>
  <c r="B2766" i="3"/>
  <c r="C2766" i="3" s="1"/>
  <c r="B2740" i="3"/>
  <c r="C2740" i="3" s="1"/>
  <c r="B2734" i="3"/>
  <c r="C2734" i="3" s="1"/>
  <c r="B2727" i="3"/>
  <c r="B2724" i="3"/>
  <c r="C2724" i="3" s="1"/>
  <c r="B2708" i="3"/>
  <c r="C2708" i="3" s="1"/>
  <c r="C2706" i="3"/>
  <c r="B2702" i="3"/>
  <c r="C2702" i="3" s="1"/>
  <c r="B2692" i="3"/>
  <c r="C2692" i="3" s="1"/>
  <c r="B2676" i="3"/>
  <c r="C2676" i="3" s="1"/>
  <c r="C2674" i="3"/>
  <c r="B2813" i="3"/>
  <c r="C2813" i="3" s="1"/>
  <c r="B2809" i="3"/>
  <c r="C2809" i="3" s="1"/>
  <c r="B2805" i="3"/>
  <c r="B2806" i="3" s="1"/>
  <c r="C2806" i="3" s="1"/>
  <c r="B2797" i="3"/>
  <c r="C2797" i="3" s="1"/>
  <c r="B2793" i="3"/>
  <c r="C2793" i="3" s="1"/>
  <c r="B2789" i="3"/>
  <c r="B2790" i="3" s="1"/>
  <c r="B2781" i="3"/>
  <c r="C2781" i="3" s="1"/>
  <c r="B2777" i="3"/>
  <c r="C2777" i="3" s="1"/>
  <c r="B2773" i="3"/>
  <c r="B2774" i="3" s="1"/>
  <c r="C2774" i="3" s="1"/>
  <c r="B2769" i="3"/>
  <c r="B2770" i="3" s="1"/>
  <c r="C2770" i="3" s="1"/>
  <c r="B2765" i="3"/>
  <c r="C2765"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B2678" i="3" s="1"/>
  <c r="B2673" i="3"/>
  <c r="C2673" i="3" s="1"/>
  <c r="B2658" i="3"/>
  <c r="C2658" i="3" s="1"/>
  <c r="B2652" i="3"/>
  <c r="C2652" i="3" s="1"/>
  <c r="B2648" i="3"/>
  <c r="C2648" i="3" s="1"/>
  <c r="B2632" i="3"/>
  <c r="C2632" i="3" s="1"/>
  <c r="B2628" i="3"/>
  <c r="C2628" i="3" s="1"/>
  <c r="B2614" i="3"/>
  <c r="C2614" i="3" s="1"/>
  <c r="B2600" i="3"/>
  <c r="C2600" i="3" s="1"/>
  <c r="B2598" i="3"/>
  <c r="C2598" i="3" s="1"/>
  <c r="B2594" i="3"/>
  <c r="C2594" i="3" s="1"/>
  <c r="B2588" i="3"/>
  <c r="C2588" i="3" s="1"/>
  <c r="B2586" i="3"/>
  <c r="C2586" i="3" s="1"/>
  <c r="B2580" i="3"/>
  <c r="C2580" i="3" s="1"/>
  <c r="B2566" i="3"/>
  <c r="C2566" i="3" s="1"/>
  <c r="B2550" i="3"/>
  <c r="C2550" i="3" s="1"/>
  <c r="B2546" i="3"/>
  <c r="C2546" i="3" s="1"/>
  <c r="B2532" i="3"/>
  <c r="C2532" i="3" s="1"/>
  <c r="B2516" i="3"/>
  <c r="C2516" i="3" s="1"/>
  <c r="B2512" i="3"/>
  <c r="C2512" i="3" s="1"/>
  <c r="B2510" i="3"/>
  <c r="C2510" i="3" s="1"/>
  <c r="B2508" i="3"/>
  <c r="C2508" i="3" s="1"/>
  <c r="B2506" i="3"/>
  <c r="C2506" i="3" s="1"/>
  <c r="B2492" i="3"/>
  <c r="C2492" i="3" s="1"/>
  <c r="B2490" i="3"/>
  <c r="C2490" i="3" s="1"/>
  <c r="B2480" i="3"/>
  <c r="C2480" i="3" s="1"/>
  <c r="B2478" i="3"/>
  <c r="C2478" i="3" s="1"/>
  <c r="B2476" i="3"/>
  <c r="C2476" i="3" s="1"/>
  <c r="B2474" i="3"/>
  <c r="C2474" i="3" s="1"/>
  <c r="B2470" i="3"/>
  <c r="C2470" i="3" s="1"/>
  <c r="B2468" i="3"/>
  <c r="C2468" i="3" s="1"/>
  <c r="B2464" i="3"/>
  <c r="C2464" i="3" s="1"/>
  <c r="B2462" i="3"/>
  <c r="C2462" i="3" s="1"/>
  <c r="B2460" i="3"/>
  <c r="C2460" i="3" s="1"/>
  <c r="B2446" i="3"/>
  <c r="C2446" i="3" s="1"/>
  <c r="B2444" i="3"/>
  <c r="C2444" i="3" s="1"/>
  <c r="B2442" i="3"/>
  <c r="C2442" i="3" s="1"/>
  <c r="B2440" i="3"/>
  <c r="C2440" i="3" s="1"/>
  <c r="B2426" i="3"/>
  <c r="C2426" i="3" s="1"/>
  <c r="B2412" i="3"/>
  <c r="C2412" i="3" s="1"/>
  <c r="B2410" i="3"/>
  <c r="C2410" i="3" s="1"/>
  <c r="B2408" i="3"/>
  <c r="C2408" i="3" s="1"/>
  <c r="B2406" i="3"/>
  <c r="C2406" i="3" s="1"/>
  <c r="B2404" i="3"/>
  <c r="C2404" i="3" s="1"/>
  <c r="B2402" i="3"/>
  <c r="C2402" i="3" s="1"/>
  <c r="B2400" i="3"/>
  <c r="C2400" i="3" s="1"/>
  <c r="B2390" i="3"/>
  <c r="C2390" i="3" s="1"/>
  <c r="B2380" i="3"/>
  <c r="C2380" i="3" s="1"/>
  <c r="B2370" i="3"/>
  <c r="C2370" i="3" s="1"/>
  <c r="B2360" i="3"/>
  <c r="C2360" i="3" s="1"/>
  <c r="B2358" i="3"/>
  <c r="C2358" i="3" s="1"/>
  <c r="B2356" i="3"/>
  <c r="C2356" i="3" s="1"/>
  <c r="B2354" i="3"/>
  <c r="C2354" i="3" s="1"/>
  <c r="B2352" i="3"/>
  <c r="C2352" i="3" s="1"/>
  <c r="B2344" i="3"/>
  <c r="C2344" i="3" s="1"/>
  <c r="B2342" i="3"/>
  <c r="C2342" i="3" s="1"/>
  <c r="B2340" i="3"/>
  <c r="C2340" i="3" s="1"/>
  <c r="B2332" i="3"/>
  <c r="C2332" i="3" s="1"/>
  <c r="B2330" i="3"/>
  <c r="C2330" i="3" s="1"/>
  <c r="B2328" i="3"/>
  <c r="C2328" i="3" s="1"/>
  <c r="B2326" i="3"/>
  <c r="C2326" i="3" s="1"/>
  <c r="B2316" i="3"/>
  <c r="C2316" i="3" s="1"/>
  <c r="B2314" i="3"/>
  <c r="C2314" i="3" s="1"/>
  <c r="B2312" i="3"/>
  <c r="C2312" i="3" s="1"/>
  <c r="B2310" i="3"/>
  <c r="C2310" i="3" s="1"/>
  <c r="B2308" i="3"/>
  <c r="C2308" i="3" s="1"/>
  <c r="B2306" i="3"/>
  <c r="C2306" i="3" s="1"/>
  <c r="B2290" i="3"/>
  <c r="C2290" i="3" s="1"/>
  <c r="B2288" i="3"/>
  <c r="C2288" i="3" s="1"/>
  <c r="B2280" i="3"/>
  <c r="C2280" i="3" s="1"/>
  <c r="B2278" i="3"/>
  <c r="C2278" i="3" s="1"/>
  <c r="B2276" i="3"/>
  <c r="C2276" i="3" s="1"/>
  <c r="B2274" i="3"/>
  <c r="C2274" i="3" s="1"/>
  <c r="B2272" i="3"/>
  <c r="C2272" i="3" s="1"/>
  <c r="B2262" i="3"/>
  <c r="C2262" i="3" s="1"/>
  <c r="B2260" i="3"/>
  <c r="C2260" i="3" s="1"/>
  <c r="B2258" i="3"/>
  <c r="C2258" i="3" s="1"/>
  <c r="B2256" i="3"/>
  <c r="C2256" i="3" s="1"/>
  <c r="B2254" i="3"/>
  <c r="C2254" i="3" s="1"/>
  <c r="B2252" i="3"/>
  <c r="C2252" i="3" s="1"/>
  <c r="B2250" i="3"/>
  <c r="C2250" i="3" s="1"/>
  <c r="B2232" i="3"/>
  <c r="C2232" i="3" s="1"/>
  <c r="B2222" i="3"/>
  <c r="C2222" i="3" s="1"/>
  <c r="B2220" i="3"/>
  <c r="C2220" i="3" s="1"/>
  <c r="B2218" i="3"/>
  <c r="C2218" i="3" s="1"/>
  <c r="B2216" i="3"/>
  <c r="C2216" i="3" s="1"/>
  <c r="B2214" i="3"/>
  <c r="C2214" i="3" s="1"/>
  <c r="B2212" i="3"/>
  <c r="C2212" i="3" s="1"/>
  <c r="B2210" i="3"/>
  <c r="C2210" i="3" s="1"/>
  <c r="B2208" i="3"/>
  <c r="C2208" i="3" s="1"/>
  <c r="B2206" i="3"/>
  <c r="C2206" i="3" s="1"/>
  <c r="B2204" i="3"/>
  <c r="C2204" i="3" s="1"/>
  <c r="B2202" i="3"/>
  <c r="C2202" i="3" s="1"/>
  <c r="B2200" i="3"/>
  <c r="C2200" i="3" s="1"/>
  <c r="B2198" i="3"/>
  <c r="C2198" i="3" s="1"/>
  <c r="B2196" i="3"/>
  <c r="C2196" i="3" s="1"/>
  <c r="B2194" i="3"/>
  <c r="C2194" i="3" s="1"/>
  <c r="B2192" i="3"/>
  <c r="C2192" i="3" s="1"/>
  <c r="B2190" i="3"/>
  <c r="C2190" i="3" s="1"/>
  <c r="B2188" i="3"/>
  <c r="C2188" i="3" s="1"/>
  <c r="B2186" i="3"/>
  <c r="C2186" i="3" s="1"/>
  <c r="B2184" i="3"/>
  <c r="C2184" i="3" s="1"/>
  <c r="B2182" i="3"/>
  <c r="C2182" i="3" s="1"/>
  <c r="B2180" i="3"/>
  <c r="C2180" i="3" s="1"/>
  <c r="B2178" i="3"/>
  <c r="C2178" i="3" s="1"/>
  <c r="B2176" i="3"/>
  <c r="C2176" i="3" s="1"/>
  <c r="B2144" i="3"/>
  <c r="C2144" i="3" s="1"/>
  <c r="B2122" i="3"/>
  <c r="C2122" i="3" s="1"/>
  <c r="B2098" i="3"/>
  <c r="C2098" i="3" s="1"/>
  <c r="B2080" i="3"/>
  <c r="C2080" i="3" s="1"/>
  <c r="B2054" i="3"/>
  <c r="C2054" i="3" s="1"/>
  <c r="B2042" i="3"/>
  <c r="C2042" i="3" s="1"/>
  <c r="C2012" i="3"/>
  <c r="B2004" i="3"/>
  <c r="B1996" i="3"/>
  <c r="C1996" i="3" s="1"/>
  <c r="C1984" i="3"/>
  <c r="C1976" i="3"/>
  <c r="C1968" i="3"/>
  <c r="C1960" i="3"/>
  <c r="C1952" i="3"/>
  <c r="C1944" i="3"/>
  <c r="C1936" i="3"/>
  <c r="C2491" i="3"/>
  <c r="C2479" i="3"/>
  <c r="C2477" i="3"/>
  <c r="C2475" i="3"/>
  <c r="C2469" i="3"/>
  <c r="C2467" i="3"/>
  <c r="C2463" i="3"/>
  <c r="C2461" i="3"/>
  <c r="C2459" i="3"/>
  <c r="C2445" i="3"/>
  <c r="C2443" i="3"/>
  <c r="C2441" i="3"/>
  <c r="C2425" i="3"/>
  <c r="C2411" i="3"/>
  <c r="C2409" i="3"/>
  <c r="C2407" i="3"/>
  <c r="C2403" i="3"/>
  <c r="C2399" i="3"/>
  <c r="C2389" i="3"/>
  <c r="C2379" i="3"/>
  <c r="C2369" i="3"/>
  <c r="C2359" i="3"/>
  <c r="C2357" i="3"/>
  <c r="C2355" i="3"/>
  <c r="C2353" i="3"/>
  <c r="C2343" i="3"/>
  <c r="C2341" i="3"/>
  <c r="C2331" i="3"/>
  <c r="C2327" i="3"/>
  <c r="C2325" i="3"/>
  <c r="C2315" i="3"/>
  <c r="C2313" i="3"/>
  <c r="C2309" i="3"/>
  <c r="C2307" i="3"/>
  <c r="C2289" i="3"/>
  <c r="C2279" i="3"/>
  <c r="C2277" i="3"/>
  <c r="C2275" i="3"/>
  <c r="C2271" i="3"/>
  <c r="C2261" i="3"/>
  <c r="C2259" i="3"/>
  <c r="C2257" i="3"/>
  <c r="C2253" i="3"/>
  <c r="C2249" i="3"/>
  <c r="C2231" i="3"/>
  <c r="C2221" i="3"/>
  <c r="C2219" i="3"/>
  <c r="C2217" i="3"/>
  <c r="C2213" i="3"/>
  <c r="C2211" i="3"/>
  <c r="C2209" i="3"/>
  <c r="C2207" i="3"/>
  <c r="C2205" i="3"/>
  <c r="C2203" i="3"/>
  <c r="C2201" i="3"/>
  <c r="C2199" i="3"/>
  <c r="C2197" i="3"/>
  <c r="C2195" i="3"/>
  <c r="C2193" i="3"/>
  <c r="C2191" i="3"/>
  <c r="C2189" i="3"/>
  <c r="C2187" i="3"/>
  <c r="C2185" i="3"/>
  <c r="C2183" i="3"/>
  <c r="C2181" i="3"/>
  <c r="C2179" i="3"/>
  <c r="C2177" i="3"/>
  <c r="C2175" i="3"/>
  <c r="B2028" i="3"/>
  <c r="C2028" i="3" s="1"/>
  <c r="B2020" i="3"/>
  <c r="C2020" i="3" s="1"/>
  <c r="B1994" i="3"/>
  <c r="B1992" i="3"/>
  <c r="B1993" i="3" s="1"/>
  <c r="B2659" i="3"/>
  <c r="C2659" i="3" s="1"/>
  <c r="B2657" i="3"/>
  <c r="C2657" i="3" s="1"/>
  <c r="B2653" i="3"/>
  <c r="C2653" i="3" s="1"/>
  <c r="B2649" i="3"/>
  <c r="B2650" i="3" s="1"/>
  <c r="B2647" i="3"/>
  <c r="C2647" i="3" s="1"/>
  <c r="B2633" i="3"/>
  <c r="B2634" i="3" s="1"/>
  <c r="B2629" i="3"/>
  <c r="C2629" i="3" s="1"/>
  <c r="B2627" i="3"/>
  <c r="C2627" i="3" s="1"/>
  <c r="B2615" i="3"/>
  <c r="C2615" i="3" s="1"/>
  <c r="B2601" i="3"/>
  <c r="B2602" i="3" s="1"/>
  <c r="B2599" i="3"/>
  <c r="C2599" i="3" s="1"/>
  <c r="B2597" i="3"/>
  <c r="C2597" i="3" s="1"/>
  <c r="B2595" i="3"/>
  <c r="C2595" i="3" s="1"/>
  <c r="B2593" i="3"/>
  <c r="C2593" i="3" s="1"/>
  <c r="B2589" i="3"/>
  <c r="C2589" i="3" s="1"/>
  <c r="B2587" i="3"/>
  <c r="C2587" i="3" s="1"/>
  <c r="B2585" i="3"/>
  <c r="C2585" i="3" s="1"/>
  <c r="B2581" i="3"/>
  <c r="C2581" i="3" s="1"/>
  <c r="B2567" i="3"/>
  <c r="C2567" i="3" s="1"/>
  <c r="B2565" i="3"/>
  <c r="C2565" i="3" s="1"/>
  <c r="B2551" i="3"/>
  <c r="C2551" i="3" s="1"/>
  <c r="B2547" i="3"/>
  <c r="C2547" i="3" s="1"/>
  <c r="B2533" i="3"/>
  <c r="C2533" i="3" s="1"/>
  <c r="B2531" i="3"/>
  <c r="C2531" i="3" s="1"/>
  <c r="B2517" i="3"/>
  <c r="C2517" i="3" s="1"/>
  <c r="B2513" i="3"/>
  <c r="B2514" i="3" s="1"/>
  <c r="B2511" i="3"/>
  <c r="C2511" i="3" s="1"/>
  <c r="B2509" i="3"/>
  <c r="C2509" i="3" s="1"/>
  <c r="B2507" i="3"/>
  <c r="C2507" i="3" s="1"/>
  <c r="B2505" i="3"/>
  <c r="C2505" i="3" s="1"/>
  <c r="B2493" i="3"/>
  <c r="C2493" i="3" s="1"/>
  <c r="B2481" i="3"/>
  <c r="B2482" i="3" s="1"/>
  <c r="B2471" i="3"/>
  <c r="C2471" i="3" s="1"/>
  <c r="B2465" i="3"/>
  <c r="B2466" i="3" s="1"/>
  <c r="C2466" i="3" s="1"/>
  <c r="B2447" i="3"/>
  <c r="C2447" i="3" s="1"/>
  <c r="B2427" i="3"/>
  <c r="C2427" i="3" s="1"/>
  <c r="B2413" i="3"/>
  <c r="C2413" i="3" s="1"/>
  <c r="B2405" i="3"/>
  <c r="C2405" i="3" s="1"/>
  <c r="B2401" i="3"/>
  <c r="C2401" i="3" s="1"/>
  <c r="B2391" i="3"/>
  <c r="C2391" i="3" s="1"/>
  <c r="B2381" i="3"/>
  <c r="C2381" i="3" s="1"/>
  <c r="B2371" i="3"/>
  <c r="C2371" i="3" s="1"/>
  <c r="B2361" i="3"/>
  <c r="B2362" i="3" s="1"/>
  <c r="B2345" i="3"/>
  <c r="B2346" i="3" s="1"/>
  <c r="B2333" i="3"/>
  <c r="C2333" i="3" s="1"/>
  <c r="B2329" i="3"/>
  <c r="C2329" i="3" s="1"/>
  <c r="B2317" i="3"/>
  <c r="C2317" i="3" s="1"/>
  <c r="B2311" i="3"/>
  <c r="C2311" i="3" s="1"/>
  <c r="B2291" i="3"/>
  <c r="C2291" i="3" s="1"/>
  <c r="B2281" i="3"/>
  <c r="B2282" i="3" s="1"/>
  <c r="B2273" i="3"/>
  <c r="C2273" i="3" s="1"/>
  <c r="B2263" i="3"/>
  <c r="C2263" i="3" s="1"/>
  <c r="B2255" i="3"/>
  <c r="C2255" i="3" s="1"/>
  <c r="B2251" i="3"/>
  <c r="C2251" i="3" s="1"/>
  <c r="B2233" i="3"/>
  <c r="B2234" i="3" s="1"/>
  <c r="B2223" i="3"/>
  <c r="C2223" i="3" s="1"/>
  <c r="B2215" i="3"/>
  <c r="C2215" i="3" s="1"/>
  <c r="C2024" i="3"/>
  <c r="C2016" i="3"/>
  <c r="C2008" i="3"/>
  <c r="B2000" i="3"/>
  <c r="C2000" i="3" s="1"/>
  <c r="C1988" i="3"/>
  <c r="C1980" i="3"/>
  <c r="C1972" i="3"/>
  <c r="C1964" i="3"/>
  <c r="C1956" i="3"/>
  <c r="C1948" i="3"/>
  <c r="C1940" i="3"/>
  <c r="C2029" i="3"/>
  <c r="C2025" i="3"/>
  <c r="C2021" i="3"/>
  <c r="C2017" i="3"/>
  <c r="C2013" i="3"/>
  <c r="C2009" i="3"/>
  <c r="C2001" i="3"/>
  <c r="C1997" i="3"/>
  <c r="C1993" i="3"/>
  <c r="C1989" i="3"/>
  <c r="C1985" i="3"/>
  <c r="C1981" i="3"/>
  <c r="C1977" i="3"/>
  <c r="C1973" i="3"/>
  <c r="C1969" i="3"/>
  <c r="C1965" i="3"/>
  <c r="C1961" i="3"/>
  <c r="C1957" i="3"/>
  <c r="C1953" i="3"/>
  <c r="C1949" i="3"/>
  <c r="C1945" i="3"/>
  <c r="C1941" i="3"/>
  <c r="C1937" i="3"/>
  <c r="C1933" i="3"/>
  <c r="C1912" i="3"/>
  <c r="C1880" i="3"/>
  <c r="C1816" i="3"/>
  <c r="C1804"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2027" i="3"/>
  <c r="C2023" i="3"/>
  <c r="C2019" i="3"/>
  <c r="C2015" i="3"/>
  <c r="C2011" i="3"/>
  <c r="C2007" i="3"/>
  <c r="C2003" i="3"/>
  <c r="C1999" i="3"/>
  <c r="C1995" i="3"/>
  <c r="C1991" i="3"/>
  <c r="C1987" i="3"/>
  <c r="C1983" i="3"/>
  <c r="C1979" i="3"/>
  <c r="C1975" i="3"/>
  <c r="C1971" i="3"/>
  <c r="C1967" i="3"/>
  <c r="C1963" i="3"/>
  <c r="C1959" i="3"/>
  <c r="C1955" i="3"/>
  <c r="C1951" i="3"/>
  <c r="C1947" i="3"/>
  <c r="C1943" i="3"/>
  <c r="C1939" i="3"/>
  <c r="C1935" i="3"/>
  <c r="C1926" i="3"/>
  <c r="B1910" i="3"/>
  <c r="C1910" i="3" s="1"/>
  <c r="C1848" i="3"/>
  <c r="B1930" i="3"/>
  <c r="C1930" i="3" s="1"/>
  <c r="B1920" i="3"/>
  <c r="C1920" i="3" s="1"/>
  <c r="B1914" i="3"/>
  <c r="C1914" i="3" s="1"/>
  <c r="B1904" i="3"/>
  <c r="C1904" i="3" s="1"/>
  <c r="B1898" i="3"/>
  <c r="C1898" i="3" s="1"/>
  <c r="B1888" i="3"/>
  <c r="C1888" i="3" s="1"/>
  <c r="B1882" i="3"/>
  <c r="B1872" i="3"/>
  <c r="C1872" i="3" s="1"/>
  <c r="B1866" i="3"/>
  <c r="B1856" i="3"/>
  <c r="C1856" i="3" s="1"/>
  <c r="B1850" i="3"/>
  <c r="B1840" i="3"/>
  <c r="C1840" i="3" s="1"/>
  <c r="B1834" i="3"/>
  <c r="B1824" i="3"/>
  <c r="C1824" i="3" s="1"/>
  <c r="B1818" i="3"/>
  <c r="B1746" i="3"/>
  <c r="B1931" i="3"/>
  <c r="C1931" i="3" s="1"/>
  <c r="B1924" i="3"/>
  <c r="C1924" i="3" s="1"/>
  <c r="C1922" i="3"/>
  <c r="B1918" i="3"/>
  <c r="C1918" i="3" s="1"/>
  <c r="B1908" i="3"/>
  <c r="C1908" i="3" s="1"/>
  <c r="C1906" i="3"/>
  <c r="B1902" i="3"/>
  <c r="C1902" i="3" s="1"/>
  <c r="B1892" i="3"/>
  <c r="C1892" i="3" s="1"/>
  <c r="C1890" i="3"/>
  <c r="B1886" i="3"/>
  <c r="C1886" i="3" s="1"/>
  <c r="B1876" i="3"/>
  <c r="C1876" i="3" s="1"/>
  <c r="C1874" i="3"/>
  <c r="B1870" i="3"/>
  <c r="C1870" i="3" s="1"/>
  <c r="B1860" i="3"/>
  <c r="C1860" i="3" s="1"/>
  <c r="C1858" i="3"/>
  <c r="B1854" i="3"/>
  <c r="C1854" i="3" s="1"/>
  <c r="B1844" i="3"/>
  <c r="C1844" i="3" s="1"/>
  <c r="C1842" i="3"/>
  <c r="B1838" i="3"/>
  <c r="C1838" i="3" s="1"/>
  <c r="B1828" i="3"/>
  <c r="C1828" i="3" s="1"/>
  <c r="C1826" i="3"/>
  <c r="B1822" i="3"/>
  <c r="C1822" i="3" s="1"/>
  <c r="B1812" i="3"/>
  <c r="C1812" i="3" s="1"/>
  <c r="C1810" i="3"/>
  <c r="C1796" i="3"/>
  <c r="C1778" i="3"/>
  <c r="B1762" i="3"/>
  <c r="C1762" i="3" s="1"/>
  <c r="C1732" i="3"/>
  <c r="B1894" i="3"/>
  <c r="C1894" i="3" s="1"/>
  <c r="C1882" i="3"/>
  <c r="B1878" i="3"/>
  <c r="C1878" i="3" s="1"/>
  <c r="C1866" i="3"/>
  <c r="B1862" i="3"/>
  <c r="C1862" i="3" s="1"/>
  <c r="C1850" i="3"/>
  <c r="B1846" i="3"/>
  <c r="C1846" i="3" s="1"/>
  <c r="C1834" i="3"/>
  <c r="B1830" i="3"/>
  <c r="C1830" i="3" s="1"/>
  <c r="C1818" i="3"/>
  <c r="B1814" i="3"/>
  <c r="C1814" i="3" s="1"/>
  <c r="B1794" i="3"/>
  <c r="C1794" i="3" s="1"/>
  <c r="C1746" i="3"/>
  <c r="B1730" i="3"/>
  <c r="C1730" i="3" s="1"/>
  <c r="B1798" i="3"/>
  <c r="C1798" i="3" s="1"/>
  <c r="B1788" i="3"/>
  <c r="C1788" i="3" s="1"/>
  <c r="B1782" i="3"/>
  <c r="C1782" i="3" s="1"/>
  <c r="B1772" i="3"/>
  <c r="C1772" i="3" s="1"/>
  <c r="B1766" i="3"/>
  <c r="C1766" i="3" s="1"/>
  <c r="B1756" i="3"/>
  <c r="C1756" i="3" s="1"/>
  <c r="B1750" i="3"/>
  <c r="C1750" i="3" s="1"/>
  <c r="B1740" i="3"/>
  <c r="C1740" i="3" s="1"/>
  <c r="B1734" i="3"/>
  <c r="C1734" i="3" s="1"/>
  <c r="B1724" i="3"/>
  <c r="C1724" i="3" s="1"/>
  <c r="B1708" i="3"/>
  <c r="C1708" i="3" s="1"/>
  <c r="B1702" i="3"/>
  <c r="B1692" i="3"/>
  <c r="C1692" i="3" s="1"/>
  <c r="B1686" i="3"/>
  <c r="B1676" i="3"/>
  <c r="C1676" i="3" s="1"/>
  <c r="B1670" i="3"/>
  <c r="B1808" i="3"/>
  <c r="C1808" i="3" s="1"/>
  <c r="C1806" i="3"/>
  <c r="B1802" i="3"/>
  <c r="C1802" i="3" s="1"/>
  <c r="B1792" i="3"/>
  <c r="C1792" i="3" s="1"/>
  <c r="C1790" i="3"/>
  <c r="B1786" i="3"/>
  <c r="C1786" i="3" s="1"/>
  <c r="B1776" i="3"/>
  <c r="C1776" i="3" s="1"/>
  <c r="C1774" i="3"/>
  <c r="B1770" i="3"/>
  <c r="C1770" i="3" s="1"/>
  <c r="B1760" i="3"/>
  <c r="C1760" i="3" s="1"/>
  <c r="C1758" i="3"/>
  <c r="B1754" i="3"/>
  <c r="C1754" i="3" s="1"/>
  <c r="B1744" i="3"/>
  <c r="C1744" i="3" s="1"/>
  <c r="C1742" i="3"/>
  <c r="B1738" i="3"/>
  <c r="C1738" i="3" s="1"/>
  <c r="B1728" i="3"/>
  <c r="C1728" i="3" s="1"/>
  <c r="C1726" i="3"/>
  <c r="B1722" i="3"/>
  <c r="C1722" i="3" s="1"/>
  <c r="B1712" i="3"/>
  <c r="C1712" i="3" s="1"/>
  <c r="C1710" i="3"/>
  <c r="B1706" i="3"/>
  <c r="C1706" i="3" s="1"/>
  <c r="B1696" i="3"/>
  <c r="C1696" i="3" s="1"/>
  <c r="C1694" i="3"/>
  <c r="B1690" i="3"/>
  <c r="C1690" i="3" s="1"/>
  <c r="B1680" i="3"/>
  <c r="C1680" i="3" s="1"/>
  <c r="C1678" i="3"/>
  <c r="B1674" i="3"/>
  <c r="C1674" i="3" s="1"/>
  <c r="B1664" i="3"/>
  <c r="C1664" i="3" s="1"/>
  <c r="C1662" i="3"/>
  <c r="C1714" i="3"/>
  <c r="C1698" i="3"/>
  <c r="B1671" i="3"/>
  <c r="C1671" i="3" s="1"/>
  <c r="C1702" i="3"/>
  <c r="C1686" i="3"/>
  <c r="C1670" i="3"/>
  <c r="B914" i="3"/>
  <c r="C914" i="3" s="1"/>
  <c r="B882" i="3"/>
  <c r="C882" i="3" s="1"/>
  <c r="B870" i="3"/>
  <c r="C870" i="3" s="1"/>
  <c r="B854" i="3"/>
  <c r="C854" i="3" s="1"/>
  <c r="B838" i="3"/>
  <c r="C838" i="3" s="1"/>
  <c r="B822" i="3"/>
  <c r="C822" i="3" s="1"/>
  <c r="C785" i="3"/>
  <c r="B785" i="3"/>
  <c r="C777" i="3"/>
  <c r="B777" i="3"/>
  <c r="B769" i="3"/>
  <c r="C769" i="3" s="1"/>
  <c r="B761" i="3"/>
  <c r="C761" i="3" s="1"/>
  <c r="B753" i="3"/>
  <c r="C753" i="3" s="1"/>
  <c r="B745" i="3"/>
  <c r="C745" i="3" s="1"/>
  <c r="B737" i="3"/>
  <c r="C737" i="3" s="1"/>
  <c r="B729" i="3"/>
  <c r="C729" i="3" s="1"/>
  <c r="B721" i="3"/>
  <c r="C721" i="3" s="1"/>
  <c r="B713" i="3"/>
  <c r="C713" i="3" s="1"/>
  <c r="B705" i="3"/>
  <c r="C705" i="3" s="1"/>
  <c r="B161" i="3"/>
  <c r="C161" i="3" s="1"/>
  <c r="B153" i="3"/>
  <c r="C153" i="3" s="1"/>
  <c r="B1544" i="3"/>
  <c r="C1544" i="3" s="1"/>
  <c r="B1460" i="3"/>
  <c r="C1460" i="3" s="1"/>
  <c r="B1416" i="3"/>
  <c r="C1416" i="3" s="1"/>
  <c r="B1372" i="3"/>
  <c r="C1372" i="3" s="1"/>
  <c r="B1336" i="3"/>
  <c r="C1336" i="3" s="1"/>
  <c r="B1304" i="3"/>
  <c r="C1304" i="3" s="1"/>
  <c r="C1075" i="3"/>
  <c r="C1067" i="3"/>
  <c r="C1059" i="3"/>
  <c r="C1051" i="3"/>
  <c r="C1043" i="3"/>
  <c r="C1035" i="3"/>
  <c r="C1027" i="3"/>
  <c r="C1019" i="3"/>
  <c r="C1011" i="3"/>
  <c r="B995" i="3"/>
  <c r="B996" i="3" s="1"/>
  <c r="B997" i="3" s="1"/>
  <c r="B978" i="3"/>
  <c r="C978" i="3" s="1"/>
  <c r="B965" i="3"/>
  <c r="C965" i="3" s="1"/>
  <c r="B946" i="3"/>
  <c r="C946" i="3" s="1"/>
  <c r="B933" i="3"/>
  <c r="C933" i="3" s="1"/>
  <c r="C917" i="3"/>
  <c r="C885" i="3"/>
  <c r="B873" i="3"/>
  <c r="C873" i="3" s="1"/>
  <c r="B857" i="3"/>
  <c r="C857" i="3" s="1"/>
  <c r="B841" i="3"/>
  <c r="C841" i="3" s="1"/>
  <c r="B825" i="3"/>
  <c r="C825" i="3" s="1"/>
  <c r="B809" i="3"/>
  <c r="C809" i="3" s="1"/>
  <c r="B1929" i="3"/>
  <c r="C1929" i="3" s="1"/>
  <c r="B1925" i="3"/>
  <c r="C1925" i="3" s="1"/>
  <c r="B1921" i="3"/>
  <c r="C1921" i="3" s="1"/>
  <c r="B1917" i="3"/>
  <c r="C1917" i="3" s="1"/>
  <c r="B1913" i="3"/>
  <c r="C1913" i="3" s="1"/>
  <c r="B1909" i="3"/>
  <c r="C1909" i="3" s="1"/>
  <c r="B1905" i="3"/>
  <c r="C1905" i="3" s="1"/>
  <c r="B1901" i="3"/>
  <c r="C1901" i="3" s="1"/>
  <c r="B1897" i="3"/>
  <c r="C1897" i="3" s="1"/>
  <c r="B1893" i="3"/>
  <c r="C1893" i="3" s="1"/>
  <c r="B1889" i="3"/>
  <c r="C1889" i="3" s="1"/>
  <c r="B1885" i="3"/>
  <c r="C1885" i="3" s="1"/>
  <c r="B1881" i="3"/>
  <c r="C1881" i="3" s="1"/>
  <c r="B1877" i="3"/>
  <c r="C1877" i="3" s="1"/>
  <c r="B1873" i="3"/>
  <c r="C1873" i="3" s="1"/>
  <c r="B1869" i="3"/>
  <c r="C1869" i="3" s="1"/>
  <c r="B1865" i="3"/>
  <c r="C1865" i="3" s="1"/>
  <c r="B1861" i="3"/>
  <c r="C1861" i="3" s="1"/>
  <c r="B1857" i="3"/>
  <c r="C1857" i="3" s="1"/>
  <c r="B1853" i="3"/>
  <c r="C1853" i="3" s="1"/>
  <c r="B1849" i="3"/>
  <c r="C1849" i="3" s="1"/>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C1801" i="3" s="1"/>
  <c r="B1797" i="3"/>
  <c r="C1797" i="3" s="1"/>
  <c r="B1793" i="3"/>
  <c r="C1793" i="3" s="1"/>
  <c r="B1789" i="3"/>
  <c r="C1789" i="3" s="1"/>
  <c r="B1785" i="3"/>
  <c r="C1785" i="3" s="1"/>
  <c r="B1781" i="3"/>
  <c r="C1781" i="3" s="1"/>
  <c r="B1777" i="3"/>
  <c r="C1777" i="3" s="1"/>
  <c r="B1773" i="3"/>
  <c r="C1773" i="3" s="1"/>
  <c r="B1769" i="3"/>
  <c r="C1769" i="3" s="1"/>
  <c r="B1765" i="3"/>
  <c r="C1765" i="3" s="1"/>
  <c r="B1761" i="3"/>
  <c r="C1761" i="3" s="1"/>
  <c r="B1757" i="3"/>
  <c r="C1757" i="3" s="1"/>
  <c r="B1753" i="3"/>
  <c r="C1753" i="3" s="1"/>
  <c r="B1749" i="3"/>
  <c r="C1749" i="3" s="1"/>
  <c r="B1745" i="3"/>
  <c r="C1745" i="3" s="1"/>
  <c r="B1741" i="3"/>
  <c r="C1741" i="3" s="1"/>
  <c r="B1737" i="3"/>
  <c r="C1737" i="3" s="1"/>
  <c r="B1733" i="3"/>
  <c r="C1733" i="3" s="1"/>
  <c r="B1729" i="3"/>
  <c r="C1729" i="3" s="1"/>
  <c r="B1725" i="3"/>
  <c r="C1725" i="3" s="1"/>
  <c r="B1721" i="3"/>
  <c r="C1721" i="3" s="1"/>
  <c r="B1717" i="3"/>
  <c r="C1717" i="3" s="1"/>
  <c r="B1713" i="3"/>
  <c r="C1713" i="3" s="1"/>
  <c r="B1709" i="3"/>
  <c r="C1709" i="3" s="1"/>
  <c r="B1705" i="3"/>
  <c r="C1705" i="3" s="1"/>
  <c r="B1701" i="3"/>
  <c r="C1701" i="3" s="1"/>
  <c r="B1697" i="3"/>
  <c r="C1697" i="3" s="1"/>
  <c r="B1693" i="3"/>
  <c r="C1693" i="3" s="1"/>
  <c r="B1689" i="3"/>
  <c r="C1689" i="3" s="1"/>
  <c r="B1685" i="3"/>
  <c r="C1685" i="3" s="1"/>
  <c r="B1681" i="3"/>
  <c r="B1682" i="3" s="1"/>
  <c r="B1677" i="3"/>
  <c r="C1677" i="3" s="1"/>
  <c r="B1673" i="3"/>
  <c r="C1673" i="3" s="1"/>
  <c r="B1669" i="3"/>
  <c r="C1669" i="3" s="1"/>
  <c r="B1665" i="3"/>
  <c r="C1665" i="3" s="1"/>
  <c r="B1661" i="3"/>
  <c r="C1661" i="3" s="1"/>
  <c r="B1657" i="3"/>
  <c r="C1657" i="3" s="1"/>
  <c r="B1653" i="3"/>
  <c r="C1653" i="3" s="1"/>
  <c r="B1649" i="3"/>
  <c r="C1649" i="3" s="1"/>
  <c r="B1645" i="3"/>
  <c r="C1645" i="3" s="1"/>
  <c r="B1641" i="3"/>
  <c r="C1641" i="3" s="1"/>
  <c r="B1637" i="3"/>
  <c r="C1637" i="3" s="1"/>
  <c r="B1633" i="3"/>
  <c r="C1633" i="3" s="1"/>
  <c r="B1629" i="3"/>
  <c r="C1629" i="3" s="1"/>
  <c r="B1625" i="3"/>
  <c r="C1625" i="3" s="1"/>
  <c r="B1613" i="3"/>
  <c r="C1613" i="3" s="1"/>
  <c r="B1609" i="3"/>
  <c r="C1609" i="3" s="1"/>
  <c r="B1605" i="3"/>
  <c r="C1605" i="3" s="1"/>
  <c r="B1601" i="3"/>
  <c r="C1601" i="3" s="1"/>
  <c r="B1597" i="3"/>
  <c r="C1597" i="3" s="1"/>
  <c r="B1593" i="3"/>
  <c r="C1593"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505" i="3"/>
  <c r="C1505" i="3" s="1"/>
  <c r="B1501" i="3"/>
  <c r="C1501" i="3" s="1"/>
  <c r="B1497" i="3"/>
  <c r="C1497" i="3" s="1"/>
  <c r="B1493" i="3"/>
  <c r="C1493" i="3" s="1"/>
  <c r="B1489" i="3"/>
  <c r="C1489" i="3" s="1"/>
  <c r="B1485" i="3"/>
  <c r="C1485" i="3" s="1"/>
  <c r="B1481" i="3"/>
  <c r="C1481" i="3" s="1"/>
  <c r="B1477" i="3"/>
  <c r="C1477" i="3" s="1"/>
  <c r="B1473" i="3"/>
  <c r="C1473" i="3" s="1"/>
  <c r="B1469" i="3"/>
  <c r="C1469" i="3" s="1"/>
  <c r="B1465" i="3"/>
  <c r="C1465" i="3" s="1"/>
  <c r="B1461" i="3"/>
  <c r="C1461" i="3" s="1"/>
  <c r="B1457" i="3"/>
  <c r="C1457" i="3" s="1"/>
  <c r="B1453" i="3"/>
  <c r="C1453" i="3" s="1"/>
  <c r="B1449" i="3"/>
  <c r="C1449" i="3" s="1"/>
  <c r="B1445" i="3"/>
  <c r="C1445" i="3" s="1"/>
  <c r="B1441" i="3"/>
  <c r="C1441" i="3" s="1"/>
  <c r="B1437" i="3"/>
  <c r="C1437" i="3" s="1"/>
  <c r="B1433" i="3"/>
  <c r="C1433" i="3" s="1"/>
  <c r="B1429" i="3"/>
  <c r="C1429" i="3" s="1"/>
  <c r="B1425" i="3"/>
  <c r="C1425" i="3" s="1"/>
  <c r="B1421" i="3"/>
  <c r="C1421" i="3" s="1"/>
  <c r="B1417" i="3"/>
  <c r="C1417" i="3" s="1"/>
  <c r="B1413" i="3"/>
  <c r="C1413" i="3" s="1"/>
  <c r="B1409" i="3"/>
  <c r="C1409" i="3" s="1"/>
  <c r="B1405" i="3"/>
  <c r="C1405" i="3" s="1"/>
  <c r="B1401" i="3"/>
  <c r="C1401" i="3" s="1"/>
  <c r="B1397" i="3"/>
  <c r="C1397" i="3" s="1"/>
  <c r="B1393" i="3"/>
  <c r="C1393" i="3" s="1"/>
  <c r="B1389" i="3"/>
  <c r="C1389" i="3" s="1"/>
  <c r="B1377" i="3"/>
  <c r="C1377" i="3" s="1"/>
  <c r="B1373" i="3"/>
  <c r="C1373" i="3" s="1"/>
  <c r="B1369" i="3"/>
  <c r="C1369" i="3" s="1"/>
  <c r="B1365" i="3"/>
  <c r="C1365" i="3" s="1"/>
  <c r="B1361" i="3"/>
  <c r="C1361" i="3" s="1"/>
  <c r="B1357" i="3"/>
  <c r="C1357" i="3" s="1"/>
  <c r="B1305" i="3"/>
  <c r="C1305" i="3" s="1"/>
  <c r="B1269" i="3"/>
  <c r="C1269" i="3" s="1"/>
  <c r="B1237" i="3"/>
  <c r="C1237" i="3" s="1"/>
  <c r="B1155" i="3"/>
  <c r="C1155" i="3" s="1"/>
  <c r="B1147" i="3"/>
  <c r="C1147" i="3" s="1"/>
  <c r="B1139" i="3"/>
  <c r="C1139" i="3" s="1"/>
  <c r="B1131" i="3"/>
  <c r="C1131" i="3" s="1"/>
  <c r="B1123" i="3"/>
  <c r="C1123" i="3" s="1"/>
  <c r="B1115" i="3"/>
  <c r="C1115" i="3" s="1"/>
  <c r="B1107" i="3"/>
  <c r="C1107" i="3" s="1"/>
  <c r="B1099" i="3"/>
  <c r="C1099" i="3" s="1"/>
  <c r="B1091" i="3"/>
  <c r="C1091" i="3" s="1"/>
  <c r="B1083" i="3"/>
  <c r="C1083" i="3" s="1"/>
  <c r="B1003" i="3"/>
  <c r="C1003" i="3" s="1"/>
  <c r="B898" i="3"/>
  <c r="C898" i="3" s="1"/>
  <c r="B862" i="3"/>
  <c r="C862" i="3" s="1"/>
  <c r="B846" i="3"/>
  <c r="C846" i="3" s="1"/>
  <c r="B830" i="3"/>
  <c r="C830" i="3" s="1"/>
  <c r="B814" i="3"/>
  <c r="C814" i="3" s="1"/>
  <c r="B1658" i="3"/>
  <c r="C1658" i="3" s="1"/>
  <c r="B1654" i="3"/>
  <c r="C1654" i="3" s="1"/>
  <c r="B1650" i="3"/>
  <c r="C1650" i="3" s="1"/>
  <c r="B1646" i="3"/>
  <c r="C1646" i="3" s="1"/>
  <c r="B1642" i="3"/>
  <c r="C1642" i="3" s="1"/>
  <c r="B1638" i="3"/>
  <c r="C1638" i="3" s="1"/>
  <c r="B1634" i="3"/>
  <c r="C1634" i="3" s="1"/>
  <c r="B1630" i="3"/>
  <c r="B1631" i="3" s="1"/>
  <c r="C1631" i="3" s="1"/>
  <c r="B1626" i="3"/>
  <c r="C1626" i="3" s="1"/>
  <c r="B1622" i="3"/>
  <c r="C1622" i="3" s="1"/>
  <c r="B1614" i="3"/>
  <c r="B1615" i="3" s="1"/>
  <c r="B1610" i="3"/>
  <c r="C1610" i="3" s="1"/>
  <c r="B1606" i="3"/>
  <c r="C1606" i="3" s="1"/>
  <c r="B1602" i="3"/>
  <c r="C1602" i="3" s="1"/>
  <c r="B1598" i="3"/>
  <c r="C1598" i="3" s="1"/>
  <c r="B1594" i="3"/>
  <c r="C1594" i="3" s="1"/>
  <c r="B1590" i="3"/>
  <c r="C1590" i="3" s="1"/>
  <c r="B1586" i="3"/>
  <c r="B1587" i="3" s="1"/>
  <c r="B1582" i="3"/>
  <c r="C1582" i="3" s="1"/>
  <c r="B1578" i="3"/>
  <c r="C1578" i="3" s="1"/>
  <c r="B1574" i="3"/>
  <c r="C1574" i="3" s="1"/>
  <c r="B1570" i="3"/>
  <c r="C1570" i="3" s="1"/>
  <c r="B1566" i="3"/>
  <c r="C1566" i="3" s="1"/>
  <c r="B1562" i="3"/>
  <c r="C1562" i="3" s="1"/>
  <c r="B1558" i="3"/>
  <c r="C1558" i="3" s="1"/>
  <c r="B1554" i="3"/>
  <c r="C1554" i="3" s="1"/>
  <c r="B1550" i="3"/>
  <c r="C1550" i="3" s="1"/>
  <c r="B1546" i="3"/>
  <c r="C1546" i="3" s="1"/>
  <c r="B1542" i="3"/>
  <c r="C1542" i="3" s="1"/>
  <c r="B1538" i="3"/>
  <c r="C1538" i="3" s="1"/>
  <c r="B1534" i="3"/>
  <c r="C1534" i="3" s="1"/>
  <c r="B1530" i="3"/>
  <c r="C1530" i="3" s="1"/>
  <c r="B1526" i="3"/>
  <c r="C1526" i="3" s="1"/>
  <c r="B1522" i="3"/>
  <c r="C1522" i="3" s="1"/>
  <c r="B1518" i="3"/>
  <c r="C1518" i="3" s="1"/>
  <c r="B1514" i="3"/>
  <c r="C1514" i="3" s="1"/>
  <c r="B1510" i="3"/>
  <c r="C1510" i="3" s="1"/>
  <c r="B1506" i="3"/>
  <c r="C1506" i="3" s="1"/>
  <c r="B1502" i="3"/>
  <c r="C1502" i="3" s="1"/>
  <c r="B1498" i="3"/>
  <c r="C1498" i="3" s="1"/>
  <c r="B1494" i="3"/>
  <c r="C1494" i="3" s="1"/>
  <c r="B1490" i="3"/>
  <c r="C1490" i="3" s="1"/>
  <c r="B1486" i="3"/>
  <c r="C1486" i="3" s="1"/>
  <c r="B1482" i="3"/>
  <c r="C1482" i="3" s="1"/>
  <c r="B1478" i="3"/>
  <c r="C1478" i="3" s="1"/>
  <c r="B1474" i="3"/>
  <c r="C1474" i="3" s="1"/>
  <c r="B1470" i="3"/>
  <c r="C1470" i="3" s="1"/>
  <c r="B1466" i="3"/>
  <c r="C1466" i="3" s="1"/>
  <c r="B1462" i="3"/>
  <c r="C1462" i="3" s="1"/>
  <c r="B1458" i="3"/>
  <c r="C1458" i="3" s="1"/>
  <c r="B1454" i="3"/>
  <c r="C1454" i="3" s="1"/>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78" i="3"/>
  <c r="C1378" i="3" s="1"/>
  <c r="B1374" i="3"/>
  <c r="C1374" i="3" s="1"/>
  <c r="B1370" i="3"/>
  <c r="C1370" i="3" s="1"/>
  <c r="B1366" i="3"/>
  <c r="C1366" i="3" s="1"/>
  <c r="B1362" i="3"/>
  <c r="C1362" i="3" s="1"/>
  <c r="B1358" i="3"/>
  <c r="C1358" i="3" s="1"/>
  <c r="B1354" i="3"/>
  <c r="C1354" i="3" s="1"/>
  <c r="B1270" i="3"/>
  <c r="C1270" i="3" s="1"/>
  <c r="B1238" i="3"/>
  <c r="C1238" i="3" s="1"/>
  <c r="B1228" i="3"/>
  <c r="C1228" i="3" s="1"/>
  <c r="B1214" i="3"/>
  <c r="C1214" i="3" s="1"/>
  <c r="B1196" i="3"/>
  <c r="C1196" i="3" s="1"/>
  <c r="C1151" i="3"/>
  <c r="C1143" i="3"/>
  <c r="C1135" i="3"/>
  <c r="C1127" i="3"/>
  <c r="C1119" i="3"/>
  <c r="C1111" i="3"/>
  <c r="C1103" i="3"/>
  <c r="C1095" i="3"/>
  <c r="C1087" i="3"/>
  <c r="C1079" i="3"/>
  <c r="C1071" i="3"/>
  <c r="C1063" i="3"/>
  <c r="C1055" i="3"/>
  <c r="C1047" i="3"/>
  <c r="C1039" i="3"/>
  <c r="C1031" i="3"/>
  <c r="C1023" i="3"/>
  <c r="C1015" i="3"/>
  <c r="C1007" i="3"/>
  <c r="B991" i="3"/>
  <c r="C991" i="3" s="1"/>
  <c r="B981" i="3"/>
  <c r="C981" i="3" s="1"/>
  <c r="B962" i="3"/>
  <c r="C962" i="3" s="1"/>
  <c r="B949" i="3"/>
  <c r="C949" i="3" s="1"/>
  <c r="C930" i="3"/>
  <c r="B930" i="3"/>
  <c r="C901" i="3"/>
  <c r="B865" i="3"/>
  <c r="C865" i="3" s="1"/>
  <c r="B849" i="3"/>
  <c r="C849" i="3" s="1"/>
  <c r="B833" i="3"/>
  <c r="C833" i="3" s="1"/>
  <c r="B817" i="3"/>
  <c r="C817" i="3" s="1"/>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B987" i="3"/>
  <c r="C987" i="3" s="1"/>
  <c r="C985" i="3"/>
  <c r="C982" i="3"/>
  <c r="C975" i="3"/>
  <c r="B971" i="3"/>
  <c r="C971" i="3" s="1"/>
  <c r="C969" i="3"/>
  <c r="C966" i="3"/>
  <c r="C959" i="3"/>
  <c r="B955" i="3"/>
  <c r="C955" i="3" s="1"/>
  <c r="C953" i="3"/>
  <c r="C950" i="3"/>
  <c r="C943" i="3"/>
  <c r="B939" i="3"/>
  <c r="C939" i="3" s="1"/>
  <c r="C937" i="3"/>
  <c r="C934" i="3"/>
  <c r="C927" i="3"/>
  <c r="C921" i="3"/>
  <c r="C918" i="3"/>
  <c r="C911" i="3"/>
  <c r="B907" i="3"/>
  <c r="C907" i="3" s="1"/>
  <c r="C905" i="3"/>
  <c r="C902" i="3"/>
  <c r="C895" i="3"/>
  <c r="B891" i="3"/>
  <c r="C891" i="3" s="1"/>
  <c r="C889" i="3"/>
  <c r="C886" i="3"/>
  <c r="C879" i="3"/>
  <c r="B801" i="3"/>
  <c r="C801" i="3" s="1"/>
  <c r="B793" i="3"/>
  <c r="C793" i="3" s="1"/>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C1001" i="3"/>
  <c r="C993" i="3"/>
  <c r="C989" i="3"/>
  <c r="C973" i="3"/>
  <c r="C957" i="3"/>
  <c r="C941" i="3"/>
  <c r="C925" i="3"/>
  <c r="C909" i="3"/>
  <c r="C893" i="3"/>
  <c r="C877" i="3"/>
  <c r="B874" i="3"/>
  <c r="C874" i="3" s="1"/>
  <c r="B866" i="3"/>
  <c r="C866" i="3" s="1"/>
  <c r="B858" i="3"/>
  <c r="C858" i="3" s="1"/>
  <c r="C850" i="3"/>
  <c r="B850" i="3"/>
  <c r="B842" i="3"/>
  <c r="C842" i="3" s="1"/>
  <c r="B834" i="3"/>
  <c r="C834" i="3" s="1"/>
  <c r="B826" i="3"/>
  <c r="C826" i="3" s="1"/>
  <c r="C818" i="3"/>
  <c r="B818" i="3"/>
  <c r="B810" i="3"/>
  <c r="C810" i="3" s="1"/>
  <c r="C781" i="3"/>
  <c r="B781" i="3"/>
  <c r="B773" i="3"/>
  <c r="C773" i="3" s="1"/>
  <c r="B765" i="3"/>
  <c r="C765" i="3" s="1"/>
  <c r="B757" i="3"/>
  <c r="C757" i="3" s="1"/>
  <c r="B749" i="3"/>
  <c r="C749" i="3" s="1"/>
  <c r="B741" i="3"/>
  <c r="C741" i="3" s="1"/>
  <c r="B733" i="3"/>
  <c r="C733" i="3" s="1"/>
  <c r="B725" i="3"/>
  <c r="C725" i="3" s="1"/>
  <c r="B717" i="3"/>
  <c r="C717" i="3" s="1"/>
  <c r="B709" i="3"/>
  <c r="C709" i="3" s="1"/>
  <c r="B701" i="3"/>
  <c r="C701" i="3" s="1"/>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4" i="3"/>
  <c r="C990" i="3"/>
  <c r="B986" i="3"/>
  <c r="C986" i="3" s="1"/>
  <c r="C983" i="3"/>
  <c r="B979" i="3"/>
  <c r="C979" i="3" s="1"/>
  <c r="C977" i="3"/>
  <c r="C974" i="3"/>
  <c r="B970" i="3"/>
  <c r="C970" i="3" s="1"/>
  <c r="C967" i="3"/>
  <c r="B963" i="3"/>
  <c r="C963" i="3" s="1"/>
  <c r="C961" i="3"/>
  <c r="C958" i="3"/>
  <c r="B954" i="3"/>
  <c r="C954" i="3" s="1"/>
  <c r="C951" i="3"/>
  <c r="B947" i="3"/>
  <c r="C947" i="3" s="1"/>
  <c r="C945" i="3"/>
  <c r="C942" i="3"/>
  <c r="B938" i="3"/>
  <c r="C938" i="3" s="1"/>
  <c r="C935" i="3"/>
  <c r="B931" i="3"/>
  <c r="C931" i="3" s="1"/>
  <c r="C929" i="3"/>
  <c r="C926" i="3"/>
  <c r="B922" i="3"/>
  <c r="B923" i="3" s="1"/>
  <c r="C919" i="3"/>
  <c r="B915" i="3"/>
  <c r="C915" i="3" s="1"/>
  <c r="C913" i="3"/>
  <c r="C910" i="3"/>
  <c r="B906" i="3"/>
  <c r="C906" i="3" s="1"/>
  <c r="C903" i="3"/>
  <c r="B899" i="3"/>
  <c r="C899" i="3" s="1"/>
  <c r="C897" i="3"/>
  <c r="C894" i="3"/>
  <c r="B890" i="3"/>
  <c r="C890" i="3" s="1"/>
  <c r="C887" i="3"/>
  <c r="B883" i="3"/>
  <c r="C883" i="3" s="1"/>
  <c r="C881" i="3"/>
  <c r="C878" i="3"/>
  <c r="B869" i="3"/>
  <c r="C869" i="3" s="1"/>
  <c r="B861" i="3"/>
  <c r="C861" i="3" s="1"/>
  <c r="B853" i="3"/>
  <c r="C853" i="3" s="1"/>
  <c r="B845" i="3"/>
  <c r="C845" i="3" s="1"/>
  <c r="B837" i="3"/>
  <c r="C837" i="3" s="1"/>
  <c r="B829" i="3"/>
  <c r="C829" i="3" s="1"/>
  <c r="B821" i="3"/>
  <c r="C821" i="3" s="1"/>
  <c r="B813" i="3"/>
  <c r="C813" i="3" s="1"/>
  <c r="B805" i="3"/>
  <c r="C805" i="3" s="1"/>
  <c r="B797" i="3"/>
  <c r="C797" i="3" s="1"/>
  <c r="B789" i="3"/>
  <c r="C789" i="3" s="1"/>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0" i="3"/>
  <c r="C542" i="3"/>
  <c r="C534" i="3"/>
  <c r="C526" i="3"/>
  <c r="C518" i="3"/>
  <c r="C510" i="3"/>
  <c r="C502" i="3"/>
  <c r="C494" i="3"/>
  <c r="C486" i="3"/>
  <c r="C478" i="3"/>
  <c r="C470" i="3"/>
  <c r="C462" i="3"/>
  <c r="C454" i="3"/>
  <c r="C446" i="3"/>
  <c r="C438" i="3"/>
  <c r="C430" i="3"/>
  <c r="C422" i="3"/>
  <c r="C414" i="3"/>
  <c r="C406" i="3"/>
  <c r="C398" i="3"/>
  <c r="C390" i="3"/>
  <c r="B201" i="3"/>
  <c r="C201" i="3" s="1"/>
  <c r="B193" i="3"/>
  <c r="C193" i="3" s="1"/>
  <c r="B185" i="3"/>
  <c r="C185" i="3" s="1"/>
  <c r="B177" i="3"/>
  <c r="C177" i="3" s="1"/>
  <c r="C875" i="3"/>
  <c r="C871" i="3"/>
  <c r="C867" i="3"/>
  <c r="C863" i="3"/>
  <c r="C859" i="3"/>
  <c r="C855" i="3"/>
  <c r="C851" i="3"/>
  <c r="C847" i="3"/>
  <c r="C843" i="3"/>
  <c r="C839" i="3"/>
  <c r="C835" i="3"/>
  <c r="C831" i="3"/>
  <c r="C827" i="3"/>
  <c r="C823" i="3"/>
  <c r="C819" i="3"/>
  <c r="C815" i="3"/>
  <c r="C811" i="3"/>
  <c r="C807" i="3"/>
  <c r="B806" i="3"/>
  <c r="C806" i="3" s="1"/>
  <c r="C803" i="3"/>
  <c r="C799" i="3"/>
  <c r="C795" i="3"/>
  <c r="C791" i="3"/>
  <c r="C988" i="3"/>
  <c r="C984" i="3"/>
  <c r="C980" i="3"/>
  <c r="C976" i="3"/>
  <c r="C972" i="3"/>
  <c r="C968" i="3"/>
  <c r="C964" i="3"/>
  <c r="C960" i="3"/>
  <c r="C956" i="3"/>
  <c r="C952" i="3"/>
  <c r="C948" i="3"/>
  <c r="C944" i="3"/>
  <c r="C940" i="3"/>
  <c r="C936" i="3"/>
  <c r="C932" i="3"/>
  <c r="C928"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B787" i="3"/>
  <c r="C787" i="3" s="1"/>
  <c r="C784" i="3"/>
  <c r="B783" i="3"/>
  <c r="C783" i="3" s="1"/>
  <c r="C780" i="3"/>
  <c r="B779" i="3"/>
  <c r="C779" i="3" s="1"/>
  <c r="C776" i="3"/>
  <c r="B775" i="3"/>
  <c r="C775" i="3" s="1"/>
  <c r="C772" i="3"/>
  <c r="B771" i="3"/>
  <c r="C771" i="3" s="1"/>
  <c r="C768" i="3"/>
  <c r="B767" i="3"/>
  <c r="C767" i="3" s="1"/>
  <c r="C764" i="3"/>
  <c r="B763" i="3"/>
  <c r="C763" i="3" s="1"/>
  <c r="C760" i="3"/>
  <c r="B759" i="3"/>
  <c r="C759" i="3" s="1"/>
  <c r="C756" i="3"/>
  <c r="B755" i="3"/>
  <c r="C755" i="3" s="1"/>
  <c r="C752" i="3"/>
  <c r="B751" i="3"/>
  <c r="C751" i="3" s="1"/>
  <c r="C748" i="3"/>
  <c r="B747" i="3"/>
  <c r="C747" i="3" s="1"/>
  <c r="C744" i="3"/>
  <c r="B743" i="3"/>
  <c r="C743" i="3" s="1"/>
  <c r="C740" i="3"/>
  <c r="B739" i="3"/>
  <c r="C739" i="3" s="1"/>
  <c r="C736" i="3"/>
  <c r="B735" i="3"/>
  <c r="C735" i="3" s="1"/>
  <c r="C732" i="3"/>
  <c r="B731" i="3"/>
  <c r="C731" i="3" s="1"/>
  <c r="C728" i="3"/>
  <c r="B727" i="3"/>
  <c r="C727" i="3" s="1"/>
  <c r="C724" i="3"/>
  <c r="B723" i="3"/>
  <c r="C723" i="3" s="1"/>
  <c r="C720" i="3"/>
  <c r="B719" i="3"/>
  <c r="C719" i="3" s="1"/>
  <c r="C716" i="3"/>
  <c r="B715" i="3"/>
  <c r="C715" i="3" s="1"/>
  <c r="C712" i="3"/>
  <c r="B711" i="3"/>
  <c r="C711" i="3" s="1"/>
  <c r="C708" i="3"/>
  <c r="B707" i="3"/>
  <c r="C707" i="3" s="1"/>
  <c r="C704" i="3"/>
  <c r="B703" i="3"/>
  <c r="C703" i="3" s="1"/>
  <c r="C700" i="3"/>
  <c r="B699" i="3"/>
  <c r="C699" i="3" s="1"/>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0" i="3"/>
  <c r="C554" i="3"/>
  <c r="C546" i="3"/>
  <c r="C538" i="3"/>
  <c r="C530" i="3"/>
  <c r="C522" i="3"/>
  <c r="C514" i="3"/>
  <c r="C506" i="3"/>
  <c r="C498" i="3"/>
  <c r="C490" i="3"/>
  <c r="C482" i="3"/>
  <c r="C474" i="3"/>
  <c r="C466" i="3"/>
  <c r="C458" i="3"/>
  <c r="C450" i="3"/>
  <c r="C442" i="3"/>
  <c r="C434" i="3"/>
  <c r="C426" i="3"/>
  <c r="C418" i="3"/>
  <c r="C410" i="3"/>
  <c r="C402" i="3"/>
  <c r="C394" i="3"/>
  <c r="C386" i="3"/>
  <c r="B555" i="3"/>
  <c r="C555" i="3" s="1"/>
  <c r="B551" i="3"/>
  <c r="C551" i="3" s="1"/>
  <c r="B547" i="3"/>
  <c r="C547" i="3" s="1"/>
  <c r="B543" i="3"/>
  <c r="C543" i="3" s="1"/>
  <c r="B539" i="3"/>
  <c r="C539" i="3" s="1"/>
  <c r="B535" i="3"/>
  <c r="C535" i="3" s="1"/>
  <c r="B531" i="3"/>
  <c r="C531" i="3" s="1"/>
  <c r="B527" i="3"/>
  <c r="C527" i="3" s="1"/>
  <c r="B523" i="3"/>
  <c r="C523" i="3" s="1"/>
  <c r="B519" i="3"/>
  <c r="C519" i="3" s="1"/>
  <c r="B515" i="3"/>
  <c r="C515" i="3" s="1"/>
  <c r="B511" i="3"/>
  <c r="C511" i="3" s="1"/>
  <c r="B507" i="3"/>
  <c r="C507" i="3" s="1"/>
  <c r="B503" i="3"/>
  <c r="C503" i="3" s="1"/>
  <c r="B499" i="3"/>
  <c r="C499" i="3" s="1"/>
  <c r="B495" i="3"/>
  <c r="C495" i="3" s="1"/>
  <c r="B491" i="3"/>
  <c r="C491" i="3" s="1"/>
  <c r="B487" i="3"/>
  <c r="C487" i="3" s="1"/>
  <c r="B483" i="3"/>
  <c r="C483" i="3" s="1"/>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C427" i="3" s="1"/>
  <c r="B423" i="3"/>
  <c r="C423" i="3" s="1"/>
  <c r="B419" i="3"/>
  <c r="C419" i="3" s="1"/>
  <c r="B415" i="3"/>
  <c r="C415" i="3" s="1"/>
  <c r="B411" i="3"/>
  <c r="C411" i="3" s="1"/>
  <c r="B407" i="3"/>
  <c r="C407" i="3" s="1"/>
  <c r="B403" i="3"/>
  <c r="C403" i="3" s="1"/>
  <c r="B399" i="3"/>
  <c r="C399" i="3" s="1"/>
  <c r="B395" i="3"/>
  <c r="C395" i="3" s="1"/>
  <c r="B391" i="3"/>
  <c r="C391" i="3" s="1"/>
  <c r="B387" i="3"/>
  <c r="C387" i="3" s="1"/>
  <c r="C289" i="3"/>
  <c r="B283" i="3"/>
  <c r="C283" i="3" s="1"/>
  <c r="C281" i="3"/>
  <c r="B275" i="3"/>
  <c r="C275" i="3" s="1"/>
  <c r="C273" i="3"/>
  <c r="B267" i="3"/>
  <c r="C267" i="3" s="1"/>
  <c r="C265" i="3"/>
  <c r="B259" i="3"/>
  <c r="C259" i="3" s="1"/>
  <c r="C257" i="3"/>
  <c r="B251" i="3"/>
  <c r="C251" i="3" s="1"/>
  <c r="C249" i="3"/>
  <c r="B243" i="3"/>
  <c r="C243" i="3" s="1"/>
  <c r="C241" i="3"/>
  <c r="C233" i="3"/>
  <c r="C225" i="3"/>
  <c r="C217" i="3"/>
  <c r="C209" i="3"/>
  <c r="B556" i="3"/>
  <c r="C556" i="3" s="1"/>
  <c r="B552" i="3"/>
  <c r="C552" i="3" s="1"/>
  <c r="B548" i="3"/>
  <c r="C548" i="3" s="1"/>
  <c r="B544" i="3"/>
  <c r="C544" i="3" s="1"/>
  <c r="B540" i="3"/>
  <c r="C540" i="3" s="1"/>
  <c r="B536" i="3"/>
  <c r="C536" i="3" s="1"/>
  <c r="B532" i="3"/>
  <c r="C532" i="3" s="1"/>
  <c r="B528" i="3"/>
  <c r="C528" i="3" s="1"/>
  <c r="B524" i="3"/>
  <c r="C524" i="3" s="1"/>
  <c r="B520" i="3"/>
  <c r="C520" i="3" s="1"/>
  <c r="B516" i="3"/>
  <c r="C516" i="3" s="1"/>
  <c r="B512" i="3"/>
  <c r="C512" i="3" s="1"/>
  <c r="B508" i="3"/>
  <c r="C508" i="3" s="1"/>
  <c r="B504" i="3"/>
  <c r="C504" i="3" s="1"/>
  <c r="B500" i="3"/>
  <c r="C500" i="3" s="1"/>
  <c r="B496" i="3"/>
  <c r="C496" i="3" s="1"/>
  <c r="B492" i="3"/>
  <c r="C492" i="3" s="1"/>
  <c r="B488" i="3"/>
  <c r="C488" i="3" s="1"/>
  <c r="B484" i="3"/>
  <c r="C484" i="3" s="1"/>
  <c r="B480" i="3"/>
  <c r="C480" i="3" s="1"/>
  <c r="B476" i="3"/>
  <c r="C476" i="3" s="1"/>
  <c r="B472" i="3"/>
  <c r="C472" i="3" s="1"/>
  <c r="B468" i="3"/>
  <c r="C468" i="3" s="1"/>
  <c r="B464" i="3"/>
  <c r="C464" i="3" s="1"/>
  <c r="B460" i="3"/>
  <c r="C460" i="3" s="1"/>
  <c r="B456" i="3"/>
  <c r="C456" i="3" s="1"/>
  <c r="B452" i="3"/>
  <c r="C452" i="3" s="1"/>
  <c r="B448" i="3"/>
  <c r="C448" i="3" s="1"/>
  <c r="B444" i="3"/>
  <c r="C444" i="3" s="1"/>
  <c r="B440" i="3"/>
  <c r="C440" i="3" s="1"/>
  <c r="B436" i="3"/>
  <c r="C436" i="3" s="1"/>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C205" i="3"/>
  <c r="B205" i="3"/>
  <c r="B206" i="3" s="1"/>
  <c r="C197" i="3"/>
  <c r="B197" i="3"/>
  <c r="C189" i="3"/>
  <c r="B189" i="3"/>
  <c r="C181" i="3"/>
  <c r="B181" i="3"/>
  <c r="B173" i="3"/>
  <c r="C173" i="3" s="1"/>
  <c r="B165" i="3"/>
  <c r="C165" i="3" s="1"/>
  <c r="B157" i="3"/>
  <c r="C157" i="3" s="1"/>
  <c r="B149" i="3"/>
  <c r="C149" i="3" s="1"/>
  <c r="B287" i="3"/>
  <c r="C287" i="3" s="1"/>
  <c r="C285" i="3"/>
  <c r="B279" i="3"/>
  <c r="C279" i="3" s="1"/>
  <c r="C277" i="3"/>
  <c r="B271" i="3"/>
  <c r="C271" i="3" s="1"/>
  <c r="C269" i="3"/>
  <c r="B263" i="3"/>
  <c r="C263" i="3" s="1"/>
  <c r="C261" i="3"/>
  <c r="B255" i="3"/>
  <c r="C255" i="3" s="1"/>
  <c r="C253" i="3"/>
  <c r="B247" i="3"/>
  <c r="C247" i="3" s="1"/>
  <c r="C245" i="3"/>
  <c r="C237" i="3"/>
  <c r="C229" i="3"/>
  <c r="C221" i="3"/>
  <c r="C213"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235" i="3"/>
  <c r="C231" i="3"/>
  <c r="C227" i="3"/>
  <c r="C223" i="3"/>
  <c r="C219" i="3"/>
  <c r="C215" i="3"/>
  <c r="C211" i="3"/>
  <c r="C288" i="3"/>
  <c r="C284" i="3"/>
  <c r="C280" i="3"/>
  <c r="C276" i="3"/>
  <c r="C272" i="3"/>
  <c r="C268" i="3"/>
  <c r="C264" i="3"/>
  <c r="C260" i="3"/>
  <c r="C256" i="3"/>
  <c r="C252" i="3"/>
  <c r="C248" i="3"/>
  <c r="C244" i="3"/>
  <c r="C240" i="3"/>
  <c r="C236" i="3"/>
  <c r="C232" i="3"/>
  <c r="C228" i="3"/>
  <c r="C224" i="3"/>
  <c r="C220" i="3"/>
  <c r="C216" i="3"/>
  <c r="C212" i="3"/>
  <c r="C208" i="3"/>
  <c r="B207" i="3"/>
  <c r="C207" i="3" s="1"/>
  <c r="C204" i="3"/>
  <c r="B203" i="3"/>
  <c r="C203" i="3" s="1"/>
  <c r="C200" i="3"/>
  <c r="B199" i="3"/>
  <c r="C199" i="3" s="1"/>
  <c r="C196" i="3"/>
  <c r="B195" i="3"/>
  <c r="C195" i="3" s="1"/>
  <c r="C192" i="3"/>
  <c r="B191" i="3"/>
  <c r="C191" i="3" s="1"/>
  <c r="C188" i="3"/>
  <c r="B187" i="3"/>
  <c r="C187" i="3" s="1"/>
  <c r="C184" i="3"/>
  <c r="B183" i="3"/>
  <c r="C183" i="3" s="1"/>
  <c r="C180" i="3"/>
  <c r="B179" i="3"/>
  <c r="C179" i="3" s="1"/>
  <c r="C176" i="3"/>
  <c r="B175" i="3"/>
  <c r="C175" i="3" s="1"/>
  <c r="C172" i="3"/>
  <c r="B171" i="3"/>
  <c r="C171" i="3" s="1"/>
  <c r="B167" i="3"/>
  <c r="B168" i="3" s="1"/>
  <c r="B169" i="3" s="1"/>
  <c r="C169" i="3" s="1"/>
  <c r="C164" i="3"/>
  <c r="B163" i="3"/>
  <c r="C163" i="3" s="1"/>
  <c r="C160" i="3"/>
  <c r="B159" i="3"/>
  <c r="C159" i="3" s="1"/>
  <c r="C156" i="3"/>
  <c r="B155" i="3"/>
  <c r="C155" i="3" s="1"/>
  <c r="C152" i="3"/>
  <c r="B151" i="3"/>
  <c r="C151" i="3" s="1"/>
  <c r="C148" i="3"/>
  <c r="B147" i="3"/>
  <c r="C147" i="3" s="1"/>
  <c r="B144" i="3"/>
  <c r="C144" i="3" s="1"/>
  <c r="B98" i="3"/>
  <c r="C98" i="3" s="1"/>
  <c r="C96" i="3"/>
  <c r="B90" i="3"/>
  <c r="C90" i="3" s="1"/>
  <c r="C88" i="3"/>
  <c r="B82" i="3"/>
  <c r="C82" i="3" s="1"/>
  <c r="C80" i="3"/>
  <c r="B74" i="3"/>
  <c r="C74" i="3" s="1"/>
  <c r="C72" i="3"/>
  <c r="B66" i="3"/>
  <c r="C66" i="3" s="1"/>
  <c r="B58" i="3"/>
  <c r="C58" i="3" s="1"/>
  <c r="B50" i="3"/>
  <c r="C50" i="3" s="1"/>
  <c r="B42" i="3"/>
  <c r="C42" i="3" s="1"/>
  <c r="B34" i="3"/>
  <c r="C34" i="3" s="1"/>
  <c r="B26" i="3"/>
  <c r="C26" i="3" s="1"/>
  <c r="C102" i="3"/>
  <c r="C86" i="3"/>
  <c r="B102" i="3"/>
  <c r="C100" i="3"/>
  <c r="B94" i="3"/>
  <c r="C94" i="3" s="1"/>
  <c r="C92" i="3"/>
  <c r="B86" i="3"/>
  <c r="C84" i="3"/>
  <c r="B78" i="3"/>
  <c r="C78" i="3" s="1"/>
  <c r="C76" i="3"/>
  <c r="B70" i="3"/>
  <c r="C70" i="3" s="1"/>
  <c r="B62" i="3"/>
  <c r="C62" i="3" s="1"/>
  <c r="B54" i="3"/>
  <c r="C54" i="3" s="1"/>
  <c r="B46" i="3"/>
  <c r="C46" i="3" s="1"/>
  <c r="B38" i="3"/>
  <c r="C38" i="3" s="1"/>
  <c r="B30" i="3"/>
  <c r="C30" i="3" s="1"/>
  <c r="B22" i="3"/>
  <c r="C22" i="3" s="1"/>
  <c r="C103" i="3"/>
  <c r="C99" i="3"/>
  <c r="C95" i="3"/>
  <c r="C91" i="3"/>
  <c r="C87" i="3"/>
  <c r="C83" i="3"/>
  <c r="C79" i="3"/>
  <c r="C75" i="3"/>
  <c r="C71" i="3"/>
  <c r="C67" i="3"/>
  <c r="C63" i="3"/>
  <c r="C59" i="3"/>
  <c r="C55" i="3"/>
  <c r="C51" i="3"/>
  <c r="C47" i="3"/>
  <c r="C43" i="3"/>
  <c r="C39" i="3"/>
  <c r="C35" i="3"/>
  <c r="C31" i="3"/>
  <c r="C27" i="3"/>
  <c r="C23" i="3"/>
  <c r="C19" i="3"/>
  <c r="C68" i="3"/>
  <c r="C64" i="3"/>
  <c r="C60" i="3"/>
  <c r="C56" i="3"/>
  <c r="C52" i="3"/>
  <c r="C48" i="3"/>
  <c r="C44" i="3"/>
  <c r="C40" i="3"/>
  <c r="C36" i="3"/>
  <c r="C32" i="3"/>
  <c r="C28" i="3"/>
  <c r="C24" i="3"/>
  <c r="C20" i="3"/>
  <c r="C101" i="3"/>
  <c r="C97" i="3"/>
  <c r="C93" i="3"/>
  <c r="C89" i="3"/>
  <c r="C85" i="3"/>
  <c r="C81" i="3"/>
  <c r="C77" i="3"/>
  <c r="C73" i="3"/>
  <c r="C69" i="3"/>
  <c r="C65" i="3"/>
  <c r="C61" i="3"/>
  <c r="C57" i="3"/>
  <c r="C53" i="3"/>
  <c r="C49" i="3"/>
  <c r="C45" i="3"/>
  <c r="C41" i="3"/>
  <c r="C37" i="3"/>
  <c r="C33" i="3"/>
  <c r="C29" i="3"/>
  <c r="C25" i="3"/>
  <c r="C21" i="3"/>
  <c r="C2282" i="3" l="1"/>
  <c r="B2283" i="3"/>
  <c r="C2514" i="3"/>
  <c r="B2515" i="3"/>
  <c r="C2515" i="3" s="1"/>
  <c r="C2602" i="3"/>
  <c r="B2603" i="3"/>
  <c r="C2634" i="3"/>
  <c r="B2635" i="3"/>
  <c r="C3072" i="3"/>
  <c r="B3073" i="3"/>
  <c r="C3232" i="3"/>
  <c r="B3233" i="3"/>
  <c r="C3233" i="3" s="1"/>
  <c r="C3672" i="3"/>
  <c r="B3673" i="3"/>
  <c r="C1615" i="3"/>
  <c r="B1616" i="3"/>
  <c r="B998" i="3"/>
  <c r="C997" i="3"/>
  <c r="C2790" i="3"/>
  <c r="B2791" i="3"/>
  <c r="C3392" i="3"/>
  <c r="B3393" i="3"/>
  <c r="C3912" i="3"/>
  <c r="B3913" i="3"/>
  <c r="B924" i="3"/>
  <c r="C924" i="3" s="1"/>
  <c r="C923" i="3"/>
  <c r="C1587" i="3"/>
  <c r="B1588" i="3"/>
  <c r="C2346" i="3"/>
  <c r="B2347" i="3"/>
  <c r="C2482" i="3"/>
  <c r="B2483" i="3"/>
  <c r="C2650" i="3"/>
  <c r="B2651" i="3"/>
  <c r="C2651" i="3" s="1"/>
  <c r="C3744" i="3"/>
  <c r="B3745" i="3"/>
  <c r="B1683" i="3"/>
  <c r="C1683" i="3" s="1"/>
  <c r="C1682" i="3"/>
  <c r="C2234" i="3"/>
  <c r="B2235" i="3"/>
  <c r="C2362" i="3"/>
  <c r="B2363" i="3"/>
  <c r="C2678" i="3"/>
  <c r="B2679" i="3"/>
  <c r="C3336" i="3"/>
  <c r="B3337" i="3"/>
  <c r="C3592" i="3"/>
  <c r="B3593" i="3"/>
  <c r="C3664" i="3"/>
  <c r="B3665" i="3"/>
  <c r="C4000" i="3"/>
  <c r="B4001" i="3"/>
  <c r="C4032" i="3"/>
  <c r="B4033" i="3"/>
  <c r="C167" i="3"/>
  <c r="B1215" i="3"/>
  <c r="C1215" i="3" s="1"/>
  <c r="B1271" i="3"/>
  <c r="B1399" i="3"/>
  <c r="C1399" i="3" s="1"/>
  <c r="B1666" i="3"/>
  <c r="C1666" i="3" s="1"/>
  <c r="C1681" i="3"/>
  <c r="C2233" i="3"/>
  <c r="C2281" i="3"/>
  <c r="C2345" i="3"/>
  <c r="C2361" i="3"/>
  <c r="C2465" i="3"/>
  <c r="C2481" i="3"/>
  <c r="B2005" i="3"/>
  <c r="C2005" i="3" s="1"/>
  <c r="C2004" i="3"/>
  <c r="B2292" i="3"/>
  <c r="B2372" i="3"/>
  <c r="B2428" i="3"/>
  <c r="B2548" i="3"/>
  <c r="B2596" i="3"/>
  <c r="C2596" i="3" s="1"/>
  <c r="B2660" i="3"/>
  <c r="B2718" i="3"/>
  <c r="B2750" i="3"/>
  <c r="C2513" i="3"/>
  <c r="C2601" i="3"/>
  <c r="C2633" i="3"/>
  <c r="C2649" i="3"/>
  <c r="B2714" i="3"/>
  <c r="B2810" i="3"/>
  <c r="B2738" i="3"/>
  <c r="C2773" i="3"/>
  <c r="B2742" i="3"/>
  <c r="B2799" i="3"/>
  <c r="B3044" i="3"/>
  <c r="C3044" i="3" s="1"/>
  <c r="B3116" i="3"/>
  <c r="B3252" i="3"/>
  <c r="B3348" i="3"/>
  <c r="B3732" i="3"/>
  <c r="B3932" i="3"/>
  <c r="C4087" i="3"/>
  <c r="B4088" i="3"/>
  <c r="C4135" i="3"/>
  <c r="B4136" i="3"/>
  <c r="C4136" i="3" s="1"/>
  <c r="B4344" i="3"/>
  <c r="C4343" i="3"/>
  <c r="B4440" i="3"/>
  <c r="C4439" i="3"/>
  <c r="C4487" i="3"/>
  <c r="B4488" i="3"/>
  <c r="C4488" i="3" s="1"/>
  <c r="C4567" i="3"/>
  <c r="B4568" i="3"/>
  <c r="C4568" i="3" s="1"/>
  <c r="C4695" i="3"/>
  <c r="B4696" i="3"/>
  <c r="C4743" i="3"/>
  <c r="B4744" i="3"/>
  <c r="C4744" i="3" s="1"/>
  <c r="C4855" i="3"/>
  <c r="B4856" i="3"/>
  <c r="C4903" i="3"/>
  <c r="B4904" i="3"/>
  <c r="C3071" i="3"/>
  <c r="C3231" i="3"/>
  <c r="C3263" i="3"/>
  <c r="C3391" i="3"/>
  <c r="C3743" i="3"/>
  <c r="C3999" i="3"/>
  <c r="C4031" i="3"/>
  <c r="C2789" i="3"/>
  <c r="B3000" i="3"/>
  <c r="B3760" i="3"/>
  <c r="B3832" i="3"/>
  <c r="B3976" i="3"/>
  <c r="C4027" i="3"/>
  <c r="C5042" i="3"/>
  <c r="B5043" i="3"/>
  <c r="C5174" i="3"/>
  <c r="B5175" i="3"/>
  <c r="C5175" i="3" s="1"/>
  <c r="C5494" i="3"/>
  <c r="B5495" i="3"/>
  <c r="C5510" i="3"/>
  <c r="B5511" i="3"/>
  <c r="B5599" i="3"/>
  <c r="C5598" i="3"/>
  <c r="C5682" i="3"/>
  <c r="B5683" i="3"/>
  <c r="C5683" i="3" s="1"/>
  <c r="B5915" i="3"/>
  <c r="C5914" i="3"/>
  <c r="C6411" i="3"/>
  <c r="B6412" i="3"/>
  <c r="C6463" i="3"/>
  <c r="B6464" i="3"/>
  <c r="B7184" i="3"/>
  <c r="C7183" i="3"/>
  <c r="C168" i="3"/>
  <c r="B1363" i="3"/>
  <c r="C1363" i="3" s="1"/>
  <c r="B1627" i="3"/>
  <c r="C1627" i="3" s="1"/>
  <c r="C1614" i="3"/>
  <c r="B1718" i="3"/>
  <c r="B2318" i="3"/>
  <c r="B2334" i="3"/>
  <c r="B2382" i="3"/>
  <c r="B2414" i="3"/>
  <c r="B2494" i="3"/>
  <c r="B2518" i="3"/>
  <c r="B2534" i="3"/>
  <c r="B2582" i="3"/>
  <c r="B2590" i="3"/>
  <c r="B2630" i="3"/>
  <c r="B2654" i="3"/>
  <c r="B2710" i="3"/>
  <c r="C2869" i="3"/>
  <c r="C2677" i="3"/>
  <c r="B3124" i="3"/>
  <c r="B3516" i="3"/>
  <c r="B3940" i="3"/>
  <c r="B4020" i="3"/>
  <c r="C4155" i="3"/>
  <c r="B4156" i="3"/>
  <c r="B4220" i="3"/>
  <c r="C4219" i="3"/>
  <c r="B4300" i="3"/>
  <c r="C4299" i="3"/>
  <c r="C4491" i="3"/>
  <c r="B4492" i="3"/>
  <c r="C4539" i="3"/>
  <c r="B4540" i="3"/>
  <c r="C4555" i="3"/>
  <c r="B4556" i="3"/>
  <c r="C4619" i="3"/>
  <c r="B4620" i="3"/>
  <c r="C4683" i="3"/>
  <c r="B4684" i="3"/>
  <c r="C4715" i="3"/>
  <c r="B4716" i="3"/>
  <c r="C4731" i="3"/>
  <c r="B4732" i="3"/>
  <c r="C4811" i="3"/>
  <c r="B4812" i="3"/>
  <c r="C4955" i="3"/>
  <c r="B4956" i="3"/>
  <c r="C3335" i="3"/>
  <c r="C3591" i="3"/>
  <c r="C3751" i="3"/>
  <c r="C3911" i="3"/>
  <c r="B3640" i="3"/>
  <c r="B3984" i="3"/>
  <c r="B4140" i="3"/>
  <c r="C5094" i="3"/>
  <c r="B5095" i="3"/>
  <c r="C5538" i="3"/>
  <c r="B5539" i="3"/>
  <c r="C5650" i="3"/>
  <c r="B5651" i="3"/>
  <c r="C5898" i="3"/>
  <c r="B5899" i="3"/>
  <c r="C5899" i="3" s="1"/>
  <c r="C6683" i="3"/>
  <c r="B6684" i="3"/>
  <c r="B7074" i="3"/>
  <c r="C7073" i="3"/>
  <c r="B7164" i="3"/>
  <c r="C7163" i="3"/>
  <c r="C922" i="3"/>
  <c r="C995" i="3"/>
  <c r="B1379" i="3"/>
  <c r="C1586" i="3"/>
  <c r="C1992" i="3"/>
  <c r="B2224" i="3"/>
  <c r="B2264" i="3"/>
  <c r="B2392" i="3"/>
  <c r="B2448" i="3"/>
  <c r="B2472" i="3"/>
  <c r="B2552" i="3"/>
  <c r="B2568" i="3"/>
  <c r="B2616" i="3"/>
  <c r="B2814" i="3"/>
  <c r="C2805" i="3"/>
  <c r="B3052" i="3"/>
  <c r="B3292" i="3"/>
  <c r="B3412" i="3"/>
  <c r="B3636" i="3"/>
  <c r="B3820" i="3"/>
  <c r="B3964" i="3"/>
  <c r="B4079" i="3"/>
  <c r="C4095" i="3"/>
  <c r="B4096" i="3"/>
  <c r="C4127" i="3"/>
  <c r="B4128" i="3"/>
  <c r="B4176" i="3"/>
  <c r="C4175" i="3"/>
  <c r="B4208" i="3"/>
  <c r="C4207" i="3"/>
  <c r="B4320" i="3"/>
  <c r="C4319" i="3"/>
  <c r="B4432" i="3"/>
  <c r="C4432" i="3" s="1"/>
  <c r="C4431" i="3"/>
  <c r="C4463" i="3"/>
  <c r="B4464" i="3"/>
  <c r="C4607" i="3"/>
  <c r="B4608" i="3"/>
  <c r="C4639" i="3"/>
  <c r="B4640" i="3"/>
  <c r="C4655" i="3"/>
  <c r="B4656" i="3"/>
  <c r="C4656" i="3" s="1"/>
  <c r="C4671" i="3"/>
  <c r="B4672" i="3"/>
  <c r="C4751" i="3"/>
  <c r="B4752" i="3"/>
  <c r="C4752" i="3" s="1"/>
  <c r="B4992" i="3"/>
  <c r="C4991" i="3"/>
  <c r="C2769" i="3"/>
  <c r="B2878" i="3"/>
  <c r="C2878" i="3" s="1"/>
  <c r="C3663" i="3"/>
  <c r="C5386" i="3"/>
  <c r="B5387" i="3"/>
  <c r="C5387" i="3" s="1"/>
  <c r="C5586" i="3"/>
  <c r="B5587" i="3"/>
  <c r="B5627" i="3"/>
  <c r="C5626" i="3"/>
  <c r="B5659" i="3"/>
  <c r="C5659" i="3" s="1"/>
  <c r="C5658" i="3"/>
  <c r="C6623" i="3"/>
  <c r="B6624" i="3"/>
  <c r="C6624" i="3" s="1"/>
  <c r="C6915" i="3"/>
  <c r="B6916" i="3"/>
  <c r="C7007" i="3"/>
  <c r="B7008" i="3"/>
  <c r="B7080" i="3"/>
  <c r="C7079" i="3"/>
  <c r="B7150" i="3"/>
  <c r="C7149" i="3"/>
  <c r="B7170" i="3"/>
  <c r="C7170" i="3" s="1"/>
  <c r="C7169" i="3"/>
  <c r="B1197" i="3"/>
  <c r="C1197" i="3" s="1"/>
  <c r="C1630" i="3"/>
  <c r="C2727" i="3"/>
  <c r="B2728" i="3"/>
  <c r="B2782" i="3"/>
  <c r="C2897" i="3"/>
  <c r="B2898" i="3"/>
  <c r="B3300" i="3"/>
  <c r="B3996" i="3"/>
  <c r="C4131" i="3"/>
  <c r="B4132" i="3"/>
  <c r="C4132" i="3" s="1"/>
  <c r="B4148" i="3"/>
  <c r="C4148" i="3" s="1"/>
  <c r="C4147" i="3"/>
  <c r="B4228" i="3"/>
  <c r="C4227" i="3"/>
  <c r="B4292" i="3"/>
  <c r="C4291" i="3"/>
  <c r="B4388" i="3"/>
  <c r="C4387" i="3"/>
  <c r="C4451" i="3"/>
  <c r="B4452" i="3"/>
  <c r="C4579" i="3"/>
  <c r="B4580" i="3"/>
  <c r="C4659" i="3"/>
  <c r="B4660" i="3"/>
  <c r="C4660" i="3" s="1"/>
  <c r="C4691" i="3"/>
  <c r="B4692" i="3"/>
  <c r="C4692" i="3" s="1"/>
  <c r="C4707" i="3"/>
  <c r="B4708" i="3"/>
  <c r="C4708" i="3" s="1"/>
  <c r="C4723" i="3"/>
  <c r="B4724" i="3"/>
  <c r="C4755" i="3"/>
  <c r="B4756" i="3"/>
  <c r="C4803" i="3"/>
  <c r="B4804" i="3"/>
  <c r="C4804" i="3" s="1"/>
  <c r="C3671" i="3"/>
  <c r="B2933" i="3"/>
  <c r="C2933" i="3" s="1"/>
  <c r="C5154" i="3"/>
  <c r="B5155" i="3"/>
  <c r="C5155" i="3" s="1"/>
  <c r="C5234" i="3"/>
  <c r="B5235" i="3"/>
  <c r="C5454" i="3"/>
  <c r="B5455" i="3"/>
  <c r="B5571" i="3"/>
  <c r="C5570" i="3"/>
  <c r="C5662" i="3"/>
  <c r="B5663" i="3"/>
  <c r="C5726" i="3"/>
  <c r="B5727" i="3"/>
  <c r="C6491" i="3"/>
  <c r="B6492" i="3"/>
  <c r="C6543" i="3"/>
  <c r="B6544" i="3"/>
  <c r="C6544" i="3" s="1"/>
  <c r="C6591" i="3"/>
  <c r="B6592" i="3"/>
  <c r="C6592" i="3" s="1"/>
  <c r="C6627" i="3"/>
  <c r="B6628" i="3"/>
  <c r="C6628" i="3" s="1"/>
  <c r="C6691" i="3"/>
  <c r="B6692" i="3"/>
  <c r="C6731" i="3"/>
  <c r="B6732" i="3"/>
  <c r="C6751" i="3"/>
  <c r="B6752" i="3"/>
  <c r="C6752" i="3" s="1"/>
  <c r="C7059" i="3"/>
  <c r="B7060" i="3"/>
  <c r="C7060" i="3" s="1"/>
  <c r="C5449" i="3"/>
  <c r="C5477" i="3"/>
  <c r="C5509" i="3"/>
  <c r="C5525" i="3"/>
  <c r="C5605" i="3"/>
  <c r="C5701" i="3"/>
  <c r="C5789" i="3"/>
  <c r="C5293" i="3"/>
  <c r="C5453" i="3"/>
  <c r="B5550" i="3"/>
  <c r="B5694" i="3"/>
  <c r="C5694" i="3" s="1"/>
  <c r="B5102" i="3"/>
  <c r="C5233" i="3"/>
  <c r="B5262" i="3"/>
  <c r="C5262" i="3" s="1"/>
  <c r="C5505" i="3"/>
  <c r="C5537" i="3"/>
  <c r="C5569" i="3"/>
  <c r="C5585" i="3"/>
  <c r="C5649" i="3"/>
  <c r="C5681" i="3"/>
  <c r="C5897" i="3"/>
  <c r="C5913" i="3"/>
  <c r="C5093" i="3"/>
  <c r="B6139" i="3"/>
  <c r="C6139" i="3" s="1"/>
  <c r="B5983" i="3"/>
  <c r="B6031" i="3"/>
  <c r="C6031" i="3" s="1"/>
  <c r="B6162" i="3"/>
  <c r="B5991" i="3"/>
  <c r="B6055" i="3"/>
  <c r="B6375" i="3"/>
  <c r="B6391" i="3"/>
  <c r="C6391" i="3" s="1"/>
  <c r="B6475" i="3"/>
  <c r="B6547" i="3"/>
  <c r="C6547" i="3" s="1"/>
  <c r="B6603" i="3"/>
  <c r="B6643" i="3"/>
  <c r="B6699" i="3"/>
  <c r="B6723" i="3"/>
  <c r="C6723" i="3" s="1"/>
  <c r="B6783" i="3"/>
  <c r="B6911" i="3"/>
  <c r="C6911" i="3" s="1"/>
  <c r="B6975" i="3"/>
  <c r="B6991" i="3"/>
  <c r="C7058" i="3"/>
  <c r="C6350" i="3"/>
  <c r="C7006" i="3"/>
  <c r="C7162" i="3"/>
  <c r="C6354" i="3"/>
  <c r="C6482" i="3"/>
  <c r="C6570" i="3"/>
  <c r="C6682" i="3"/>
  <c r="C6714" i="3"/>
  <c r="C6730" i="3"/>
  <c r="C6914" i="3"/>
  <c r="B7039" i="3"/>
  <c r="B5206" i="3"/>
  <c r="C5206" i="3" s="1"/>
  <c r="B5318" i="3"/>
  <c r="C5318" i="3" s="1"/>
  <c r="B5430" i="3"/>
  <c r="C5485" i="3"/>
  <c r="C5957" i="3"/>
  <c r="C5213" i="3"/>
  <c r="B5274" i="3"/>
  <c r="C5325" i="3"/>
  <c r="B5354" i="3"/>
  <c r="B5678" i="3"/>
  <c r="C5678" i="3" s="1"/>
  <c r="B5742" i="3"/>
  <c r="B5902" i="3"/>
  <c r="B5966" i="3"/>
  <c r="C5041" i="3"/>
  <c r="C5413" i="3"/>
  <c r="B5490" i="3"/>
  <c r="C5490" i="3" s="1"/>
  <c r="B5530" i="3"/>
  <c r="B5610" i="3"/>
  <c r="B5938" i="3"/>
  <c r="B6059" i="3"/>
  <c r="C6059" i="3" s="1"/>
  <c r="B6051" i="3"/>
  <c r="C6051" i="3" s="1"/>
  <c r="B6192" i="3"/>
  <c r="B5975" i="3"/>
  <c r="C5975" i="3" s="1"/>
  <c r="B6039" i="3"/>
  <c r="B6239" i="3"/>
  <c r="B6331" i="3"/>
  <c r="B6403" i="3"/>
  <c r="B6427" i="3"/>
  <c r="B6479" i="3"/>
  <c r="C6479" i="3" s="1"/>
  <c r="B6519" i="3"/>
  <c r="C6519" i="3" s="1"/>
  <c r="B6551" i="3"/>
  <c r="B6647" i="3"/>
  <c r="C6647" i="3" s="1"/>
  <c r="B6803" i="3"/>
  <c r="B7031" i="3"/>
  <c r="C7031" i="3" s="1"/>
  <c r="C6410" i="3"/>
  <c r="C6462" i="3"/>
  <c r="C7140" i="3"/>
  <c r="C7148" i="3"/>
  <c r="C6382" i="3"/>
  <c r="C6542" i="3"/>
  <c r="C6590" i="3"/>
  <c r="C6622" i="3"/>
  <c r="C6750" i="3"/>
  <c r="C5385" i="3"/>
  <c r="C5493" i="3"/>
  <c r="C5517" i="3"/>
  <c r="C5597" i="3"/>
  <c r="C5661" i="3"/>
  <c r="C5725" i="3"/>
  <c r="B5194" i="3"/>
  <c r="B5306" i="3"/>
  <c r="B5470" i="3"/>
  <c r="B5950" i="3"/>
  <c r="C5625" i="3"/>
  <c r="C5657" i="3"/>
  <c r="C5173" i="3"/>
  <c r="B6043" i="3"/>
  <c r="B6155" i="3"/>
  <c r="B6127" i="3"/>
  <c r="B6023" i="3"/>
  <c r="B6447" i="3"/>
  <c r="C6447" i="3" s="1"/>
  <c r="B6535" i="3"/>
  <c r="C6535" i="3" s="1"/>
  <c r="B6711" i="3"/>
  <c r="C6711" i="3" s="1"/>
  <c r="B6955" i="3"/>
  <c r="C6955" i="3" s="1"/>
  <c r="C7078" i="3"/>
  <c r="C7182" i="3"/>
  <c r="C6490" i="3"/>
  <c r="C6626" i="3"/>
  <c r="C6690" i="3"/>
  <c r="C5153" i="3"/>
  <c r="B6075" i="3"/>
  <c r="B5999" i="3"/>
  <c r="B6047" i="3"/>
  <c r="C6047" i="3" s="1"/>
  <c r="B6067" i="3"/>
  <c r="B6170" i="3"/>
  <c r="B6184" i="3"/>
  <c r="C6184" i="3" s="1"/>
  <c r="B6007" i="3"/>
  <c r="B6419" i="3"/>
  <c r="B6971" i="3"/>
  <c r="C6971" i="3" s="1"/>
  <c r="C7064" i="3"/>
  <c r="C7072" i="3"/>
  <c r="C7168" i="3"/>
  <c r="C7176" i="3"/>
  <c r="C6419" i="3" l="1"/>
  <c r="B6420" i="3"/>
  <c r="C6067" i="3"/>
  <c r="B6068" i="3"/>
  <c r="C6155" i="3"/>
  <c r="B6156" i="3"/>
  <c r="C5194" i="3"/>
  <c r="B5195" i="3"/>
  <c r="C5195" i="3" s="1"/>
  <c r="C6331" i="3"/>
  <c r="B6332" i="3"/>
  <c r="C6192" i="3"/>
  <c r="B6193" i="3"/>
  <c r="C6193" i="3" s="1"/>
  <c r="C5610" i="3"/>
  <c r="B5611" i="3"/>
  <c r="C6643" i="3"/>
  <c r="B6644" i="3"/>
  <c r="C6644" i="3" s="1"/>
  <c r="C6162" i="3"/>
  <c r="B6163" i="3"/>
  <c r="C5571" i="3"/>
  <c r="B5572" i="3"/>
  <c r="B4293" i="3"/>
  <c r="C4292" i="3"/>
  <c r="C3300" i="3"/>
  <c r="B3301" i="3"/>
  <c r="C2728" i="3"/>
  <c r="B2729" i="3"/>
  <c r="C6916" i="3"/>
  <c r="B6917" i="3"/>
  <c r="C5587" i="3"/>
  <c r="B5588" i="3"/>
  <c r="C4992" i="3"/>
  <c r="B4993" i="3"/>
  <c r="C4320" i="3"/>
  <c r="B4321" i="3"/>
  <c r="B4177" i="3"/>
  <c r="C4176" i="3"/>
  <c r="C3636" i="3"/>
  <c r="B3637" i="3"/>
  <c r="C3637" i="3" s="1"/>
  <c r="C2552" i="3"/>
  <c r="B2553" i="3"/>
  <c r="C2264" i="3"/>
  <c r="B2265" i="3"/>
  <c r="C1379" i="3"/>
  <c r="B1380" i="3"/>
  <c r="B7165" i="3"/>
  <c r="C7164" i="3"/>
  <c r="C4956" i="3"/>
  <c r="B4957" i="3"/>
  <c r="C4732" i="3"/>
  <c r="B4733" i="3"/>
  <c r="C4684" i="3"/>
  <c r="B4685" i="3"/>
  <c r="C4556" i="3"/>
  <c r="B4557" i="3"/>
  <c r="C4492" i="3"/>
  <c r="B4493" i="3"/>
  <c r="C4020" i="3"/>
  <c r="B4021" i="3"/>
  <c r="C2630" i="3"/>
  <c r="B2631" i="3"/>
  <c r="C2631" i="3" s="1"/>
  <c r="C2518" i="3"/>
  <c r="B2519" i="3"/>
  <c r="C2334" i="3"/>
  <c r="B2335" i="3"/>
  <c r="B7185" i="3"/>
  <c r="C7184" i="3"/>
  <c r="C3976" i="3"/>
  <c r="B3977" i="3"/>
  <c r="C4904" i="3"/>
  <c r="B4905" i="3"/>
  <c r="C3932" i="3"/>
  <c r="B3933" i="3"/>
  <c r="C3116" i="3"/>
  <c r="B3117" i="3"/>
  <c r="B2751" i="3"/>
  <c r="C2750" i="3"/>
  <c r="C2548" i="3"/>
  <c r="B2549" i="3"/>
  <c r="C2549" i="3" s="1"/>
  <c r="C4001" i="3"/>
  <c r="B4002" i="3"/>
  <c r="C3593" i="3"/>
  <c r="B3594" i="3"/>
  <c r="C2679" i="3"/>
  <c r="B2680" i="3"/>
  <c r="C2235" i="3"/>
  <c r="B2236" i="3"/>
  <c r="C3745" i="3"/>
  <c r="B3746" i="3"/>
  <c r="C3746" i="3" s="1"/>
  <c r="C2483" i="3"/>
  <c r="B2484" i="3"/>
  <c r="C1588" i="3"/>
  <c r="B1589" i="3"/>
  <c r="C1589" i="3" s="1"/>
  <c r="C3913" i="3"/>
  <c r="B3914" i="3"/>
  <c r="C2791" i="3"/>
  <c r="B2792" i="3"/>
  <c r="C2792" i="3" s="1"/>
  <c r="C1616" i="3"/>
  <c r="B1617" i="3"/>
  <c r="C2635" i="3"/>
  <c r="B2636" i="3"/>
  <c r="B6008" i="3"/>
  <c r="C6007" i="3"/>
  <c r="B6044" i="3"/>
  <c r="C6044" i="3" s="1"/>
  <c r="C6043" i="3"/>
  <c r="B5951" i="3"/>
  <c r="C5950" i="3"/>
  <c r="C6803" i="3"/>
  <c r="B6804" i="3"/>
  <c r="C6239" i="3"/>
  <c r="B6240" i="3"/>
  <c r="C6240" i="3" s="1"/>
  <c r="C5530" i="3"/>
  <c r="B5531" i="3"/>
  <c r="B5967" i="3"/>
  <c r="C5967" i="3" s="1"/>
  <c r="C5966" i="3"/>
  <c r="C5354" i="3"/>
  <c r="B5355" i="3"/>
  <c r="C6783" i="3"/>
  <c r="B6784" i="3"/>
  <c r="C6603" i="3"/>
  <c r="B6604" i="3"/>
  <c r="C6375" i="3"/>
  <c r="B6376" i="3"/>
  <c r="C6376" i="3" s="1"/>
  <c r="B5551" i="3"/>
  <c r="C5550" i="3"/>
  <c r="C6692" i="3"/>
  <c r="B6693" i="3"/>
  <c r="C6492" i="3"/>
  <c r="B6493" i="3"/>
  <c r="C5663" i="3"/>
  <c r="B5664" i="3"/>
  <c r="C5664" i="3" s="1"/>
  <c r="C5455" i="3"/>
  <c r="B5456" i="3"/>
  <c r="C4724" i="3"/>
  <c r="B4725" i="3"/>
  <c r="C4580" i="3"/>
  <c r="B4581" i="3"/>
  <c r="C2898" i="3"/>
  <c r="B2899" i="3"/>
  <c r="B7081" i="3"/>
  <c r="C7080" i="3"/>
  <c r="C4608" i="3"/>
  <c r="B4609" i="3"/>
  <c r="B4129" i="3"/>
  <c r="C4129" i="3" s="1"/>
  <c r="C4128" i="3"/>
  <c r="C4079" i="3"/>
  <c r="B4080" i="3"/>
  <c r="C3412" i="3"/>
  <c r="B3413" i="3"/>
  <c r="B2815" i="3"/>
  <c r="C2814" i="3"/>
  <c r="C2472" i="3"/>
  <c r="B2473" i="3"/>
  <c r="C2473" i="3" s="1"/>
  <c r="C2224" i="3"/>
  <c r="B2225" i="3"/>
  <c r="C5539" i="3"/>
  <c r="B5540" i="3"/>
  <c r="C4140" i="3"/>
  <c r="B4141" i="3"/>
  <c r="C4141" i="3" s="1"/>
  <c r="C4220" i="3"/>
  <c r="B4221" i="3"/>
  <c r="C4221" i="3" s="1"/>
  <c r="C3940" i="3"/>
  <c r="B3941" i="3"/>
  <c r="C2590" i="3"/>
  <c r="B2591" i="3"/>
  <c r="C2494" i="3"/>
  <c r="B2495" i="3"/>
  <c r="C2318" i="3"/>
  <c r="B2319" i="3"/>
  <c r="C6464" i="3"/>
  <c r="B6465" i="3"/>
  <c r="C6465" i="3" s="1"/>
  <c r="C5495" i="3"/>
  <c r="B5496" i="3"/>
  <c r="C5496" i="3" s="1"/>
  <c r="C5043" i="3"/>
  <c r="B5044" i="3"/>
  <c r="C3832" i="3"/>
  <c r="B3833" i="3"/>
  <c r="C4440" i="3"/>
  <c r="B4441" i="3"/>
  <c r="C3732" i="3"/>
  <c r="B3733" i="3"/>
  <c r="B2739" i="3"/>
  <c r="C2739" i="3" s="1"/>
  <c r="C2738" i="3"/>
  <c r="C2718" i="3"/>
  <c r="B2719" i="3"/>
  <c r="C2428" i="3"/>
  <c r="B2429" i="3"/>
  <c r="C5999" i="3"/>
  <c r="B6000" i="3"/>
  <c r="C6023" i="3"/>
  <c r="B6024" i="3"/>
  <c r="C6024" i="3" s="1"/>
  <c r="C5470" i="3"/>
  <c r="B5471" i="3"/>
  <c r="C6427" i="3"/>
  <c r="B6428" i="3"/>
  <c r="B6040" i="3"/>
  <c r="C6040" i="3" s="1"/>
  <c r="C6039" i="3"/>
  <c r="B5903" i="3"/>
  <c r="C5902" i="3"/>
  <c r="C7039" i="3"/>
  <c r="B7040" i="3"/>
  <c r="C6991" i="3"/>
  <c r="B6992" i="3"/>
  <c r="C6992" i="3" s="1"/>
  <c r="C6055" i="3"/>
  <c r="B6056" i="3"/>
  <c r="C6056" i="3" s="1"/>
  <c r="B5984" i="3"/>
  <c r="C5984" i="3" s="1"/>
  <c r="C5983" i="3"/>
  <c r="C4388" i="3"/>
  <c r="B4389" i="3"/>
  <c r="B4229" i="3"/>
  <c r="C4228" i="3"/>
  <c r="C7008" i="3"/>
  <c r="B7009" i="3"/>
  <c r="B4209" i="3"/>
  <c r="C4209" i="3" s="1"/>
  <c r="C4208" i="3"/>
  <c r="C3964" i="3"/>
  <c r="B3965" i="3"/>
  <c r="C3292" i="3"/>
  <c r="B3293" i="3"/>
  <c r="C3293" i="3" s="1"/>
  <c r="C2616" i="3"/>
  <c r="B2617" i="3"/>
  <c r="C2448" i="3"/>
  <c r="B2449" i="3"/>
  <c r="B7075" i="3"/>
  <c r="C7074" i="3"/>
  <c r="C3984" i="3"/>
  <c r="B3985" i="3"/>
  <c r="B4813" i="3"/>
  <c r="C4812" i="3"/>
  <c r="C4716" i="3"/>
  <c r="B4717" i="3"/>
  <c r="C4620" i="3"/>
  <c r="B4621" i="3"/>
  <c r="C4540" i="3"/>
  <c r="B4541" i="3"/>
  <c r="B4157" i="3"/>
  <c r="C4156" i="3"/>
  <c r="C3516" i="3"/>
  <c r="B3517" i="3"/>
  <c r="B2711" i="3"/>
  <c r="C2711" i="3" s="1"/>
  <c r="C2710" i="3"/>
  <c r="C2582" i="3"/>
  <c r="B2583" i="3"/>
  <c r="C2414" i="3"/>
  <c r="B2415" i="3"/>
  <c r="C1718" i="3"/>
  <c r="B1719" i="3"/>
  <c r="C5915" i="3"/>
  <c r="B5916" i="3"/>
  <c r="C5599" i="3"/>
  <c r="B5600" i="3"/>
  <c r="C3760" i="3"/>
  <c r="B3761" i="3"/>
  <c r="C4856" i="3"/>
  <c r="B4857" i="3"/>
  <c r="C4696" i="3"/>
  <c r="B4697" i="3"/>
  <c r="C4088" i="3"/>
  <c r="B4089" i="3"/>
  <c r="C4089" i="3" s="1"/>
  <c r="C3348" i="3"/>
  <c r="B3349" i="3"/>
  <c r="C2799" i="3"/>
  <c r="B2800" i="3"/>
  <c r="B2811" i="3"/>
  <c r="C2811" i="3" s="1"/>
  <c r="C2810" i="3"/>
  <c r="C2660" i="3"/>
  <c r="B2661" i="3"/>
  <c r="C2372" i="3"/>
  <c r="B2373" i="3"/>
  <c r="C4033" i="3"/>
  <c r="B4034" i="3"/>
  <c r="C3665" i="3"/>
  <c r="B3666" i="3"/>
  <c r="C3337" i="3"/>
  <c r="B3338" i="3"/>
  <c r="C2363" i="3"/>
  <c r="B2364" i="3"/>
  <c r="C2347" i="3"/>
  <c r="B2348" i="3"/>
  <c r="C3393" i="3"/>
  <c r="B3394" i="3"/>
  <c r="C3673" i="3"/>
  <c r="B3674" i="3"/>
  <c r="C3073" i="3"/>
  <c r="B3074" i="3"/>
  <c r="C2603" i="3"/>
  <c r="B2604" i="3"/>
  <c r="C2283" i="3"/>
  <c r="B2284" i="3"/>
  <c r="C6170" i="3"/>
  <c r="B6171" i="3"/>
  <c r="C6075" i="3"/>
  <c r="B6076" i="3"/>
  <c r="C6076" i="3" s="1"/>
  <c r="C6127" i="3"/>
  <c r="B6128" i="3"/>
  <c r="C6128" i="3" s="1"/>
  <c r="C5306" i="3"/>
  <c r="B5307" i="3"/>
  <c r="C6551" i="3"/>
  <c r="B6552" i="3"/>
  <c r="C6403" i="3"/>
  <c r="B6404" i="3"/>
  <c r="C6404" i="3" s="1"/>
  <c r="B5939" i="3"/>
  <c r="C5938" i="3"/>
  <c r="C5742" i="3"/>
  <c r="B5743" i="3"/>
  <c r="C5274" i="3"/>
  <c r="B5275" i="3"/>
  <c r="C5430" i="3"/>
  <c r="B5431" i="3"/>
  <c r="C6975" i="3"/>
  <c r="B6976" i="3"/>
  <c r="C6699" i="3"/>
  <c r="B6700" i="3"/>
  <c r="C6475" i="3"/>
  <c r="B6476" i="3"/>
  <c r="C6476" i="3" s="1"/>
  <c r="C5991" i="3"/>
  <c r="B5992" i="3"/>
  <c r="B5103" i="3"/>
  <c r="C5102" i="3"/>
  <c r="C6732" i="3"/>
  <c r="B6733" i="3"/>
  <c r="C5727" i="3"/>
  <c r="B5728" i="3"/>
  <c r="C5235" i="3"/>
  <c r="B5236" i="3"/>
  <c r="B4757" i="3"/>
  <c r="C4756" i="3"/>
  <c r="C4452" i="3"/>
  <c r="B4453" i="3"/>
  <c r="C3996" i="3"/>
  <c r="B3997" i="3"/>
  <c r="C3997" i="3" s="1"/>
  <c r="B2783" i="3"/>
  <c r="C2782" i="3"/>
  <c r="B7151" i="3"/>
  <c r="C7150" i="3"/>
  <c r="C5627" i="3"/>
  <c r="B5628" i="3"/>
  <c r="B4673" i="3"/>
  <c r="C4672" i="3"/>
  <c r="C4640" i="3"/>
  <c r="B4641" i="3"/>
  <c r="C4464" i="3"/>
  <c r="B4465" i="3"/>
  <c r="C4096" i="3"/>
  <c r="B4097" i="3"/>
  <c r="C3820" i="3"/>
  <c r="B3821" i="3"/>
  <c r="C3052" i="3"/>
  <c r="B3053" i="3"/>
  <c r="C2568" i="3"/>
  <c r="B2569" i="3"/>
  <c r="C2392" i="3"/>
  <c r="B2393" i="3"/>
  <c r="C6684" i="3"/>
  <c r="B6685" i="3"/>
  <c r="C6685" i="3" s="1"/>
  <c r="C5651" i="3"/>
  <c r="B5652" i="3"/>
  <c r="C5095" i="3"/>
  <c r="B5096" i="3"/>
  <c r="C3640" i="3"/>
  <c r="B3641" i="3"/>
  <c r="C4300" i="3"/>
  <c r="B4301" i="3"/>
  <c r="C3124" i="3"/>
  <c r="B3125" i="3"/>
  <c r="C2654" i="3"/>
  <c r="B2655" i="3"/>
  <c r="C2534" i="3"/>
  <c r="B2535" i="3"/>
  <c r="C2382" i="3"/>
  <c r="B2383" i="3"/>
  <c r="C6412" i="3"/>
  <c r="B6413" i="3"/>
  <c r="C6413" i="3" s="1"/>
  <c r="C5511" i="3"/>
  <c r="B5512" i="3"/>
  <c r="C3000" i="3"/>
  <c r="B3001" i="3"/>
  <c r="C4344" i="3"/>
  <c r="B4345" i="3"/>
  <c r="C3252" i="3"/>
  <c r="B3253" i="3"/>
  <c r="B2743" i="3"/>
  <c r="C2742" i="3"/>
  <c r="C2714" i="3"/>
  <c r="B2715" i="3"/>
  <c r="C2715" i="3" s="1"/>
  <c r="C2292" i="3"/>
  <c r="B2293" i="3"/>
  <c r="C1271" i="3"/>
  <c r="B1272" i="3"/>
  <c r="C1272" i="3" s="1"/>
  <c r="B999" i="3"/>
  <c r="C999" i="3" s="1"/>
  <c r="C998" i="3"/>
  <c r="C5512" i="3" l="1"/>
  <c r="B5513" i="3"/>
  <c r="C5513" i="3" s="1"/>
  <c r="C4301" i="3"/>
  <c r="B4302" i="3"/>
  <c r="C3821" i="3"/>
  <c r="B3822" i="3"/>
  <c r="C3822" i="3" s="1"/>
  <c r="C5728" i="3"/>
  <c r="B5729" i="3"/>
  <c r="C6171" i="3"/>
  <c r="B6172" i="3"/>
  <c r="C6172" i="3" s="1"/>
  <c r="C3253" i="3"/>
  <c r="B3254" i="3"/>
  <c r="C2535" i="3"/>
  <c r="B2536" i="3"/>
  <c r="C3125" i="3"/>
  <c r="B3126" i="3"/>
  <c r="C3641" i="3"/>
  <c r="B3642" i="3"/>
  <c r="C5652" i="3"/>
  <c r="B5653" i="3"/>
  <c r="B2394" i="3"/>
  <c r="C2393" i="3"/>
  <c r="C3053" i="3"/>
  <c r="B3054" i="3"/>
  <c r="C4097" i="3"/>
  <c r="B4098" i="3"/>
  <c r="C4641" i="3"/>
  <c r="B4642" i="3"/>
  <c r="C5628" i="3"/>
  <c r="B5629" i="3"/>
  <c r="C4453" i="3"/>
  <c r="B4454" i="3"/>
  <c r="C4454" i="3" s="1"/>
  <c r="B5237" i="3"/>
  <c r="C5236" i="3"/>
  <c r="C6733" i="3"/>
  <c r="B6734" i="3"/>
  <c r="C5992" i="3"/>
  <c r="B5993" i="3"/>
  <c r="C5993" i="3" s="1"/>
  <c r="C6700" i="3"/>
  <c r="B6701" i="3"/>
  <c r="C5431" i="3"/>
  <c r="B5432" i="3"/>
  <c r="C5432" i="3" s="1"/>
  <c r="C5743" i="3"/>
  <c r="B5744" i="3"/>
  <c r="C5744" i="3" s="1"/>
  <c r="C5307" i="3"/>
  <c r="B5308" i="3"/>
  <c r="C2284" i="3"/>
  <c r="B2285" i="3"/>
  <c r="C3074" i="3"/>
  <c r="B3075" i="3"/>
  <c r="C3394" i="3"/>
  <c r="B3395" i="3"/>
  <c r="C2364" i="3"/>
  <c r="B2365" i="3"/>
  <c r="C3666" i="3"/>
  <c r="B3667" i="3"/>
  <c r="C3667" i="3" s="1"/>
  <c r="C2373" i="3"/>
  <c r="B2374" i="3"/>
  <c r="C3349" i="3"/>
  <c r="B3350" i="3"/>
  <c r="C4697" i="3"/>
  <c r="B4698" i="3"/>
  <c r="C3761" i="3"/>
  <c r="B3762" i="3"/>
  <c r="C5916" i="3"/>
  <c r="B5917" i="3"/>
  <c r="C2415" i="3"/>
  <c r="B2416" i="3"/>
  <c r="C4621" i="3"/>
  <c r="B4622" i="3"/>
  <c r="B2618" i="3"/>
  <c r="C2617" i="3"/>
  <c r="C3965" i="3"/>
  <c r="B3966" i="3"/>
  <c r="C7009" i="3"/>
  <c r="B7010" i="3"/>
  <c r="C4389" i="3"/>
  <c r="B4390" i="3"/>
  <c r="C7040" i="3"/>
  <c r="B7041" i="3"/>
  <c r="C5471" i="3"/>
  <c r="B5472" i="3"/>
  <c r="C5472" i="3" s="1"/>
  <c r="C6000" i="3"/>
  <c r="B6001" i="3"/>
  <c r="C6001" i="3" s="1"/>
  <c r="C2719" i="3"/>
  <c r="B2720" i="3"/>
  <c r="C3733" i="3"/>
  <c r="B3734" i="3"/>
  <c r="C3833" i="3"/>
  <c r="B3834" i="3"/>
  <c r="C2319" i="3"/>
  <c r="B2320" i="3"/>
  <c r="C2591" i="3"/>
  <c r="B2592" i="3"/>
  <c r="C2592" i="3" s="1"/>
  <c r="C5540" i="3"/>
  <c r="B5541" i="3"/>
  <c r="C3413" i="3"/>
  <c r="B3414" i="3"/>
  <c r="C4581" i="3"/>
  <c r="B4582" i="3"/>
  <c r="C5456" i="3"/>
  <c r="B5457" i="3"/>
  <c r="C6493" i="3"/>
  <c r="B6494" i="3"/>
  <c r="C6604" i="3"/>
  <c r="B6605" i="3"/>
  <c r="C5355" i="3"/>
  <c r="B5356" i="3"/>
  <c r="C5531" i="3"/>
  <c r="B5532" i="3"/>
  <c r="C6804" i="3"/>
  <c r="B6805" i="3"/>
  <c r="C2636" i="3"/>
  <c r="B2637" i="3"/>
  <c r="C2680" i="3"/>
  <c r="B2681" i="3"/>
  <c r="C4002" i="3"/>
  <c r="B4003" i="3"/>
  <c r="C3933" i="3"/>
  <c r="B3934" i="3"/>
  <c r="C3977" i="3"/>
  <c r="B3978" i="3"/>
  <c r="C2335" i="3"/>
  <c r="B2336" i="3"/>
  <c r="C4493" i="3"/>
  <c r="B4494" i="3"/>
  <c r="C4685" i="3"/>
  <c r="B4686" i="3"/>
  <c r="C4686" i="3" s="1"/>
  <c r="C4957" i="3"/>
  <c r="B4958" i="3"/>
  <c r="C1380" i="3"/>
  <c r="B1381" i="3"/>
  <c r="B2554" i="3"/>
  <c r="C2553" i="3"/>
  <c r="C4993" i="3"/>
  <c r="B4994" i="3"/>
  <c r="C6917" i="3"/>
  <c r="B6918" i="3"/>
  <c r="C3301" i="3"/>
  <c r="B3302" i="3"/>
  <c r="C5572" i="3"/>
  <c r="B5573" i="3"/>
  <c r="C5573" i="3" s="1"/>
  <c r="C6068" i="3"/>
  <c r="B6069" i="3"/>
  <c r="C6069" i="3" s="1"/>
  <c r="C2293" i="3"/>
  <c r="B2294" i="3"/>
  <c r="C2383" i="3"/>
  <c r="B2384" i="3"/>
  <c r="C5096" i="3"/>
  <c r="B5097" i="3"/>
  <c r="C4465" i="3"/>
  <c r="B4466" i="3"/>
  <c r="C6976" i="3"/>
  <c r="B6977" i="3"/>
  <c r="C6552" i="3"/>
  <c r="B6553" i="3"/>
  <c r="C6553" i="3" s="1"/>
  <c r="C2348" i="3"/>
  <c r="B2349" i="3"/>
  <c r="C4673" i="3"/>
  <c r="B4674" i="3"/>
  <c r="C4674" i="3" s="1"/>
  <c r="C3001" i="3"/>
  <c r="B3002" i="3"/>
  <c r="C2783" i="3"/>
  <c r="B2784" i="3"/>
  <c r="C4157" i="3"/>
  <c r="B4158" i="3"/>
  <c r="C4158" i="3" s="1"/>
  <c r="C4813" i="3"/>
  <c r="B4814" i="3"/>
  <c r="B7076" i="3"/>
  <c r="C7076" i="3" s="1"/>
  <c r="C7075" i="3"/>
  <c r="B7082" i="3"/>
  <c r="C7081" i="3"/>
  <c r="C5551" i="3"/>
  <c r="B5552" i="3"/>
  <c r="C2751" i="3"/>
  <c r="B2752" i="3"/>
  <c r="C4177" i="3"/>
  <c r="B4178" i="3"/>
  <c r="C4345" i="3"/>
  <c r="B4346" i="3"/>
  <c r="C2604" i="3"/>
  <c r="B2605" i="3"/>
  <c r="C3674" i="3"/>
  <c r="B3675" i="3"/>
  <c r="C3338" i="3"/>
  <c r="B3339" i="3"/>
  <c r="C4034" i="3"/>
  <c r="B4035" i="3"/>
  <c r="C2661" i="3"/>
  <c r="B2662" i="3"/>
  <c r="C2800" i="3"/>
  <c r="B2801" i="3"/>
  <c r="C4857" i="3"/>
  <c r="B4858" i="3"/>
  <c r="C5600" i="3"/>
  <c r="B5601" i="3"/>
  <c r="C1719" i="3"/>
  <c r="B1720" i="3"/>
  <c r="C1720" i="3" s="1"/>
  <c r="C2583" i="3"/>
  <c r="B2584" i="3"/>
  <c r="C2584" i="3" s="1"/>
  <c r="C3517" i="3"/>
  <c r="B3518" i="3"/>
  <c r="C4541" i="3"/>
  <c r="B4542" i="3"/>
  <c r="C4542" i="3" s="1"/>
  <c r="C4717" i="3"/>
  <c r="B4718" i="3"/>
  <c r="C4718" i="3" s="1"/>
  <c r="C3985" i="3"/>
  <c r="B3986" i="3"/>
  <c r="B2450" i="3"/>
  <c r="C2449" i="3"/>
  <c r="C6428" i="3"/>
  <c r="B6429" i="3"/>
  <c r="C6429" i="3" s="1"/>
  <c r="C2429" i="3"/>
  <c r="B2430" i="3"/>
  <c r="C4441" i="3"/>
  <c r="B4442" i="3"/>
  <c r="B5045" i="3"/>
  <c r="C5044" i="3"/>
  <c r="C2495" i="3"/>
  <c r="B2496" i="3"/>
  <c r="C3941" i="3"/>
  <c r="B3942" i="3"/>
  <c r="B2226" i="3"/>
  <c r="C2225" i="3"/>
  <c r="C4080" i="3"/>
  <c r="B4081" i="3"/>
  <c r="C4081" i="3" s="1"/>
  <c r="C4609" i="3"/>
  <c r="B4610" i="3"/>
  <c r="B2900" i="3"/>
  <c r="C2899" i="3"/>
  <c r="C4725" i="3"/>
  <c r="B4726" i="3"/>
  <c r="C6693" i="3"/>
  <c r="B6694" i="3"/>
  <c r="C6694" i="3" s="1"/>
  <c r="C6784" i="3"/>
  <c r="B6785" i="3"/>
  <c r="C6785" i="3" s="1"/>
  <c r="C1617" i="3"/>
  <c r="B1618" i="3"/>
  <c r="C3914" i="3"/>
  <c r="B3915" i="3"/>
  <c r="C2484" i="3"/>
  <c r="B2485" i="3"/>
  <c r="C2236" i="3"/>
  <c r="B2237" i="3"/>
  <c r="C3594" i="3"/>
  <c r="B3595" i="3"/>
  <c r="C3117" i="3"/>
  <c r="B3118" i="3"/>
  <c r="C4905" i="3"/>
  <c r="B4906" i="3"/>
  <c r="C2519" i="3"/>
  <c r="B2520" i="3"/>
  <c r="C4021" i="3"/>
  <c r="B4022" i="3"/>
  <c r="C4557" i="3"/>
  <c r="B4558" i="3"/>
  <c r="C4733" i="3"/>
  <c r="B4734" i="3"/>
  <c r="B2266" i="3"/>
  <c r="C2265" i="3"/>
  <c r="C4321" i="3"/>
  <c r="B4322" i="3"/>
  <c r="C5588" i="3"/>
  <c r="B5589" i="3"/>
  <c r="C2729" i="3"/>
  <c r="B2730" i="3"/>
  <c r="C6163" i="3"/>
  <c r="B6164" i="3"/>
  <c r="C6164" i="3" s="1"/>
  <c r="C5611" i="3"/>
  <c r="B5612" i="3"/>
  <c r="C5612" i="3" s="1"/>
  <c r="C6332" i="3"/>
  <c r="B6333" i="3"/>
  <c r="C6156" i="3"/>
  <c r="B6157" i="3"/>
  <c r="C6157" i="3" s="1"/>
  <c r="B6421" i="3"/>
  <c r="C6420" i="3"/>
  <c r="C2655" i="3"/>
  <c r="B2656" i="3"/>
  <c r="C2656" i="3" s="1"/>
  <c r="B2570" i="3"/>
  <c r="C2569" i="3"/>
  <c r="C5275" i="3"/>
  <c r="B5276" i="3"/>
  <c r="C5276" i="3" s="1"/>
  <c r="C2743" i="3"/>
  <c r="B2744" i="3"/>
  <c r="B7152" i="3"/>
  <c r="C7151" i="3"/>
  <c r="C4757" i="3"/>
  <c r="B4758" i="3"/>
  <c r="C5103" i="3"/>
  <c r="B5104" i="3"/>
  <c r="C5939" i="3"/>
  <c r="B5940" i="3"/>
  <c r="C4229" i="3"/>
  <c r="B4230" i="3"/>
  <c r="C5903" i="3"/>
  <c r="B5904" i="3"/>
  <c r="C2815" i="3"/>
  <c r="B2816" i="3"/>
  <c r="C2816" i="3" s="1"/>
  <c r="C5951" i="3"/>
  <c r="B5952" i="3"/>
  <c r="C5952" i="3" s="1"/>
  <c r="C6008" i="3"/>
  <c r="B6009" i="3"/>
  <c r="B7186" i="3"/>
  <c r="C7186" i="3" s="1"/>
  <c r="C7185" i="3"/>
  <c r="B7166" i="3"/>
  <c r="C7166" i="3" s="1"/>
  <c r="C7165" i="3"/>
  <c r="C4293" i="3"/>
  <c r="B4294" i="3"/>
  <c r="C4294" i="3" s="1"/>
  <c r="B2731" i="3" l="1"/>
  <c r="C2730" i="3"/>
  <c r="C4906" i="3"/>
  <c r="B4907" i="3"/>
  <c r="C2485" i="3"/>
  <c r="B2486" i="3"/>
  <c r="C4858" i="3"/>
  <c r="B4859" i="3"/>
  <c r="B5046" i="3"/>
  <c r="C5045" i="3"/>
  <c r="C5904" i="3"/>
  <c r="B5905" i="3"/>
  <c r="C4758" i="3"/>
  <c r="B4759" i="3"/>
  <c r="C6333" i="3"/>
  <c r="B6334" i="3"/>
  <c r="B5590" i="3"/>
  <c r="C5590" i="3" s="1"/>
  <c r="C5589" i="3"/>
  <c r="C3118" i="3"/>
  <c r="B3119" i="3"/>
  <c r="C3119" i="3" s="1"/>
  <c r="C3915" i="3"/>
  <c r="B3916" i="3"/>
  <c r="C4726" i="3"/>
  <c r="B4727" i="3"/>
  <c r="C4727" i="3" s="1"/>
  <c r="C2496" i="3"/>
  <c r="B2497" i="3"/>
  <c r="B5602" i="3"/>
  <c r="C5602" i="3" s="1"/>
  <c r="C5601" i="3"/>
  <c r="B2802" i="3"/>
  <c r="C2802" i="3" s="1"/>
  <c r="C2801" i="3"/>
  <c r="C4035" i="3"/>
  <c r="B4036" i="3"/>
  <c r="C3675" i="3"/>
  <c r="B3676" i="3"/>
  <c r="C4346" i="3"/>
  <c r="B4347" i="3"/>
  <c r="C2752" i="3"/>
  <c r="B2753" i="3"/>
  <c r="C4814" i="3"/>
  <c r="B4815" i="3"/>
  <c r="C2784" i="3"/>
  <c r="B2785" i="3"/>
  <c r="C2785" i="3" s="1"/>
  <c r="C4466" i="3"/>
  <c r="B4467" i="3"/>
  <c r="C2384" i="3"/>
  <c r="B2385" i="3"/>
  <c r="C3302" i="3"/>
  <c r="B3303" i="3"/>
  <c r="C4994" i="3"/>
  <c r="B4995" i="3"/>
  <c r="B1382" i="3"/>
  <c r="C1381" i="3"/>
  <c r="C2336" i="3"/>
  <c r="B2337" i="3"/>
  <c r="C3934" i="3"/>
  <c r="B3935" i="3"/>
  <c r="C3935" i="3" s="1"/>
  <c r="C2681" i="3"/>
  <c r="B2682" i="3"/>
  <c r="C6805" i="3"/>
  <c r="B6806" i="3"/>
  <c r="B5357" i="3"/>
  <c r="C5356" i="3"/>
  <c r="C6494" i="3"/>
  <c r="B6495" i="3"/>
  <c r="C4582" i="3"/>
  <c r="B4583" i="3"/>
  <c r="B5542" i="3"/>
  <c r="C5542" i="3" s="1"/>
  <c r="C5541" i="3"/>
  <c r="C2320" i="3"/>
  <c r="B2321" i="3"/>
  <c r="C3734" i="3"/>
  <c r="B3735" i="3"/>
  <c r="B7042" i="3"/>
  <c r="C7041" i="3"/>
  <c r="B7011" i="3"/>
  <c r="C7010" i="3"/>
  <c r="C2416" i="3"/>
  <c r="B2417" i="3"/>
  <c r="C3762" i="3"/>
  <c r="B3763" i="3"/>
  <c r="C3350" i="3"/>
  <c r="B3351" i="3"/>
  <c r="C3395" i="3"/>
  <c r="B3396" i="3"/>
  <c r="C2285" i="3"/>
  <c r="B2286" i="3"/>
  <c r="C6701" i="3"/>
  <c r="B6702" i="3"/>
  <c r="B6735" i="3"/>
  <c r="C6734" i="3"/>
  <c r="C4642" i="3"/>
  <c r="B4643" i="3"/>
  <c r="C3054" i="3"/>
  <c r="B3055" i="3"/>
  <c r="B5654" i="3"/>
  <c r="C5653" i="3"/>
  <c r="C3126" i="3"/>
  <c r="B3127" i="3"/>
  <c r="C3254" i="3"/>
  <c r="B3255" i="3"/>
  <c r="B5730" i="3"/>
  <c r="C5729" i="3"/>
  <c r="C4302" i="3"/>
  <c r="B4303" i="3"/>
  <c r="B6010" i="3"/>
  <c r="C6009" i="3"/>
  <c r="C5104" i="3"/>
  <c r="B5105" i="3"/>
  <c r="C4734" i="3"/>
  <c r="B4735" i="3"/>
  <c r="C1618" i="3"/>
  <c r="B1619" i="3"/>
  <c r="C2430" i="3"/>
  <c r="B2431" i="3"/>
  <c r="C3518" i="3"/>
  <c r="B3519" i="3"/>
  <c r="C2662" i="3"/>
  <c r="B2663" i="3"/>
  <c r="C2605" i="3"/>
  <c r="B2606" i="3"/>
  <c r="C2349" i="3"/>
  <c r="B2350" i="3"/>
  <c r="C2450" i="3"/>
  <c r="B2451" i="3"/>
  <c r="C5940" i="3"/>
  <c r="B5941" i="3"/>
  <c r="C2744" i="3"/>
  <c r="B2745" i="3"/>
  <c r="C4558" i="3"/>
  <c r="B4559" i="3"/>
  <c r="C2520" i="3"/>
  <c r="B2521" i="3"/>
  <c r="C2237" i="3"/>
  <c r="B2238" i="3"/>
  <c r="C4610" i="3"/>
  <c r="B4611" i="3"/>
  <c r="C4442" i="3"/>
  <c r="B4443" i="3"/>
  <c r="C3986" i="3"/>
  <c r="B3987" i="3"/>
  <c r="C2570" i="3"/>
  <c r="B2571" i="3"/>
  <c r="C6421" i="3"/>
  <c r="B6422" i="3"/>
  <c r="C2266" i="3"/>
  <c r="B2267" i="3"/>
  <c r="C2226" i="3"/>
  <c r="B2227" i="3"/>
  <c r="B7083" i="3"/>
  <c r="C7082" i="3"/>
  <c r="C2618" i="3"/>
  <c r="B2619" i="3"/>
  <c r="C4322" i="3"/>
  <c r="B4323" i="3"/>
  <c r="C3595" i="3"/>
  <c r="B3596" i="3"/>
  <c r="C3339" i="3"/>
  <c r="B3340" i="3"/>
  <c r="C5552" i="3"/>
  <c r="B5553" i="3"/>
  <c r="C3002" i="3"/>
  <c r="B3003" i="3"/>
  <c r="C3003" i="3" s="1"/>
  <c r="C6977" i="3"/>
  <c r="B6978" i="3"/>
  <c r="C5097" i="3"/>
  <c r="B5098" i="3"/>
  <c r="C2294" i="3"/>
  <c r="B2295" i="3"/>
  <c r="C6918" i="3"/>
  <c r="B6919" i="3"/>
  <c r="C4958" i="3"/>
  <c r="B4959" i="3"/>
  <c r="C4494" i="3"/>
  <c r="B4495" i="3"/>
  <c r="C3978" i="3"/>
  <c r="B3979" i="3"/>
  <c r="C3979" i="3" s="1"/>
  <c r="C4003" i="3"/>
  <c r="B4004" i="3"/>
  <c r="C2637" i="3"/>
  <c r="B2638" i="3"/>
  <c r="C5532" i="3"/>
  <c r="B5533" i="3"/>
  <c r="C6605" i="3"/>
  <c r="B6606" i="3"/>
  <c r="B5458" i="3"/>
  <c r="C5457" i="3"/>
  <c r="C3414" i="3"/>
  <c r="B3415" i="3"/>
  <c r="C3834" i="3"/>
  <c r="B3835" i="3"/>
  <c r="C2720" i="3"/>
  <c r="B2721" i="3"/>
  <c r="C4390" i="3"/>
  <c r="B4391" i="3"/>
  <c r="C3966" i="3"/>
  <c r="B3967" i="3"/>
  <c r="C4622" i="3"/>
  <c r="B4623" i="3"/>
  <c r="B5918" i="3"/>
  <c r="C5918" i="3" s="1"/>
  <c r="C5917" i="3"/>
  <c r="C4698" i="3"/>
  <c r="B4699" i="3"/>
  <c r="C2374" i="3"/>
  <c r="B2375" i="3"/>
  <c r="C2365" i="3"/>
  <c r="B2366" i="3"/>
  <c r="C3075" i="3"/>
  <c r="B3076" i="3"/>
  <c r="B5309" i="3"/>
  <c r="C5308" i="3"/>
  <c r="B5630" i="3"/>
  <c r="C5629" i="3"/>
  <c r="C4098" i="3"/>
  <c r="B4099" i="3"/>
  <c r="C3642" i="3"/>
  <c r="B3643" i="3"/>
  <c r="C2536" i="3"/>
  <c r="B2537" i="3"/>
  <c r="C4230" i="3"/>
  <c r="B4231" i="3"/>
  <c r="C4022" i="3"/>
  <c r="B4023" i="3"/>
  <c r="C3942" i="3"/>
  <c r="B3943" i="3"/>
  <c r="C4178" i="3"/>
  <c r="B4179" i="3"/>
  <c r="B7153" i="3"/>
  <c r="C7152" i="3"/>
  <c r="C2900" i="3"/>
  <c r="B2901" i="3"/>
  <c r="C2554" i="3"/>
  <c r="B2555" i="3"/>
  <c r="C5237" i="3"/>
  <c r="B5238" i="3"/>
  <c r="C2394" i="3"/>
  <c r="B2395" i="3"/>
  <c r="B4180" i="3" l="1"/>
  <c r="C4179" i="3"/>
  <c r="C4099" i="3"/>
  <c r="B4100" i="3"/>
  <c r="C2366" i="3"/>
  <c r="B2367" i="3"/>
  <c r="C4623" i="3"/>
  <c r="B4624" i="3"/>
  <c r="C4495" i="3"/>
  <c r="B4496" i="3"/>
  <c r="C5098" i="3"/>
  <c r="B5099" i="3"/>
  <c r="C5099" i="3" s="1"/>
  <c r="B4324" i="3"/>
  <c r="C4323" i="3"/>
  <c r="C2571" i="3"/>
  <c r="B2572" i="3"/>
  <c r="C2350" i="3"/>
  <c r="B2351" i="3"/>
  <c r="C2351" i="3" s="1"/>
  <c r="C5309" i="3"/>
  <c r="B5310" i="3"/>
  <c r="C5310" i="3" s="1"/>
  <c r="B7084" i="3"/>
  <c r="C7083" i="3"/>
  <c r="C6735" i="3"/>
  <c r="B6736" i="3"/>
  <c r="C2555" i="3"/>
  <c r="B2556" i="3"/>
  <c r="B3944" i="3"/>
  <c r="C3943" i="3"/>
  <c r="C3643" i="3"/>
  <c r="B3644" i="3"/>
  <c r="C2375" i="3"/>
  <c r="B2376" i="3"/>
  <c r="B3968" i="3"/>
  <c r="C3967" i="3"/>
  <c r="C2721" i="3"/>
  <c r="B2722" i="3"/>
  <c r="C2722" i="3" s="1"/>
  <c r="C3415" i="3"/>
  <c r="B3416" i="3"/>
  <c r="C6606" i="3"/>
  <c r="B6607" i="3"/>
  <c r="C2638" i="3"/>
  <c r="B2639" i="3"/>
  <c r="C4959" i="3"/>
  <c r="B4960" i="3"/>
  <c r="C2295" i="3"/>
  <c r="B2296" i="3"/>
  <c r="C6978" i="3"/>
  <c r="B6979" i="3"/>
  <c r="B5554" i="3"/>
  <c r="C5553" i="3"/>
  <c r="C3596" i="3"/>
  <c r="B3597" i="3"/>
  <c r="C3597" i="3" s="1"/>
  <c r="C2619" i="3"/>
  <c r="B2620" i="3"/>
  <c r="C2227" i="3"/>
  <c r="B2228" i="3"/>
  <c r="C6422" i="3"/>
  <c r="B6423" i="3"/>
  <c r="C3987" i="3"/>
  <c r="B3988" i="3"/>
  <c r="C4611" i="3"/>
  <c r="B4612" i="3"/>
  <c r="B2522" i="3"/>
  <c r="C2521" i="3"/>
  <c r="C2745" i="3"/>
  <c r="B2746" i="3"/>
  <c r="C2451" i="3"/>
  <c r="B2452" i="3"/>
  <c r="C2606" i="3"/>
  <c r="B2607" i="3"/>
  <c r="B3520" i="3"/>
  <c r="C3519" i="3"/>
  <c r="C1619" i="3"/>
  <c r="B1620" i="3"/>
  <c r="B5106" i="3"/>
  <c r="C5105" i="3"/>
  <c r="B4304" i="3"/>
  <c r="C4303" i="3"/>
  <c r="B3256" i="3"/>
  <c r="C3255" i="3"/>
  <c r="C4643" i="3"/>
  <c r="B4644" i="3"/>
  <c r="C6702" i="3"/>
  <c r="B6703" i="3"/>
  <c r="C6703" i="3" s="1"/>
  <c r="C3396" i="3"/>
  <c r="B3397" i="3"/>
  <c r="C3763" i="3"/>
  <c r="B3764" i="3"/>
  <c r="B3736" i="3"/>
  <c r="C3735" i="3"/>
  <c r="C6495" i="3"/>
  <c r="B6496" i="3"/>
  <c r="C6496" i="3" s="1"/>
  <c r="C6806" i="3"/>
  <c r="B6807" i="3"/>
  <c r="B3304" i="3"/>
  <c r="C3303" i="3"/>
  <c r="C4467" i="3"/>
  <c r="B4468" i="3"/>
  <c r="C4815" i="3"/>
  <c r="B4816" i="3"/>
  <c r="C4347" i="3"/>
  <c r="B4348" i="3"/>
  <c r="C4036" i="3"/>
  <c r="B4037" i="3"/>
  <c r="C6334" i="3"/>
  <c r="B6335" i="3"/>
  <c r="B5906" i="3"/>
  <c r="C5906" i="3" s="1"/>
  <c r="C5905" i="3"/>
  <c r="C4859" i="3"/>
  <c r="B4860" i="3"/>
  <c r="C4907" i="3"/>
  <c r="B4908" i="3"/>
  <c r="C2901" i="3"/>
  <c r="B2902" i="3"/>
  <c r="B2538" i="3"/>
  <c r="C2537" i="3"/>
  <c r="C4699" i="3"/>
  <c r="B4700" i="3"/>
  <c r="C3835" i="3"/>
  <c r="B3836" i="3"/>
  <c r="C5533" i="3"/>
  <c r="B5534" i="3"/>
  <c r="C5534" i="3" s="1"/>
  <c r="C6919" i="3"/>
  <c r="B6920" i="3"/>
  <c r="C3340" i="3"/>
  <c r="B3341" i="3"/>
  <c r="C2267" i="3"/>
  <c r="B2268" i="3"/>
  <c r="B5942" i="3"/>
  <c r="C5942" i="3" s="1"/>
  <c r="C5941" i="3"/>
  <c r="C5458" i="3"/>
  <c r="B5459" i="3"/>
  <c r="C5459" i="3" s="1"/>
  <c r="C6010" i="3"/>
  <c r="B6011" i="3"/>
  <c r="C6011" i="3" s="1"/>
  <c r="C7042" i="3"/>
  <c r="B7043" i="3"/>
  <c r="C2395" i="3"/>
  <c r="B2396" i="3"/>
  <c r="B4232" i="3"/>
  <c r="C4231" i="3"/>
  <c r="C3076" i="3"/>
  <c r="B3077" i="3"/>
  <c r="B7154" i="3"/>
  <c r="C7153" i="3"/>
  <c r="B5631" i="3"/>
  <c r="C5630" i="3"/>
  <c r="B5655" i="3"/>
  <c r="C5655" i="3" s="1"/>
  <c r="C5654" i="3"/>
  <c r="C7011" i="3"/>
  <c r="B7012" i="3"/>
  <c r="C1382" i="3"/>
  <c r="B1383" i="3"/>
  <c r="C2238" i="3"/>
  <c r="B2239" i="3"/>
  <c r="C4559" i="3"/>
  <c r="B4560" i="3"/>
  <c r="C2663" i="3"/>
  <c r="B2664" i="3"/>
  <c r="C2431" i="3"/>
  <c r="B2432" i="3"/>
  <c r="C4735" i="3"/>
  <c r="B4736" i="3"/>
  <c r="C4736" i="3" s="1"/>
  <c r="C3127" i="3"/>
  <c r="B3128" i="3"/>
  <c r="C3128" i="3" s="1"/>
  <c r="B3056" i="3"/>
  <c r="C3055" i="3"/>
  <c r="C2286" i="3"/>
  <c r="B2287" i="3"/>
  <c r="C2287" i="3" s="1"/>
  <c r="C3351" i="3"/>
  <c r="B3352" i="3"/>
  <c r="B2418" i="3"/>
  <c r="C2417" i="3"/>
  <c r="B2322" i="3"/>
  <c r="C2321" i="3"/>
  <c r="C4583" i="3"/>
  <c r="B4584" i="3"/>
  <c r="B2683" i="3"/>
  <c r="C2682" i="3"/>
  <c r="B2338" i="3"/>
  <c r="C2337" i="3"/>
  <c r="B4996" i="3"/>
  <c r="C4995" i="3"/>
  <c r="B2386" i="3"/>
  <c r="C2385" i="3"/>
  <c r="B2754" i="3"/>
  <c r="C2753" i="3"/>
  <c r="C3676" i="3"/>
  <c r="B3677" i="3"/>
  <c r="B2498" i="3"/>
  <c r="C2497" i="3"/>
  <c r="C3916" i="3"/>
  <c r="B3917" i="3"/>
  <c r="C4759" i="3"/>
  <c r="B4760" i="3"/>
  <c r="C2486" i="3"/>
  <c r="B2487" i="3"/>
  <c r="C5238" i="3"/>
  <c r="B5239" i="3"/>
  <c r="C5239" i="3" s="1"/>
  <c r="C4023" i="3"/>
  <c r="B4024" i="3"/>
  <c r="B4392" i="3"/>
  <c r="C4391" i="3"/>
  <c r="C4004" i="3"/>
  <c r="B4005" i="3"/>
  <c r="C4443" i="3"/>
  <c r="B4444" i="3"/>
  <c r="B5731" i="3"/>
  <c r="C5730" i="3"/>
  <c r="C5357" i="3"/>
  <c r="B5358" i="3"/>
  <c r="C5358" i="3" s="1"/>
  <c r="B5047" i="3"/>
  <c r="C5046" i="3"/>
  <c r="C2731" i="3"/>
  <c r="B2732" i="3"/>
  <c r="C2732" i="3" s="1"/>
  <c r="C5047" i="3" l="1"/>
  <c r="B5048" i="3"/>
  <c r="C2386" i="3"/>
  <c r="B2387" i="3"/>
  <c r="C2498" i="3"/>
  <c r="B2499" i="3"/>
  <c r="B2755" i="3"/>
  <c r="C2754" i="3"/>
  <c r="C2683" i="3"/>
  <c r="B2684" i="3"/>
  <c r="C5631" i="3"/>
  <c r="B5632" i="3"/>
  <c r="C4005" i="3"/>
  <c r="B4006" i="3"/>
  <c r="C4024" i="3"/>
  <c r="B4025" i="3"/>
  <c r="C4025" i="3" s="1"/>
  <c r="C2487" i="3"/>
  <c r="B2488" i="3"/>
  <c r="C3917" i="3"/>
  <c r="B3918" i="3"/>
  <c r="C3677" i="3"/>
  <c r="B3678" i="3"/>
  <c r="B4585" i="3"/>
  <c r="C4584" i="3"/>
  <c r="C2432" i="3"/>
  <c r="B2433" i="3"/>
  <c r="C4560" i="3"/>
  <c r="B4561" i="3"/>
  <c r="C1383" i="3"/>
  <c r="B1384" i="3"/>
  <c r="C7043" i="3"/>
  <c r="B7044" i="3"/>
  <c r="C2268" i="3"/>
  <c r="B2269" i="3"/>
  <c r="C6920" i="3"/>
  <c r="B6921" i="3"/>
  <c r="C3836" i="3"/>
  <c r="B3837" i="3"/>
  <c r="C4908" i="3"/>
  <c r="B4909" i="3"/>
  <c r="C4037" i="3"/>
  <c r="B4038" i="3"/>
  <c r="C4816" i="3"/>
  <c r="B4817" i="3"/>
  <c r="C3764" i="3"/>
  <c r="B3765" i="3"/>
  <c r="C2452" i="3"/>
  <c r="B2453" i="3"/>
  <c r="C3988" i="3"/>
  <c r="B3989" i="3"/>
  <c r="C3989" i="3" s="1"/>
  <c r="C2228" i="3"/>
  <c r="B2229" i="3"/>
  <c r="C6979" i="3"/>
  <c r="B6980" i="3"/>
  <c r="C4960" i="3"/>
  <c r="B4961" i="3"/>
  <c r="C6607" i="3"/>
  <c r="B6608" i="3"/>
  <c r="C2376" i="3"/>
  <c r="B2377" i="3"/>
  <c r="C6736" i="3"/>
  <c r="B6737" i="3"/>
  <c r="C6737" i="3" s="1"/>
  <c r="C2572" i="3"/>
  <c r="B2573" i="3"/>
  <c r="B4625" i="3"/>
  <c r="C4624" i="3"/>
  <c r="C4100" i="3"/>
  <c r="B4101" i="3"/>
  <c r="C2418" i="3"/>
  <c r="B2419" i="3"/>
  <c r="B7155" i="3"/>
  <c r="C7154" i="3"/>
  <c r="C4232" i="3"/>
  <c r="B4233" i="3"/>
  <c r="C2538" i="3"/>
  <c r="B2539" i="3"/>
  <c r="C3304" i="3"/>
  <c r="B3305" i="3"/>
  <c r="C3256" i="3"/>
  <c r="B3257" i="3"/>
  <c r="C3257" i="3" s="1"/>
  <c r="C5106" i="3"/>
  <c r="B5107" i="3"/>
  <c r="C3520" i="3"/>
  <c r="B3521" i="3"/>
  <c r="C2522" i="3"/>
  <c r="B2523" i="3"/>
  <c r="C3944" i="3"/>
  <c r="B3945" i="3"/>
  <c r="C5731" i="3"/>
  <c r="B5732" i="3"/>
  <c r="C5732" i="3" s="1"/>
  <c r="C2338" i="3"/>
  <c r="B2339" i="3"/>
  <c r="C2339" i="3" s="1"/>
  <c r="C4444" i="3"/>
  <c r="B4445" i="3"/>
  <c r="C4760" i="3"/>
  <c r="B4761" i="3"/>
  <c r="C3352" i="3"/>
  <c r="B3353" i="3"/>
  <c r="C2664" i="3"/>
  <c r="B2665" i="3"/>
  <c r="C2239" i="3"/>
  <c r="B2240" i="3"/>
  <c r="C7012" i="3"/>
  <c r="B7013" i="3"/>
  <c r="C3077" i="3"/>
  <c r="B3078" i="3"/>
  <c r="C2396" i="3"/>
  <c r="B2397" i="3"/>
  <c r="C3341" i="3"/>
  <c r="B3342" i="3"/>
  <c r="C4700" i="3"/>
  <c r="B4701" i="3"/>
  <c r="C4701" i="3" s="1"/>
  <c r="B2903" i="3"/>
  <c r="C2902" i="3"/>
  <c r="C4860" i="3"/>
  <c r="B4861" i="3"/>
  <c r="C6335" i="3"/>
  <c r="B6336" i="3"/>
  <c r="C4348" i="3"/>
  <c r="B4349" i="3"/>
  <c r="C4468" i="3"/>
  <c r="B4469" i="3"/>
  <c r="C6807" i="3"/>
  <c r="B6808" i="3"/>
  <c r="C3397" i="3"/>
  <c r="B3398" i="3"/>
  <c r="C3398" i="3" s="1"/>
  <c r="C4644" i="3"/>
  <c r="B4645" i="3"/>
  <c r="C1620" i="3"/>
  <c r="B1621" i="3"/>
  <c r="C1621" i="3" s="1"/>
  <c r="C2607" i="3"/>
  <c r="B2608" i="3"/>
  <c r="C2746" i="3"/>
  <c r="B2747" i="3"/>
  <c r="C2747" i="3" s="1"/>
  <c r="C4612" i="3"/>
  <c r="B4613" i="3"/>
  <c r="C4613" i="3" s="1"/>
  <c r="C6423" i="3"/>
  <c r="B6424" i="3"/>
  <c r="C6424" i="3" s="1"/>
  <c r="C2620" i="3"/>
  <c r="B2621" i="3"/>
  <c r="C2296" i="3"/>
  <c r="B2297" i="3"/>
  <c r="C2639" i="3"/>
  <c r="B2640" i="3"/>
  <c r="C3416" i="3"/>
  <c r="B3417" i="3"/>
  <c r="C3644" i="3"/>
  <c r="B3645" i="3"/>
  <c r="C2556" i="3"/>
  <c r="B2557" i="3"/>
  <c r="C4496" i="3"/>
  <c r="B4497" i="3"/>
  <c r="C2367" i="3"/>
  <c r="B2368" i="3"/>
  <c r="C2368" i="3" s="1"/>
  <c r="C4392" i="3"/>
  <c r="B4393" i="3"/>
  <c r="B4997" i="3"/>
  <c r="C4996" i="3"/>
  <c r="C2322" i="3"/>
  <c r="B2323" i="3"/>
  <c r="C3056" i="3"/>
  <c r="B3057" i="3"/>
  <c r="C3736" i="3"/>
  <c r="B3737" i="3"/>
  <c r="C4304" i="3"/>
  <c r="B4305" i="3"/>
  <c r="C5554" i="3"/>
  <c r="B5555" i="3"/>
  <c r="C3968" i="3"/>
  <c r="B3969" i="3"/>
  <c r="C3969" i="3" s="1"/>
  <c r="B7085" i="3"/>
  <c r="C7084" i="3"/>
  <c r="C4324" i="3"/>
  <c r="B4325" i="3"/>
  <c r="C4180" i="3"/>
  <c r="B4181" i="3"/>
  <c r="C4325" i="3" l="1"/>
  <c r="B4326" i="3"/>
  <c r="C3057" i="3"/>
  <c r="B3058" i="3"/>
  <c r="C2557" i="3"/>
  <c r="B2558" i="3"/>
  <c r="B2298" i="3"/>
  <c r="C2297" i="3"/>
  <c r="C4469" i="3"/>
  <c r="B4470" i="3"/>
  <c r="C2240" i="3"/>
  <c r="B2241" i="3"/>
  <c r="C4445" i="3"/>
  <c r="B4446" i="3"/>
  <c r="C5107" i="3"/>
  <c r="B5108" i="3"/>
  <c r="C4233" i="3"/>
  <c r="B4234" i="3"/>
  <c r="C6980" i="3"/>
  <c r="B6981" i="3"/>
  <c r="C4997" i="3"/>
  <c r="B4998" i="3"/>
  <c r="C4625" i="3"/>
  <c r="B4626" i="3"/>
  <c r="C4181" i="3"/>
  <c r="B4182" i="3"/>
  <c r="C5555" i="3"/>
  <c r="B5556" i="3"/>
  <c r="C5556" i="3" s="1"/>
  <c r="C3737" i="3"/>
  <c r="B3738" i="3"/>
  <c r="C2323" i="3"/>
  <c r="B2324" i="3"/>
  <c r="C2324" i="3" s="1"/>
  <c r="C4393" i="3"/>
  <c r="B4394" i="3"/>
  <c r="C4497" i="3"/>
  <c r="B4498" i="3"/>
  <c r="C3645" i="3"/>
  <c r="B3646" i="3"/>
  <c r="C2640" i="3"/>
  <c r="B2641" i="3"/>
  <c r="C2621" i="3"/>
  <c r="B2622" i="3"/>
  <c r="C2608" i="3"/>
  <c r="B2609" i="3"/>
  <c r="C4645" i="3"/>
  <c r="B4646" i="3"/>
  <c r="C4646" i="3" s="1"/>
  <c r="C6808" i="3"/>
  <c r="B6809" i="3"/>
  <c r="C4349" i="3"/>
  <c r="B4350" i="3"/>
  <c r="C4861" i="3"/>
  <c r="B4862" i="3"/>
  <c r="C2397" i="3"/>
  <c r="B2398" i="3"/>
  <c r="C2398" i="3" s="1"/>
  <c r="C7013" i="3"/>
  <c r="B7014" i="3"/>
  <c r="C2665" i="3"/>
  <c r="B2666" i="3"/>
  <c r="C4761" i="3"/>
  <c r="B4762" i="3"/>
  <c r="C3945" i="3"/>
  <c r="B3946" i="3"/>
  <c r="C3521" i="3"/>
  <c r="B3522" i="3"/>
  <c r="C2539" i="3"/>
  <c r="B2540" i="3"/>
  <c r="C4101" i="3"/>
  <c r="B4102" i="3"/>
  <c r="C2573" i="3"/>
  <c r="B2574" i="3"/>
  <c r="B2378" i="3"/>
  <c r="C2378" i="3" s="1"/>
  <c r="C2377" i="3"/>
  <c r="C4961" i="3"/>
  <c r="B4962" i="3"/>
  <c r="C2229" i="3"/>
  <c r="B2230" i="3"/>
  <c r="C2230" i="3" s="1"/>
  <c r="C2453" i="3"/>
  <c r="B2454" i="3"/>
  <c r="C4817" i="3"/>
  <c r="B4818" i="3"/>
  <c r="C4909" i="3"/>
  <c r="B4910" i="3"/>
  <c r="C6921" i="3"/>
  <c r="B6922" i="3"/>
  <c r="C7044" i="3"/>
  <c r="B7045" i="3"/>
  <c r="C4561" i="3"/>
  <c r="B4562" i="3"/>
  <c r="C3918" i="3"/>
  <c r="B3919" i="3"/>
  <c r="C5632" i="3"/>
  <c r="B5633" i="3"/>
  <c r="C2387" i="3"/>
  <c r="B2388" i="3"/>
  <c r="C2388" i="3" s="1"/>
  <c r="B7086" i="3"/>
  <c r="C7085" i="3"/>
  <c r="B7156" i="3"/>
  <c r="C7155" i="3"/>
  <c r="C4585" i="3"/>
  <c r="B4586" i="3"/>
  <c r="C2755" i="3"/>
  <c r="B2756" i="3"/>
  <c r="C3342" i="3"/>
  <c r="B3343" i="3"/>
  <c r="C3343" i="3" s="1"/>
  <c r="C3353" i="3"/>
  <c r="B3354" i="3"/>
  <c r="C2523" i="3"/>
  <c r="B2524" i="3"/>
  <c r="C3305" i="3"/>
  <c r="B3306" i="3"/>
  <c r="C6608" i="3"/>
  <c r="B6609" i="3"/>
  <c r="C6609" i="3" s="1"/>
  <c r="C3765" i="3"/>
  <c r="B3766" i="3"/>
  <c r="C4038" i="3"/>
  <c r="B4039" i="3"/>
  <c r="C4039" i="3" s="1"/>
  <c r="C3837" i="3"/>
  <c r="B3838" i="3"/>
  <c r="C2269" i="3"/>
  <c r="B2270" i="3"/>
  <c r="C2270" i="3" s="1"/>
  <c r="C1384" i="3"/>
  <c r="B1385" i="3"/>
  <c r="C1385" i="3" s="1"/>
  <c r="B2434" i="3"/>
  <c r="C2433" i="3"/>
  <c r="C3678" i="3"/>
  <c r="B3679" i="3"/>
  <c r="C2488" i="3"/>
  <c r="B2489" i="3"/>
  <c r="C2489" i="3" s="1"/>
  <c r="C4006" i="3"/>
  <c r="B4007" i="3"/>
  <c r="C2684" i="3"/>
  <c r="B2685" i="3"/>
  <c r="C2499" i="3"/>
  <c r="B2500" i="3"/>
  <c r="C5048" i="3"/>
  <c r="B5049" i="3"/>
  <c r="C4305" i="3"/>
  <c r="B4306" i="3"/>
  <c r="C3417" i="3"/>
  <c r="B3418" i="3"/>
  <c r="C3418" i="3" s="1"/>
  <c r="B6337" i="3"/>
  <c r="C6336" i="3"/>
  <c r="B3079" i="3"/>
  <c r="C3078" i="3"/>
  <c r="C2419" i="3"/>
  <c r="B2420" i="3"/>
  <c r="C2903" i="3"/>
  <c r="B2904" i="3"/>
  <c r="C4306" i="3" l="1"/>
  <c r="B4307" i="3"/>
  <c r="C3306" i="3"/>
  <c r="B3307" i="3"/>
  <c r="C7045" i="3"/>
  <c r="B7046" i="3"/>
  <c r="C4962" i="3"/>
  <c r="B4963" i="3"/>
  <c r="C3946" i="3"/>
  <c r="B3947" i="3"/>
  <c r="C2666" i="3"/>
  <c r="B2667" i="3"/>
  <c r="C3646" i="3"/>
  <c r="B3647" i="3"/>
  <c r="C3738" i="3"/>
  <c r="B3739" i="3"/>
  <c r="C3739" i="3" s="1"/>
  <c r="C4234" i="3"/>
  <c r="B4235" i="3"/>
  <c r="C6337" i="3"/>
  <c r="B6338" i="3"/>
  <c r="B7157" i="3"/>
  <c r="C7157" i="3" s="1"/>
  <c r="C7156" i="3"/>
  <c r="C2904" i="3"/>
  <c r="B2905" i="3"/>
  <c r="C5049" i="3"/>
  <c r="B5050" i="3"/>
  <c r="C2685" i="3"/>
  <c r="B2686" i="3"/>
  <c r="C2524" i="3"/>
  <c r="B2525" i="3"/>
  <c r="C4586" i="3"/>
  <c r="B4587" i="3"/>
  <c r="B5634" i="3"/>
  <c r="C5633" i="3"/>
  <c r="C4562" i="3"/>
  <c r="B4563" i="3"/>
  <c r="B6923" i="3"/>
  <c r="C6922" i="3"/>
  <c r="C4818" i="3"/>
  <c r="B4819" i="3"/>
  <c r="C4102" i="3"/>
  <c r="B4103" i="3"/>
  <c r="C4103" i="3" s="1"/>
  <c r="C3522" i="3"/>
  <c r="B3523" i="3"/>
  <c r="C4762" i="3"/>
  <c r="B4763" i="3"/>
  <c r="C7014" i="3"/>
  <c r="B7015" i="3"/>
  <c r="C4862" i="3"/>
  <c r="B4863" i="3"/>
  <c r="C6809" i="3"/>
  <c r="B6810" i="3"/>
  <c r="B2610" i="3"/>
  <c r="C2609" i="3"/>
  <c r="B2642" i="3"/>
  <c r="C2641" i="3"/>
  <c r="C4498" i="3"/>
  <c r="B4499" i="3"/>
  <c r="C4626" i="3"/>
  <c r="B4627" i="3"/>
  <c r="C6981" i="3"/>
  <c r="B6982" i="3"/>
  <c r="B5109" i="3"/>
  <c r="C5108" i="3"/>
  <c r="B2242" i="3"/>
  <c r="C2241" i="3"/>
  <c r="C3058" i="3"/>
  <c r="B3059" i="3"/>
  <c r="B7087" i="3"/>
  <c r="C7086" i="3"/>
  <c r="C2298" i="3"/>
  <c r="B2299" i="3"/>
  <c r="B3080" i="3"/>
  <c r="C3079" i="3"/>
  <c r="C2434" i="3"/>
  <c r="B2435" i="3"/>
  <c r="B4008" i="3"/>
  <c r="C4007" i="3"/>
  <c r="C3766" i="3"/>
  <c r="B3767" i="3"/>
  <c r="C2756" i="3"/>
  <c r="B2757" i="3"/>
  <c r="B3920" i="3"/>
  <c r="C3919" i="3"/>
  <c r="C2454" i="3"/>
  <c r="B2455" i="3"/>
  <c r="C2540" i="3"/>
  <c r="B2541" i="3"/>
  <c r="C2622" i="3"/>
  <c r="B2623" i="3"/>
  <c r="C4394" i="3"/>
  <c r="B4395" i="3"/>
  <c r="C4182" i="3"/>
  <c r="B4183" i="3"/>
  <c r="B4999" i="3"/>
  <c r="C4998" i="3"/>
  <c r="C4446" i="3"/>
  <c r="B4447" i="3"/>
  <c r="C4447" i="3" s="1"/>
  <c r="C4470" i="3"/>
  <c r="B4471" i="3"/>
  <c r="C2558" i="3"/>
  <c r="B2559" i="3"/>
  <c r="C4326" i="3"/>
  <c r="B4327" i="3"/>
  <c r="C2420" i="3"/>
  <c r="B2421" i="3"/>
  <c r="C2500" i="3"/>
  <c r="B2501" i="3"/>
  <c r="B3680" i="3"/>
  <c r="C3679" i="3"/>
  <c r="C3838" i="3"/>
  <c r="B3839" i="3"/>
  <c r="C3354" i="3"/>
  <c r="B3355" i="3"/>
  <c r="C4910" i="3"/>
  <c r="B4911" i="3"/>
  <c r="C2574" i="3"/>
  <c r="B2575" i="3"/>
  <c r="C4350" i="3"/>
  <c r="B4351" i="3"/>
  <c r="C4999" i="3" l="1"/>
  <c r="B5000" i="3"/>
  <c r="C2642" i="3"/>
  <c r="B2643" i="3"/>
  <c r="C2575" i="3"/>
  <c r="B2576" i="3"/>
  <c r="C3355" i="3"/>
  <c r="B3356" i="3"/>
  <c r="C2421" i="3"/>
  <c r="B2422" i="3"/>
  <c r="C4183" i="3"/>
  <c r="B4184" i="3"/>
  <c r="C2623" i="3"/>
  <c r="B2624" i="3"/>
  <c r="C2455" i="3"/>
  <c r="B2456" i="3"/>
  <c r="C2757" i="3"/>
  <c r="B2758" i="3"/>
  <c r="B6983" i="3"/>
  <c r="C6982" i="3"/>
  <c r="C4499" i="3"/>
  <c r="B4500" i="3"/>
  <c r="C4763" i="3"/>
  <c r="B4764" i="3"/>
  <c r="C2525" i="3"/>
  <c r="B2526" i="3"/>
  <c r="C5050" i="3"/>
  <c r="B5051" i="3"/>
  <c r="B4236" i="3"/>
  <c r="C4235" i="3"/>
  <c r="B3648" i="3"/>
  <c r="C3647" i="3"/>
  <c r="C3947" i="3"/>
  <c r="B3948" i="3"/>
  <c r="B7047" i="3"/>
  <c r="C7046" i="3"/>
  <c r="B4308" i="3"/>
  <c r="C4307" i="3"/>
  <c r="C3680" i="3"/>
  <c r="B3681" i="3"/>
  <c r="C4008" i="3"/>
  <c r="B4009" i="3"/>
  <c r="C3080" i="3"/>
  <c r="B3081" i="3"/>
  <c r="B7088" i="3"/>
  <c r="C7087" i="3"/>
  <c r="C2242" i="3"/>
  <c r="B2243" i="3"/>
  <c r="C2610" i="3"/>
  <c r="B2611" i="3"/>
  <c r="C6923" i="3"/>
  <c r="B6924" i="3"/>
  <c r="B5635" i="3"/>
  <c r="C5634" i="3"/>
  <c r="C4351" i="3"/>
  <c r="B4352" i="3"/>
  <c r="C4911" i="3"/>
  <c r="B4912" i="3"/>
  <c r="B3840" i="3"/>
  <c r="C3839" i="3"/>
  <c r="C2501" i="3"/>
  <c r="B2502" i="3"/>
  <c r="B4328" i="3"/>
  <c r="C4327" i="3"/>
  <c r="C4471" i="3"/>
  <c r="B4472" i="3"/>
  <c r="C4395" i="3"/>
  <c r="B4396" i="3"/>
  <c r="C2541" i="3"/>
  <c r="B2542" i="3"/>
  <c r="C3767" i="3"/>
  <c r="B3768" i="3"/>
  <c r="C2435" i="3"/>
  <c r="B2436" i="3"/>
  <c r="C2299" i="3"/>
  <c r="B2300" i="3"/>
  <c r="C3059" i="3"/>
  <c r="B3060" i="3"/>
  <c r="C3060" i="3" s="1"/>
  <c r="C4627" i="3"/>
  <c r="B4628" i="3"/>
  <c r="B6811" i="3"/>
  <c r="C6811" i="3" s="1"/>
  <c r="C6810" i="3"/>
  <c r="C7015" i="3"/>
  <c r="B7016" i="3"/>
  <c r="C3523" i="3"/>
  <c r="B3524" i="3"/>
  <c r="C4819" i="3"/>
  <c r="B4820" i="3"/>
  <c r="C4563" i="3"/>
  <c r="B4564" i="3"/>
  <c r="C4587" i="3"/>
  <c r="B4588" i="3"/>
  <c r="C2686" i="3"/>
  <c r="B2687" i="3"/>
  <c r="C2905" i="3"/>
  <c r="B2906" i="3"/>
  <c r="C2906" i="3" s="1"/>
  <c r="B6339" i="3"/>
  <c r="C6338" i="3"/>
  <c r="C2667" i="3"/>
  <c r="B2668" i="3"/>
  <c r="C4963" i="3"/>
  <c r="B4964" i="3"/>
  <c r="C3307" i="3"/>
  <c r="B3308" i="3"/>
  <c r="C3920" i="3"/>
  <c r="B3921" i="3"/>
  <c r="B5110" i="3"/>
  <c r="C5109" i="3"/>
  <c r="C2559" i="3"/>
  <c r="B2560" i="3"/>
  <c r="C4863" i="3"/>
  <c r="B4864" i="3"/>
  <c r="C4328" i="3" l="1"/>
  <c r="B4329" i="3"/>
  <c r="C3840" i="3"/>
  <c r="B3841" i="3"/>
  <c r="C3648" i="3"/>
  <c r="B3649" i="3"/>
  <c r="C2560" i="3"/>
  <c r="B2561" i="3"/>
  <c r="C3921" i="3"/>
  <c r="B3922" i="3"/>
  <c r="B4965" i="3"/>
  <c r="C4964" i="3"/>
  <c r="C2687" i="3"/>
  <c r="B2688" i="3"/>
  <c r="C4564" i="3"/>
  <c r="B4565" i="3"/>
  <c r="C4565" i="3" s="1"/>
  <c r="C2436" i="3"/>
  <c r="B2437" i="3"/>
  <c r="C2542" i="3"/>
  <c r="B2543" i="3"/>
  <c r="C4472" i="3"/>
  <c r="B4473" i="3"/>
  <c r="C2502" i="3"/>
  <c r="B2503" i="3"/>
  <c r="C4912" i="3"/>
  <c r="B4913" i="3"/>
  <c r="C2611" i="3"/>
  <c r="B2612" i="3"/>
  <c r="C4009" i="3"/>
  <c r="B4010" i="3"/>
  <c r="C3948" i="3"/>
  <c r="B3949" i="3"/>
  <c r="C2526" i="3"/>
  <c r="B2527" i="3"/>
  <c r="C4500" i="3"/>
  <c r="B4501" i="3"/>
  <c r="B2759" i="3"/>
  <c r="C2758" i="3"/>
  <c r="C2624" i="3"/>
  <c r="B2625" i="3"/>
  <c r="C2422" i="3"/>
  <c r="B2423" i="3"/>
  <c r="C2576" i="3"/>
  <c r="B2577" i="3"/>
  <c r="C5000" i="3"/>
  <c r="B5001" i="3"/>
  <c r="C6339" i="3"/>
  <c r="B6340" i="3"/>
  <c r="C5635" i="3"/>
  <c r="B5636" i="3"/>
  <c r="B7089" i="3"/>
  <c r="C7088" i="3"/>
  <c r="C4308" i="3"/>
  <c r="B4309" i="3"/>
  <c r="C4309" i="3" s="1"/>
  <c r="C4236" i="3"/>
  <c r="B4237" i="3"/>
  <c r="C4864" i="3"/>
  <c r="B4865" i="3"/>
  <c r="C3308" i="3"/>
  <c r="B3309" i="3"/>
  <c r="C3309" i="3" s="1"/>
  <c r="C2668" i="3"/>
  <c r="B2669" i="3"/>
  <c r="C4588" i="3"/>
  <c r="B4589" i="3"/>
  <c r="B4821" i="3"/>
  <c r="C4820" i="3"/>
  <c r="C7016" i="3"/>
  <c r="B7017" i="3"/>
  <c r="C4628" i="3"/>
  <c r="B4629" i="3"/>
  <c r="C2300" i="3"/>
  <c r="B2301" i="3"/>
  <c r="C3768" i="3"/>
  <c r="B3769" i="3"/>
  <c r="C4396" i="3"/>
  <c r="B4397" i="3"/>
  <c r="C4352" i="3"/>
  <c r="B4353" i="3"/>
  <c r="C6924" i="3"/>
  <c r="B6925" i="3"/>
  <c r="C2243" i="3"/>
  <c r="B2244" i="3"/>
  <c r="C3081" i="3"/>
  <c r="B3082" i="3"/>
  <c r="C3681" i="3"/>
  <c r="B3682" i="3"/>
  <c r="C5051" i="3"/>
  <c r="B5052" i="3"/>
  <c r="C4764" i="3"/>
  <c r="B4765" i="3"/>
  <c r="C2456" i="3"/>
  <c r="B2457" i="3"/>
  <c r="C4184" i="3"/>
  <c r="B4185" i="3"/>
  <c r="C3356" i="3"/>
  <c r="B3357" i="3"/>
  <c r="C3357" i="3" s="1"/>
  <c r="C2643" i="3"/>
  <c r="B2644" i="3"/>
  <c r="C7047" i="3"/>
  <c r="B7048" i="3"/>
  <c r="C6983" i="3"/>
  <c r="B6984" i="3"/>
  <c r="C5110" i="3"/>
  <c r="B5111" i="3"/>
  <c r="C3524" i="3"/>
  <c r="B3525" i="3"/>
  <c r="C3525" i="3" l="1"/>
  <c r="B3526" i="3"/>
  <c r="C3526" i="3" s="1"/>
  <c r="C4185" i="3"/>
  <c r="B4186" i="3"/>
  <c r="C2244" i="3"/>
  <c r="B2245" i="3"/>
  <c r="C4629" i="3"/>
  <c r="B4630" i="3"/>
  <c r="C4865" i="3"/>
  <c r="B4866" i="3"/>
  <c r="C5001" i="3"/>
  <c r="B5002" i="3"/>
  <c r="C2527" i="3"/>
  <c r="B2528" i="3"/>
  <c r="C4473" i="3"/>
  <c r="B4474" i="3"/>
  <c r="C3922" i="3"/>
  <c r="B3923" i="3"/>
  <c r="C5111" i="3"/>
  <c r="B5112" i="3"/>
  <c r="C7048" i="3"/>
  <c r="B7049" i="3"/>
  <c r="B2458" i="3"/>
  <c r="C2458" i="3" s="1"/>
  <c r="C2457" i="3"/>
  <c r="B5053" i="3"/>
  <c r="C5052" i="3"/>
  <c r="C3082" i="3"/>
  <c r="B3083" i="3"/>
  <c r="C6925" i="3"/>
  <c r="B6926" i="3"/>
  <c r="C4397" i="3"/>
  <c r="B4398" i="3"/>
  <c r="C2301" i="3"/>
  <c r="B2302" i="3"/>
  <c r="C7017" i="3"/>
  <c r="B7018" i="3"/>
  <c r="C4589" i="3"/>
  <c r="B4590" i="3"/>
  <c r="C4237" i="3"/>
  <c r="B4238" i="3"/>
  <c r="C6340" i="3"/>
  <c r="B6341" i="3"/>
  <c r="C6341" i="3" s="1"/>
  <c r="B2578" i="3"/>
  <c r="C2577" i="3"/>
  <c r="B2626" i="3"/>
  <c r="C2626" i="3" s="1"/>
  <c r="C2625" i="3"/>
  <c r="C4501" i="3"/>
  <c r="B4502" i="3"/>
  <c r="C3949" i="3"/>
  <c r="B3950" i="3"/>
  <c r="C2612" i="3"/>
  <c r="B2613" i="3"/>
  <c r="C2613" i="3" s="1"/>
  <c r="C2503" i="3"/>
  <c r="B2504" i="3"/>
  <c r="C2504" i="3" s="1"/>
  <c r="C2543" i="3"/>
  <c r="B2544" i="3"/>
  <c r="B2562" i="3"/>
  <c r="C2561" i="3"/>
  <c r="C3841" i="3"/>
  <c r="B3842" i="3"/>
  <c r="C2644" i="3"/>
  <c r="B2645" i="3"/>
  <c r="C3682" i="3"/>
  <c r="B3683" i="3"/>
  <c r="C3769" i="3"/>
  <c r="B3770" i="3"/>
  <c r="C2423" i="3"/>
  <c r="B2424" i="3"/>
  <c r="C2424" i="3" s="1"/>
  <c r="C4913" i="3"/>
  <c r="B4914" i="3"/>
  <c r="C2688" i="3"/>
  <c r="B2689" i="3"/>
  <c r="C3649" i="3"/>
  <c r="B3650" i="3"/>
  <c r="B7090" i="3"/>
  <c r="C7089" i="3"/>
  <c r="C4965" i="3"/>
  <c r="B4966" i="3"/>
  <c r="C6984" i="3"/>
  <c r="B6985" i="3"/>
  <c r="C4765" i="3"/>
  <c r="B4766" i="3"/>
  <c r="C4353" i="3"/>
  <c r="B4354" i="3"/>
  <c r="C2669" i="3"/>
  <c r="B2670" i="3"/>
  <c r="C5636" i="3"/>
  <c r="B5637" i="3"/>
  <c r="C5637" i="3" s="1"/>
  <c r="C4010" i="3"/>
  <c r="B4011" i="3"/>
  <c r="C2437" i="3"/>
  <c r="B2438" i="3"/>
  <c r="C4329" i="3"/>
  <c r="B4330" i="3"/>
  <c r="C4821" i="3"/>
  <c r="B4822" i="3"/>
  <c r="C2759" i="3"/>
  <c r="B2760" i="3"/>
  <c r="B2761" i="3" l="1"/>
  <c r="C2761" i="3" s="1"/>
  <c r="C2760" i="3"/>
  <c r="C4011" i="3"/>
  <c r="B4012" i="3"/>
  <c r="C4766" i="3"/>
  <c r="B4767" i="3"/>
  <c r="C3650" i="3"/>
  <c r="B3651" i="3"/>
  <c r="C4914" i="3"/>
  <c r="B4915" i="3"/>
  <c r="C2645" i="3"/>
  <c r="B2646" i="3"/>
  <c r="C2646" i="3" s="1"/>
  <c r="C4590" i="3"/>
  <c r="B4591" i="3"/>
  <c r="C6926" i="3"/>
  <c r="B6927" i="3"/>
  <c r="B7050" i="3"/>
  <c r="C7049" i="3"/>
  <c r="C3923" i="3"/>
  <c r="B3924" i="3"/>
  <c r="C3924" i="3" s="1"/>
  <c r="C2528" i="3"/>
  <c r="B2529" i="3"/>
  <c r="C4866" i="3"/>
  <c r="B4867" i="3"/>
  <c r="C2245" i="3"/>
  <c r="B2246" i="3"/>
  <c r="C2562" i="3"/>
  <c r="B2563" i="3"/>
  <c r="C5053" i="3"/>
  <c r="B5054" i="3"/>
  <c r="C4822" i="3"/>
  <c r="B4823" i="3"/>
  <c r="C2438" i="3"/>
  <c r="B2439" i="3"/>
  <c r="C2439" i="3" s="1"/>
  <c r="C4354" i="3"/>
  <c r="B4355" i="3"/>
  <c r="C6985" i="3"/>
  <c r="B6986" i="3"/>
  <c r="B2690" i="3"/>
  <c r="C2690" i="3" s="1"/>
  <c r="C2689" i="3"/>
  <c r="C3683" i="3"/>
  <c r="B3684" i="3"/>
  <c r="C3842" i="3"/>
  <c r="B3843" i="3"/>
  <c r="C2544" i="3"/>
  <c r="B2545" i="3"/>
  <c r="C2545" i="3" s="1"/>
  <c r="C4502" i="3"/>
  <c r="B4503" i="3"/>
  <c r="C4238" i="3"/>
  <c r="B4239" i="3"/>
  <c r="C7018" i="3"/>
  <c r="B7019" i="3"/>
  <c r="C4398" i="3"/>
  <c r="B4399" i="3"/>
  <c r="C3083" i="3"/>
  <c r="B3084" i="3"/>
  <c r="C5112" i="3"/>
  <c r="B5113" i="3"/>
  <c r="C4474" i="3"/>
  <c r="B4475" i="3"/>
  <c r="C5002" i="3"/>
  <c r="B5003" i="3"/>
  <c r="C4630" i="3"/>
  <c r="B4631" i="3"/>
  <c r="C4186" i="3"/>
  <c r="B4187" i="3"/>
  <c r="B7091" i="3"/>
  <c r="C7090" i="3"/>
  <c r="C2578" i="3"/>
  <c r="B2579" i="3"/>
  <c r="C2579" i="3" s="1"/>
  <c r="C4330" i="3"/>
  <c r="B4331" i="3"/>
  <c r="B2671" i="3"/>
  <c r="C2671" i="3" s="1"/>
  <c r="C2670" i="3"/>
  <c r="C4966" i="3"/>
  <c r="B4967" i="3"/>
  <c r="C3770" i="3"/>
  <c r="B3771" i="3"/>
  <c r="C3950" i="3"/>
  <c r="B3951" i="3"/>
  <c r="C2302" i="3"/>
  <c r="B2303" i="3"/>
  <c r="C2303" i="3" l="1"/>
  <c r="B2304" i="3"/>
  <c r="C5003" i="3"/>
  <c r="B5004" i="3"/>
  <c r="B4400" i="3"/>
  <c r="C4399" i="3"/>
  <c r="B4240" i="3"/>
  <c r="C4239" i="3"/>
  <c r="C3684" i="3"/>
  <c r="B3685" i="3"/>
  <c r="C2246" i="3"/>
  <c r="B2247" i="3"/>
  <c r="B2530" i="3"/>
  <c r="C2530" i="3" s="1"/>
  <c r="C2529" i="3"/>
  <c r="C4915" i="3"/>
  <c r="B4916" i="3"/>
  <c r="C4767" i="3"/>
  <c r="B4768" i="3"/>
  <c r="C7050" i="3"/>
  <c r="B7051" i="3"/>
  <c r="C3951" i="3"/>
  <c r="B3952" i="3"/>
  <c r="C4967" i="3"/>
  <c r="B4968" i="3"/>
  <c r="C4331" i="3"/>
  <c r="B4332" i="3"/>
  <c r="C4332" i="3" s="1"/>
  <c r="C4631" i="3"/>
  <c r="B4632" i="3"/>
  <c r="C4475" i="3"/>
  <c r="B4476" i="3"/>
  <c r="C3084" i="3"/>
  <c r="B3085" i="3"/>
  <c r="C7019" i="3"/>
  <c r="B7020" i="3"/>
  <c r="C4503" i="3"/>
  <c r="B4504" i="3"/>
  <c r="C3843" i="3"/>
  <c r="B3844" i="3"/>
  <c r="B4356" i="3"/>
  <c r="C4355" i="3"/>
  <c r="C4823" i="3"/>
  <c r="B4824" i="3"/>
  <c r="C2563" i="3"/>
  <c r="B2564" i="3"/>
  <c r="C2564" i="3" s="1"/>
  <c r="C4867" i="3"/>
  <c r="B4868" i="3"/>
  <c r="C6927" i="3"/>
  <c r="B6928" i="3"/>
  <c r="C3651" i="3"/>
  <c r="B3652" i="3"/>
  <c r="C4012" i="3"/>
  <c r="B4013" i="3"/>
  <c r="B7092" i="3"/>
  <c r="C7091" i="3"/>
  <c r="C3771" i="3"/>
  <c r="B3772" i="3"/>
  <c r="C4187" i="3"/>
  <c r="B4188" i="3"/>
  <c r="C5113" i="3"/>
  <c r="B5114" i="3"/>
  <c r="B6987" i="3"/>
  <c r="C6986" i="3"/>
  <c r="C5054" i="3"/>
  <c r="B5055" i="3"/>
  <c r="C4591" i="3"/>
  <c r="B4592" i="3"/>
  <c r="C4592" i="3" s="1"/>
  <c r="C4356" i="3" l="1"/>
  <c r="B4357" i="3"/>
  <c r="C4188" i="3"/>
  <c r="B4189" i="3"/>
  <c r="C3652" i="3"/>
  <c r="B3653" i="3"/>
  <c r="B4869" i="3"/>
  <c r="C4868" i="3"/>
  <c r="C4824" i="3"/>
  <c r="B4825" i="3"/>
  <c r="C3844" i="3"/>
  <c r="B3845" i="3"/>
  <c r="C7020" i="3"/>
  <c r="B7021" i="3"/>
  <c r="B4477" i="3"/>
  <c r="C4476" i="3"/>
  <c r="C3952" i="3"/>
  <c r="B3953" i="3"/>
  <c r="C4768" i="3"/>
  <c r="B4769" i="3"/>
  <c r="C3685" i="3"/>
  <c r="B3686" i="3"/>
  <c r="C2304" i="3"/>
  <c r="B2305" i="3"/>
  <c r="C2305" i="3" s="1"/>
  <c r="C6987" i="3"/>
  <c r="B6988" i="3"/>
  <c r="C6988" i="3" s="1"/>
  <c r="B7093" i="3"/>
  <c r="C7092" i="3"/>
  <c r="C4400" i="3"/>
  <c r="B4401" i="3"/>
  <c r="C5055" i="3"/>
  <c r="B5056" i="3"/>
  <c r="C5114" i="3"/>
  <c r="B5115" i="3"/>
  <c r="C3772" i="3"/>
  <c r="B3773" i="3"/>
  <c r="C4013" i="3"/>
  <c r="B4014" i="3"/>
  <c r="C4014" i="3" s="1"/>
  <c r="C6928" i="3"/>
  <c r="B6929" i="3"/>
  <c r="B4505" i="3"/>
  <c r="C4504" i="3"/>
  <c r="C3085" i="3"/>
  <c r="B3086" i="3"/>
  <c r="B4633" i="3"/>
  <c r="C4632" i="3"/>
  <c r="C4968" i="3"/>
  <c r="B4969" i="3"/>
  <c r="C7051" i="3"/>
  <c r="B7052" i="3"/>
  <c r="B4917" i="3"/>
  <c r="C4916" i="3"/>
  <c r="C2247" i="3"/>
  <c r="B2248" i="3"/>
  <c r="C2248" i="3" s="1"/>
  <c r="B5005" i="3"/>
  <c r="C5004" i="3"/>
  <c r="C4240" i="3"/>
  <c r="B4241" i="3"/>
  <c r="C5115" i="3" l="1"/>
  <c r="B5116" i="3"/>
  <c r="C4401" i="3"/>
  <c r="B4402" i="3"/>
  <c r="C3686" i="3"/>
  <c r="B3687" i="3"/>
  <c r="C7021" i="3"/>
  <c r="B7022" i="3"/>
  <c r="C7022" i="3" s="1"/>
  <c r="C3653" i="3"/>
  <c r="B3654" i="3"/>
  <c r="C4505" i="3"/>
  <c r="B4506" i="3"/>
  <c r="C4969" i="3"/>
  <c r="B4970" i="3"/>
  <c r="C3086" i="3"/>
  <c r="B3087" i="3"/>
  <c r="C6929" i="3"/>
  <c r="B6930" i="3"/>
  <c r="C3773" i="3"/>
  <c r="B3774" i="3"/>
  <c r="C5056" i="3"/>
  <c r="B5057" i="3"/>
  <c r="C4769" i="3"/>
  <c r="B4770" i="3"/>
  <c r="C3845" i="3"/>
  <c r="B3846" i="3"/>
  <c r="C4189" i="3"/>
  <c r="B4190" i="3"/>
  <c r="C4241" i="3"/>
  <c r="B4242" i="3"/>
  <c r="C7052" i="3"/>
  <c r="B7053" i="3"/>
  <c r="C3953" i="3"/>
  <c r="B3954" i="3"/>
  <c r="C4825" i="3"/>
  <c r="B4826" i="3"/>
  <c r="C4357" i="3"/>
  <c r="B4358" i="3"/>
  <c r="C4633" i="3"/>
  <c r="B4634" i="3"/>
  <c r="C5005" i="3"/>
  <c r="B5006" i="3"/>
  <c r="C4917" i="3"/>
  <c r="B4918" i="3"/>
  <c r="B7094" i="3"/>
  <c r="C7093" i="3"/>
  <c r="C4477" i="3"/>
  <c r="B4478" i="3"/>
  <c r="C4869" i="3"/>
  <c r="B4870" i="3"/>
  <c r="C4870" i="3" l="1"/>
  <c r="B4871" i="3"/>
  <c r="C5006" i="3"/>
  <c r="B5007" i="3"/>
  <c r="C3954" i="3"/>
  <c r="B3955" i="3"/>
  <c r="C4242" i="3"/>
  <c r="B4243" i="3"/>
  <c r="B5058" i="3"/>
  <c r="C5057" i="3"/>
  <c r="C3654" i="3"/>
  <c r="B3655" i="3"/>
  <c r="B3688" i="3"/>
  <c r="C3687" i="3"/>
  <c r="B7095" i="3"/>
  <c r="C7094" i="3"/>
  <c r="C4478" i="3"/>
  <c r="B4479" i="3"/>
  <c r="C4479" i="3" s="1"/>
  <c r="C4634" i="3"/>
  <c r="B4635" i="3"/>
  <c r="B7054" i="3"/>
  <c r="C7053" i="3"/>
  <c r="C4770" i="3"/>
  <c r="B4771" i="3"/>
  <c r="C3774" i="3"/>
  <c r="B3775" i="3"/>
  <c r="B3088" i="3"/>
  <c r="C3087" i="3"/>
  <c r="C4506" i="3"/>
  <c r="B4507" i="3"/>
  <c r="C4402" i="3"/>
  <c r="B4403" i="3"/>
  <c r="C4358" i="3"/>
  <c r="B4359" i="3"/>
  <c r="B3847" i="3"/>
  <c r="C3846" i="3"/>
  <c r="C6930" i="3"/>
  <c r="B6931" i="3"/>
  <c r="C4970" i="3"/>
  <c r="B4971" i="3"/>
  <c r="B5117" i="3"/>
  <c r="C5116" i="3"/>
  <c r="C4918" i="3"/>
  <c r="B4919" i="3"/>
  <c r="C4826" i="3"/>
  <c r="B4827" i="3"/>
  <c r="C4190" i="3"/>
  <c r="B4191" i="3"/>
  <c r="B4360" i="3" l="1"/>
  <c r="C4359" i="3"/>
  <c r="B3776" i="3"/>
  <c r="C3775" i="3"/>
  <c r="C3955" i="3"/>
  <c r="B3956" i="3"/>
  <c r="C3688" i="3"/>
  <c r="B3689" i="3"/>
  <c r="C4919" i="3"/>
  <c r="B4920" i="3"/>
  <c r="C4971" i="3"/>
  <c r="B4972" i="3"/>
  <c r="B4404" i="3"/>
  <c r="C4403" i="3"/>
  <c r="C4771" i="3"/>
  <c r="B4772" i="3"/>
  <c r="C4635" i="3"/>
  <c r="B4636" i="3"/>
  <c r="B3656" i="3"/>
  <c r="C3655" i="3"/>
  <c r="B4244" i="3"/>
  <c r="C4243" i="3"/>
  <c r="C5007" i="3"/>
  <c r="B5008" i="3"/>
  <c r="C4827" i="3"/>
  <c r="B4828" i="3"/>
  <c r="C6931" i="3"/>
  <c r="B6932" i="3"/>
  <c r="C4507" i="3"/>
  <c r="B4508" i="3"/>
  <c r="C4871" i="3"/>
  <c r="B4872" i="3"/>
  <c r="C5117" i="3"/>
  <c r="B5118" i="3"/>
  <c r="C7054" i="3"/>
  <c r="B7055" i="3"/>
  <c r="C5058" i="3"/>
  <c r="B5059" i="3"/>
  <c r="B4192" i="3"/>
  <c r="C4191" i="3"/>
  <c r="C3847" i="3"/>
  <c r="B3848" i="3"/>
  <c r="C3088" i="3"/>
  <c r="B3089" i="3"/>
  <c r="B7096" i="3"/>
  <c r="C7095" i="3"/>
  <c r="C4404" i="3" l="1"/>
  <c r="B4405" i="3"/>
  <c r="C4360" i="3"/>
  <c r="B4361" i="3"/>
  <c r="C4872" i="3"/>
  <c r="B4873" i="3"/>
  <c r="C6932" i="3"/>
  <c r="B6933" i="3"/>
  <c r="C5008" i="3"/>
  <c r="B5009" i="3"/>
  <c r="B4773" i="3"/>
  <c r="C4772" i="3"/>
  <c r="C4972" i="3"/>
  <c r="B4973" i="3"/>
  <c r="C3689" i="3"/>
  <c r="B3690" i="3"/>
  <c r="B7097" i="3"/>
  <c r="C7096" i="3"/>
  <c r="C4244" i="3"/>
  <c r="B4245" i="3"/>
  <c r="C3089" i="3"/>
  <c r="B3090" i="3"/>
  <c r="C7055" i="3"/>
  <c r="B7056" i="3"/>
  <c r="C7056" i="3" s="1"/>
  <c r="B4193" i="3"/>
  <c r="C4192" i="3"/>
  <c r="C3656" i="3"/>
  <c r="B3657" i="3"/>
  <c r="C3776" i="3"/>
  <c r="B3777" i="3"/>
  <c r="C3848" i="3"/>
  <c r="B3849" i="3"/>
  <c r="C5059" i="3"/>
  <c r="B5060" i="3"/>
  <c r="B5119" i="3"/>
  <c r="C5119" i="3" s="1"/>
  <c r="C5118" i="3"/>
  <c r="C4508" i="3"/>
  <c r="B4509" i="3"/>
  <c r="B4829" i="3"/>
  <c r="C4828" i="3"/>
  <c r="C4636" i="3"/>
  <c r="B4637" i="3"/>
  <c r="C4637" i="3" s="1"/>
  <c r="C4920" i="3"/>
  <c r="B4921" i="3"/>
  <c r="C3956" i="3"/>
  <c r="B3957" i="3"/>
  <c r="C4193" i="3" l="1"/>
  <c r="B4194" i="3"/>
  <c r="C4921" i="3"/>
  <c r="B4922" i="3"/>
  <c r="C3849" i="3"/>
  <c r="B3850" i="3"/>
  <c r="C3657" i="3"/>
  <c r="B3658" i="3"/>
  <c r="C4245" i="3"/>
  <c r="B4246" i="3"/>
  <c r="C3690" i="3"/>
  <c r="B3691" i="3"/>
  <c r="C6933" i="3"/>
  <c r="B6934" i="3"/>
  <c r="C4361" i="3"/>
  <c r="B4362" i="3"/>
  <c r="B7098" i="3"/>
  <c r="C7097" i="3"/>
  <c r="C4829" i="3"/>
  <c r="B4830" i="3"/>
  <c r="C4773" i="3"/>
  <c r="B4774" i="3"/>
  <c r="C3957" i="3"/>
  <c r="B3958" i="3"/>
  <c r="C4509" i="3"/>
  <c r="B4510" i="3"/>
  <c r="B5061" i="3"/>
  <c r="C5060" i="3"/>
  <c r="C3777" i="3"/>
  <c r="B3778" i="3"/>
  <c r="C3090" i="3"/>
  <c r="B3091" i="3"/>
  <c r="C4973" i="3"/>
  <c r="B4974" i="3"/>
  <c r="C5009" i="3"/>
  <c r="B5010" i="3"/>
  <c r="C4873" i="3"/>
  <c r="B4874" i="3"/>
  <c r="C4405" i="3"/>
  <c r="B4406" i="3"/>
  <c r="B7099" i="3" l="1"/>
  <c r="C7098" i="3"/>
  <c r="C4406" i="3"/>
  <c r="B4407" i="3"/>
  <c r="C3091" i="3"/>
  <c r="B3092" i="3"/>
  <c r="C3958" i="3"/>
  <c r="B3959" i="3"/>
  <c r="C3959" i="3" s="1"/>
  <c r="C4830" i="3"/>
  <c r="B4831" i="3"/>
  <c r="C4362" i="3"/>
  <c r="B4363" i="3"/>
  <c r="C3691" i="3"/>
  <c r="B3692" i="3"/>
  <c r="C3658" i="3"/>
  <c r="B3659" i="3"/>
  <c r="C3659" i="3" s="1"/>
  <c r="C4922" i="3"/>
  <c r="B4923" i="3"/>
  <c r="B5011" i="3"/>
  <c r="C5010" i="3"/>
  <c r="B5062" i="3"/>
  <c r="C5061" i="3"/>
  <c r="C4874" i="3"/>
  <c r="B4875" i="3"/>
  <c r="C4974" i="3"/>
  <c r="B4975" i="3"/>
  <c r="C3778" i="3"/>
  <c r="B3779" i="3"/>
  <c r="C4510" i="3"/>
  <c r="B4511" i="3"/>
  <c r="C4774" i="3"/>
  <c r="B4775" i="3"/>
  <c r="B6935" i="3"/>
  <c r="C6934" i="3"/>
  <c r="C4246" i="3"/>
  <c r="B4247" i="3"/>
  <c r="C3850" i="3"/>
  <c r="B3851" i="3"/>
  <c r="C4194" i="3"/>
  <c r="B4195" i="3"/>
  <c r="B5063" i="3" l="1"/>
  <c r="C5062" i="3"/>
  <c r="B4196" i="3"/>
  <c r="C4195" i="3"/>
  <c r="C4775" i="3"/>
  <c r="B4776" i="3"/>
  <c r="C3779" i="3"/>
  <c r="B3780" i="3"/>
  <c r="C4875" i="3"/>
  <c r="B4876" i="3"/>
  <c r="C4363" i="3"/>
  <c r="B4364" i="3"/>
  <c r="B4408" i="3"/>
  <c r="C4407" i="3"/>
  <c r="B7100" i="3"/>
  <c r="C7099" i="3"/>
  <c r="C5011" i="3"/>
  <c r="B5012" i="3"/>
  <c r="C6935" i="3"/>
  <c r="B6936" i="3"/>
  <c r="B4248" i="3"/>
  <c r="C4247" i="3"/>
  <c r="C3851" i="3"/>
  <c r="B3852" i="3"/>
  <c r="C4511" i="3"/>
  <c r="B4512" i="3"/>
  <c r="C4975" i="3"/>
  <c r="B4976" i="3"/>
  <c r="C4923" i="3"/>
  <c r="B4924" i="3"/>
  <c r="C3692" i="3"/>
  <c r="B3693" i="3"/>
  <c r="C4831" i="3"/>
  <c r="B4832" i="3"/>
  <c r="C3092" i="3"/>
  <c r="B3093" i="3"/>
  <c r="C3693" i="3" l="1"/>
  <c r="B3694" i="3"/>
  <c r="C4976" i="3"/>
  <c r="B4977" i="3"/>
  <c r="C3852" i="3"/>
  <c r="B3853" i="3"/>
  <c r="C6936" i="3"/>
  <c r="B6937" i="3"/>
  <c r="C4364" i="3"/>
  <c r="B4365" i="3"/>
  <c r="C3780" i="3"/>
  <c r="B3781" i="3"/>
  <c r="B4249" i="3"/>
  <c r="C4248" i="3"/>
  <c r="B7101" i="3"/>
  <c r="C7100" i="3"/>
  <c r="C4196" i="3"/>
  <c r="B4197" i="3"/>
  <c r="C3093" i="3"/>
  <c r="B3094" i="3"/>
  <c r="C4832" i="3"/>
  <c r="B4833" i="3"/>
  <c r="C4924" i="3"/>
  <c r="B4925" i="3"/>
  <c r="B4513" i="3"/>
  <c r="C4512" i="3"/>
  <c r="B5013" i="3"/>
  <c r="C5012" i="3"/>
  <c r="C4876" i="3"/>
  <c r="B4877" i="3"/>
  <c r="C4776" i="3"/>
  <c r="B4777" i="3"/>
  <c r="C4408" i="3"/>
  <c r="B4409" i="3"/>
  <c r="C5063" i="3"/>
  <c r="B5064" i="3"/>
  <c r="C4777" i="3" l="1"/>
  <c r="B4778" i="3"/>
  <c r="C4925" i="3"/>
  <c r="B4926" i="3"/>
  <c r="C3094" i="3"/>
  <c r="B3095" i="3"/>
  <c r="C3781" i="3"/>
  <c r="B3782" i="3"/>
  <c r="C6937" i="3"/>
  <c r="B6938" i="3"/>
  <c r="C4977" i="3"/>
  <c r="B4978" i="3"/>
  <c r="C4513" i="3"/>
  <c r="B4514" i="3"/>
  <c r="B5014" i="3"/>
  <c r="C5013" i="3"/>
  <c r="B7102" i="3"/>
  <c r="C7101" i="3"/>
  <c r="C5064" i="3"/>
  <c r="B5065" i="3"/>
  <c r="C4409" i="3"/>
  <c r="B4410" i="3"/>
  <c r="C4877" i="3"/>
  <c r="B4878" i="3"/>
  <c r="C4833" i="3"/>
  <c r="B4834" i="3"/>
  <c r="C4197" i="3"/>
  <c r="B4198" i="3"/>
  <c r="C4365" i="3"/>
  <c r="B4366" i="3"/>
  <c r="C3853" i="3"/>
  <c r="B3854" i="3"/>
  <c r="C3694" i="3"/>
  <c r="B3695" i="3"/>
  <c r="C4249" i="3"/>
  <c r="B4250" i="3"/>
  <c r="C3854" i="3" l="1"/>
  <c r="B3855" i="3"/>
  <c r="C4198" i="3"/>
  <c r="B4199" i="3"/>
  <c r="C4878" i="3"/>
  <c r="B4879" i="3"/>
  <c r="C5065" i="3"/>
  <c r="B5066" i="3"/>
  <c r="C4978" i="3"/>
  <c r="B4979" i="3"/>
  <c r="B3783" i="3"/>
  <c r="C3782" i="3"/>
  <c r="C4926" i="3"/>
  <c r="B4927" i="3"/>
  <c r="C4250" i="3"/>
  <c r="B4251" i="3"/>
  <c r="B5015" i="3"/>
  <c r="C5014" i="3"/>
  <c r="C3695" i="3"/>
  <c r="B3696" i="3"/>
  <c r="C4366" i="3"/>
  <c r="B4367" i="3"/>
  <c r="C4834" i="3"/>
  <c r="B4835" i="3"/>
  <c r="C4410" i="3"/>
  <c r="B4411" i="3"/>
  <c r="C4514" i="3"/>
  <c r="B4515" i="3"/>
  <c r="B6939" i="3"/>
  <c r="C6938" i="3"/>
  <c r="C3095" i="3"/>
  <c r="B3096" i="3"/>
  <c r="C4778" i="3"/>
  <c r="B4779" i="3"/>
  <c r="B7103" i="3"/>
  <c r="C7102" i="3"/>
  <c r="C3096" i="3" l="1"/>
  <c r="B3097" i="3"/>
  <c r="C3097" i="3" s="1"/>
  <c r="C4515" i="3"/>
  <c r="B4516" i="3"/>
  <c r="C4835" i="3"/>
  <c r="B4836" i="3"/>
  <c r="C3696" i="3"/>
  <c r="B3697" i="3"/>
  <c r="B4252" i="3"/>
  <c r="C4251" i="3"/>
  <c r="C5066" i="3"/>
  <c r="B5067" i="3"/>
  <c r="C4199" i="3"/>
  <c r="B4200" i="3"/>
  <c r="B7104" i="3"/>
  <c r="C7103" i="3"/>
  <c r="B3784" i="3"/>
  <c r="C3783" i="3"/>
  <c r="C6939" i="3"/>
  <c r="B6940" i="3"/>
  <c r="C4779" i="3"/>
  <c r="B4780" i="3"/>
  <c r="C4411" i="3"/>
  <c r="B4412" i="3"/>
  <c r="C4367" i="3"/>
  <c r="B4368" i="3"/>
  <c r="C4927" i="3"/>
  <c r="B4928" i="3"/>
  <c r="C4979" i="3"/>
  <c r="B4980" i="3"/>
  <c r="C4879" i="3"/>
  <c r="B4880" i="3"/>
  <c r="B3856" i="3"/>
  <c r="C3855" i="3"/>
  <c r="C5015" i="3"/>
  <c r="B5016" i="3"/>
  <c r="C4880" i="3" l="1"/>
  <c r="B4881" i="3"/>
  <c r="C4928" i="3"/>
  <c r="B4929" i="3"/>
  <c r="C4412" i="3"/>
  <c r="B4413" i="3"/>
  <c r="C6940" i="3"/>
  <c r="B6941" i="3"/>
  <c r="C5067" i="3"/>
  <c r="B5068" i="3"/>
  <c r="C3697" i="3"/>
  <c r="B3698" i="3"/>
  <c r="C4516" i="3"/>
  <c r="B4517" i="3"/>
  <c r="C3856" i="3"/>
  <c r="B3857" i="3"/>
  <c r="C5016" i="3"/>
  <c r="B5017" i="3"/>
  <c r="B7105" i="3"/>
  <c r="C7104" i="3"/>
  <c r="B4981" i="3"/>
  <c r="C4980" i="3"/>
  <c r="C4368" i="3"/>
  <c r="B4369" i="3"/>
  <c r="C4780" i="3"/>
  <c r="B4781" i="3"/>
  <c r="C4200" i="3"/>
  <c r="B4201" i="3"/>
  <c r="B4837" i="3"/>
  <c r="C4836" i="3"/>
  <c r="C3784" i="3"/>
  <c r="B3785" i="3"/>
  <c r="C4252" i="3"/>
  <c r="B4253" i="3"/>
  <c r="C4837" i="3" l="1"/>
  <c r="B4838" i="3"/>
  <c r="C4201" i="3"/>
  <c r="B4202" i="3"/>
  <c r="C4202" i="3" s="1"/>
  <c r="C4369" i="3"/>
  <c r="B4370" i="3"/>
  <c r="C3857" i="3"/>
  <c r="B3858" i="3"/>
  <c r="C3698" i="3"/>
  <c r="B3699" i="3"/>
  <c r="C6941" i="3"/>
  <c r="B6942" i="3"/>
  <c r="C4929" i="3"/>
  <c r="B4930" i="3"/>
  <c r="C3785" i="3"/>
  <c r="B3786" i="3"/>
  <c r="B7106" i="3"/>
  <c r="C7105" i="3"/>
  <c r="C4253" i="3"/>
  <c r="B4254" i="3"/>
  <c r="C4781" i="3"/>
  <c r="B4782" i="3"/>
  <c r="C5017" i="3"/>
  <c r="B5018" i="3"/>
  <c r="C4517" i="3"/>
  <c r="B4518" i="3"/>
  <c r="B5069" i="3"/>
  <c r="C5068" i="3"/>
  <c r="C4413" i="3"/>
  <c r="B4414" i="3"/>
  <c r="C4881" i="3"/>
  <c r="B4882" i="3"/>
  <c r="C4981" i="3"/>
  <c r="B4982" i="3"/>
  <c r="C5018" i="3" l="1"/>
  <c r="B5019" i="3"/>
  <c r="C4254" i="3"/>
  <c r="B4255" i="3"/>
  <c r="C3786" i="3"/>
  <c r="B3787" i="3"/>
  <c r="C6942" i="3"/>
  <c r="B6943" i="3"/>
  <c r="C3858" i="3"/>
  <c r="B3859" i="3"/>
  <c r="C4882" i="3"/>
  <c r="B4883" i="3"/>
  <c r="C5069" i="3"/>
  <c r="B5070" i="3"/>
  <c r="C4982" i="3"/>
  <c r="B4983" i="3"/>
  <c r="C4414" i="3"/>
  <c r="B4415" i="3"/>
  <c r="C4518" i="3"/>
  <c r="B4519" i="3"/>
  <c r="C4782" i="3"/>
  <c r="B4783" i="3"/>
  <c r="C4930" i="3"/>
  <c r="B4931" i="3"/>
  <c r="C3699" i="3"/>
  <c r="B3700" i="3"/>
  <c r="C4370" i="3"/>
  <c r="B4371" i="3"/>
  <c r="C4838" i="3"/>
  <c r="B4839" i="3"/>
  <c r="B7107" i="3"/>
  <c r="C7106" i="3"/>
  <c r="B4372" i="3" l="1"/>
  <c r="C4371" i="3"/>
  <c r="C4931" i="3"/>
  <c r="B4932" i="3"/>
  <c r="C4519" i="3"/>
  <c r="B4520" i="3"/>
  <c r="C4983" i="3"/>
  <c r="B4984" i="3"/>
  <c r="C4883" i="3"/>
  <c r="B4884" i="3"/>
  <c r="C6943" i="3"/>
  <c r="B6944" i="3"/>
  <c r="B4256" i="3"/>
  <c r="C4255" i="3"/>
  <c r="B7108" i="3"/>
  <c r="C7108" i="3" s="1"/>
  <c r="C7107" i="3"/>
  <c r="C4839" i="3"/>
  <c r="B4840" i="3"/>
  <c r="C3700" i="3"/>
  <c r="B3701" i="3"/>
  <c r="C4783" i="3"/>
  <c r="B4784" i="3"/>
  <c r="B4416" i="3"/>
  <c r="C4415" i="3"/>
  <c r="C5070" i="3"/>
  <c r="B5071" i="3"/>
  <c r="C3859" i="3"/>
  <c r="B3860" i="3"/>
  <c r="C3787" i="3"/>
  <c r="B3788" i="3"/>
  <c r="C5019" i="3"/>
  <c r="B5020" i="3"/>
  <c r="B5021" i="3" l="1"/>
  <c r="C5020" i="3"/>
  <c r="C3860" i="3"/>
  <c r="B3861" i="3"/>
  <c r="C3701" i="3"/>
  <c r="B3702" i="3"/>
  <c r="C6944" i="3"/>
  <c r="B6945" i="3"/>
  <c r="B4985" i="3"/>
  <c r="C4984" i="3"/>
  <c r="B4933" i="3"/>
  <c r="C4932" i="3"/>
  <c r="C4416" i="3"/>
  <c r="B4417" i="3"/>
  <c r="C5071" i="3"/>
  <c r="B5072" i="3"/>
  <c r="C4784" i="3"/>
  <c r="B4785" i="3"/>
  <c r="C4840" i="3"/>
  <c r="B4841" i="3"/>
  <c r="B4885" i="3"/>
  <c r="C4884" i="3"/>
  <c r="B4521" i="3"/>
  <c r="C4520" i="3"/>
  <c r="C3788" i="3"/>
  <c r="B3789" i="3"/>
  <c r="C4256" i="3"/>
  <c r="B4257" i="3"/>
  <c r="B4373" i="3"/>
  <c r="C4372" i="3"/>
  <c r="C4257" i="3" l="1"/>
  <c r="B4258" i="3"/>
  <c r="C4841" i="3"/>
  <c r="B4842" i="3"/>
  <c r="C5072" i="3"/>
  <c r="B5073" i="3"/>
  <c r="C6945" i="3"/>
  <c r="B6946" i="3"/>
  <c r="C3861" i="3"/>
  <c r="B3862" i="3"/>
  <c r="C4885" i="3"/>
  <c r="B4886" i="3"/>
  <c r="C4521" i="3"/>
  <c r="B4522" i="3"/>
  <c r="C4933" i="3"/>
  <c r="B4934" i="3"/>
  <c r="C4373" i="3"/>
  <c r="B4374" i="3"/>
  <c r="C3789" i="3"/>
  <c r="B3790" i="3"/>
  <c r="C4785" i="3"/>
  <c r="B4786" i="3"/>
  <c r="C4417" i="3"/>
  <c r="B4418" i="3"/>
  <c r="C3702" i="3"/>
  <c r="B3703" i="3"/>
  <c r="C4985" i="3"/>
  <c r="B4986" i="3"/>
  <c r="C5021" i="3"/>
  <c r="B5022" i="3"/>
  <c r="C4418" i="3" l="1"/>
  <c r="B4419" i="3"/>
  <c r="C3790" i="3"/>
  <c r="B3791" i="3"/>
  <c r="C4934" i="3"/>
  <c r="B4935" i="3"/>
  <c r="C4886" i="3"/>
  <c r="B4887" i="3"/>
  <c r="B6947" i="3"/>
  <c r="C6946" i="3"/>
  <c r="C4842" i="3"/>
  <c r="B4843" i="3"/>
  <c r="C4986" i="3"/>
  <c r="B4987" i="3"/>
  <c r="C5022" i="3"/>
  <c r="B5023" i="3"/>
  <c r="B3704" i="3"/>
  <c r="C3703" i="3"/>
  <c r="C4786" i="3"/>
  <c r="B4787" i="3"/>
  <c r="C4374" i="3"/>
  <c r="B4375" i="3"/>
  <c r="C4522" i="3"/>
  <c r="B4523" i="3"/>
  <c r="C3862" i="3"/>
  <c r="B3863" i="3"/>
  <c r="B5074" i="3"/>
  <c r="C5073" i="3"/>
  <c r="C4258" i="3"/>
  <c r="B4259" i="3"/>
  <c r="C4523" i="3" l="1"/>
  <c r="B4524" i="3"/>
  <c r="C4787" i="3"/>
  <c r="B4788" i="3"/>
  <c r="C5023" i="3"/>
  <c r="B5024" i="3"/>
  <c r="C4843" i="3"/>
  <c r="B4844" i="3"/>
  <c r="C4887" i="3"/>
  <c r="B4888" i="3"/>
  <c r="C3791" i="3"/>
  <c r="B3792" i="3"/>
  <c r="C5074" i="3"/>
  <c r="B5075" i="3"/>
  <c r="C3704" i="3"/>
  <c r="B3705" i="3"/>
  <c r="B4260" i="3"/>
  <c r="C4259" i="3"/>
  <c r="C3863" i="3"/>
  <c r="B3864" i="3"/>
  <c r="C4375" i="3"/>
  <c r="B4376" i="3"/>
  <c r="C4987" i="3"/>
  <c r="B4988" i="3"/>
  <c r="C4988" i="3" s="1"/>
  <c r="C4935" i="3"/>
  <c r="B4936" i="3"/>
  <c r="B4420" i="3"/>
  <c r="C4419" i="3"/>
  <c r="C6947" i="3"/>
  <c r="B6948" i="3"/>
  <c r="C3864" i="3" l="1"/>
  <c r="B3865" i="3"/>
  <c r="C3705" i="3"/>
  <c r="B3706" i="3"/>
  <c r="C3792" i="3"/>
  <c r="B3793" i="3"/>
  <c r="B4845" i="3"/>
  <c r="C4844" i="3"/>
  <c r="B4789" i="3"/>
  <c r="C4788" i="3"/>
  <c r="C4420" i="3"/>
  <c r="B4421" i="3"/>
  <c r="C6948" i="3"/>
  <c r="B6949" i="3"/>
  <c r="C6949" i="3" s="1"/>
  <c r="C4936" i="3"/>
  <c r="B4937" i="3"/>
  <c r="C4376" i="3"/>
  <c r="B4377" i="3"/>
  <c r="C5075" i="3"/>
  <c r="B5076" i="3"/>
  <c r="C4888" i="3"/>
  <c r="B4889" i="3"/>
  <c r="C5024" i="3"/>
  <c r="B5025" i="3"/>
  <c r="C4524" i="3"/>
  <c r="B4525" i="3"/>
  <c r="C4260" i="3"/>
  <c r="B4261" i="3"/>
  <c r="B5077" i="3" l="1"/>
  <c r="C5076" i="3"/>
  <c r="C4937" i="3"/>
  <c r="B4938" i="3"/>
  <c r="C4421" i="3"/>
  <c r="B4422" i="3"/>
  <c r="C3706" i="3"/>
  <c r="B3707" i="3"/>
  <c r="C4845" i="3"/>
  <c r="B4846" i="3"/>
  <c r="C4846" i="3" s="1"/>
  <c r="C4261" i="3"/>
  <c r="B4262" i="3"/>
  <c r="C4525" i="3"/>
  <c r="B4526" i="3"/>
  <c r="C4377" i="3"/>
  <c r="B4378" i="3"/>
  <c r="C3793" i="3"/>
  <c r="B3794" i="3"/>
  <c r="C3865" i="3"/>
  <c r="B3866" i="3"/>
  <c r="C5025" i="3"/>
  <c r="B5026" i="3"/>
  <c r="C4889" i="3"/>
  <c r="B4890" i="3"/>
  <c r="C4789" i="3"/>
  <c r="B4790" i="3"/>
  <c r="C3866" i="3" l="1"/>
  <c r="B3867" i="3"/>
  <c r="C4378" i="3"/>
  <c r="B4379" i="3"/>
  <c r="C4262" i="3"/>
  <c r="B4263" i="3"/>
  <c r="C3707" i="3"/>
  <c r="B3708" i="3"/>
  <c r="C4938" i="3"/>
  <c r="B4939" i="3"/>
  <c r="C4890" i="3"/>
  <c r="B4891" i="3"/>
  <c r="C4790" i="3"/>
  <c r="B4791" i="3"/>
  <c r="B5027" i="3"/>
  <c r="C5026" i="3"/>
  <c r="C3794" i="3"/>
  <c r="B3795" i="3"/>
  <c r="C4526" i="3"/>
  <c r="B4527" i="3"/>
  <c r="C4422" i="3"/>
  <c r="B4423" i="3"/>
  <c r="B5078" i="3"/>
  <c r="C5077" i="3"/>
  <c r="C4527" i="3" l="1"/>
  <c r="B4528" i="3"/>
  <c r="C4891" i="3"/>
  <c r="B4892" i="3"/>
  <c r="C3708" i="3"/>
  <c r="B3709" i="3"/>
  <c r="C4379" i="3"/>
  <c r="B4380" i="3"/>
  <c r="C4380" i="3" s="1"/>
  <c r="C5027" i="3"/>
  <c r="B5028" i="3"/>
  <c r="B4424" i="3"/>
  <c r="C4424" i="3" s="1"/>
  <c r="C4423" i="3"/>
  <c r="C4791" i="3"/>
  <c r="B4792" i="3"/>
  <c r="C4939" i="3"/>
  <c r="B4940" i="3"/>
  <c r="C4263" i="3"/>
  <c r="B4264" i="3"/>
  <c r="C3867" i="3"/>
  <c r="B3868" i="3"/>
  <c r="B5079" i="3"/>
  <c r="C5078" i="3"/>
  <c r="C3795" i="3"/>
  <c r="B3796" i="3"/>
  <c r="C3796" i="3" l="1"/>
  <c r="B3797" i="3"/>
  <c r="C3868" i="3"/>
  <c r="B3869" i="3"/>
  <c r="C4940" i="3"/>
  <c r="B4941" i="3"/>
  <c r="C4892" i="3"/>
  <c r="B4893" i="3"/>
  <c r="C5079" i="3"/>
  <c r="B5080" i="3"/>
  <c r="C4264" i="3"/>
  <c r="B4265" i="3"/>
  <c r="C4792" i="3"/>
  <c r="B4793" i="3"/>
  <c r="B5029" i="3"/>
  <c r="C5028" i="3"/>
  <c r="C3709" i="3"/>
  <c r="B3710" i="3"/>
  <c r="C4528" i="3"/>
  <c r="B4529" i="3"/>
  <c r="C4265" i="3" l="1"/>
  <c r="B4266" i="3"/>
  <c r="C4893" i="3"/>
  <c r="B4894" i="3"/>
  <c r="C3869" i="3"/>
  <c r="B3870" i="3"/>
  <c r="B5030" i="3"/>
  <c r="C5029" i="3"/>
  <c r="C4529" i="3"/>
  <c r="B4530" i="3"/>
  <c r="C4530" i="3" s="1"/>
  <c r="C3710" i="3"/>
  <c r="B3711" i="3"/>
  <c r="C4793" i="3"/>
  <c r="B4794" i="3"/>
  <c r="C5080" i="3"/>
  <c r="B5081" i="3"/>
  <c r="C4941" i="3"/>
  <c r="B4942" i="3"/>
  <c r="C3797" i="3"/>
  <c r="B3798" i="3"/>
  <c r="C5081" i="3" l="1"/>
  <c r="B5082" i="3"/>
  <c r="B3712" i="3"/>
  <c r="C3711" i="3"/>
  <c r="C4894" i="3"/>
  <c r="B4895" i="3"/>
  <c r="B5031" i="3"/>
  <c r="C5030" i="3"/>
  <c r="C3798" i="3"/>
  <c r="B3799" i="3"/>
  <c r="C4942" i="3"/>
  <c r="B4943" i="3"/>
  <c r="C3870" i="3"/>
  <c r="B3871" i="3"/>
  <c r="C4266" i="3"/>
  <c r="B4267" i="3"/>
  <c r="C4794" i="3"/>
  <c r="B4795" i="3"/>
  <c r="B4268" i="3" l="1"/>
  <c r="C4267" i="3"/>
  <c r="C4943" i="3"/>
  <c r="B4944" i="3"/>
  <c r="C5031" i="3"/>
  <c r="B5032" i="3"/>
  <c r="C3712" i="3"/>
  <c r="B3713" i="3"/>
  <c r="C4795" i="3"/>
  <c r="B4796" i="3"/>
  <c r="B3872" i="3"/>
  <c r="C3871" i="3"/>
  <c r="C3799" i="3"/>
  <c r="B3800" i="3"/>
  <c r="C4895" i="3"/>
  <c r="B4896" i="3"/>
  <c r="C5082" i="3"/>
  <c r="B5083" i="3"/>
  <c r="C4896" i="3" l="1"/>
  <c r="B4897" i="3"/>
  <c r="C3713" i="3"/>
  <c r="B3714" i="3"/>
  <c r="C4944" i="3"/>
  <c r="B4945" i="3"/>
  <c r="C3872" i="3"/>
  <c r="B3873" i="3"/>
  <c r="C5083" i="3"/>
  <c r="B5084" i="3"/>
  <c r="C3800" i="3"/>
  <c r="B3801" i="3"/>
  <c r="C4796" i="3"/>
  <c r="B4797" i="3"/>
  <c r="C5032" i="3"/>
  <c r="B5033" i="3"/>
  <c r="B4269" i="3"/>
  <c r="C4268" i="3"/>
  <c r="C3873" i="3" l="1"/>
  <c r="B3874" i="3"/>
  <c r="C3714" i="3"/>
  <c r="B3715" i="3"/>
  <c r="C5033" i="3"/>
  <c r="B5034" i="3"/>
  <c r="C4797" i="3"/>
  <c r="B4798" i="3"/>
  <c r="B5085" i="3"/>
  <c r="C5084" i="3"/>
  <c r="C4945" i="3"/>
  <c r="B4946" i="3"/>
  <c r="C4897" i="3"/>
  <c r="B4898" i="3"/>
  <c r="C3801" i="3"/>
  <c r="B3802" i="3"/>
  <c r="C4269" i="3"/>
  <c r="B4270" i="3"/>
  <c r="C3802" i="3" l="1"/>
  <c r="B3803" i="3"/>
  <c r="C4946" i="3"/>
  <c r="B4947" i="3"/>
  <c r="C4798" i="3"/>
  <c r="B4799" i="3"/>
  <c r="C3715" i="3"/>
  <c r="B3716" i="3"/>
  <c r="C5085" i="3"/>
  <c r="B5086" i="3"/>
  <c r="C4270" i="3"/>
  <c r="B4271" i="3"/>
  <c r="C4898" i="3"/>
  <c r="B4899" i="3"/>
  <c r="C5034" i="3"/>
  <c r="B5035" i="3"/>
  <c r="C3874" i="3"/>
  <c r="B3875" i="3"/>
  <c r="B4272" i="3" l="1"/>
  <c r="C4271" i="3"/>
  <c r="C3716" i="3"/>
  <c r="B3717" i="3"/>
  <c r="C4947" i="3"/>
  <c r="B4948" i="3"/>
  <c r="C5035" i="3"/>
  <c r="B5036" i="3"/>
  <c r="C3875" i="3"/>
  <c r="B3876" i="3"/>
  <c r="C4899" i="3"/>
  <c r="B4900" i="3"/>
  <c r="C5086" i="3"/>
  <c r="B5087" i="3"/>
  <c r="C4799" i="3"/>
  <c r="B4800" i="3"/>
  <c r="C4800" i="3" s="1"/>
  <c r="C3803" i="3"/>
  <c r="B3804" i="3"/>
  <c r="B4901" i="3" l="1"/>
  <c r="C4901" i="3" s="1"/>
  <c r="C4900" i="3"/>
  <c r="B5037" i="3"/>
  <c r="C5037" i="3" s="1"/>
  <c r="C5036" i="3"/>
  <c r="C3717" i="3"/>
  <c r="B3718" i="3"/>
  <c r="C3804" i="3"/>
  <c r="B3805" i="3"/>
  <c r="C5087" i="3"/>
  <c r="B5088" i="3"/>
  <c r="C3876" i="3"/>
  <c r="B3877" i="3"/>
  <c r="B4949" i="3"/>
  <c r="C4948" i="3"/>
  <c r="C4272" i="3"/>
  <c r="B4273" i="3"/>
  <c r="C4273" i="3" l="1"/>
  <c r="B4274" i="3"/>
  <c r="C4274" i="3" s="1"/>
  <c r="C3877" i="3"/>
  <c r="B3878" i="3"/>
  <c r="C3805" i="3"/>
  <c r="B3806" i="3"/>
  <c r="C5088" i="3"/>
  <c r="B5089" i="3"/>
  <c r="C3718" i="3"/>
  <c r="B3719" i="3"/>
  <c r="C4949" i="3"/>
  <c r="B4950" i="3"/>
  <c r="C4950" i="3" s="1"/>
  <c r="B5090" i="3" l="1"/>
  <c r="C5090" i="3" s="1"/>
  <c r="C5089" i="3"/>
  <c r="C3878" i="3"/>
  <c r="B3879" i="3"/>
  <c r="C3806" i="3"/>
  <c r="B3807" i="3"/>
  <c r="B3720" i="3"/>
  <c r="C3719" i="3"/>
  <c r="C3879" i="3" l="1"/>
  <c r="B3880" i="3"/>
  <c r="C3720" i="3"/>
  <c r="B3721" i="3"/>
  <c r="B3808" i="3"/>
  <c r="C3807" i="3"/>
  <c r="C3721" i="3" l="1"/>
  <c r="B3722" i="3"/>
  <c r="C3880" i="3"/>
  <c r="B3881" i="3"/>
  <c r="C3808" i="3"/>
  <c r="B3809" i="3"/>
  <c r="C3881" i="3" l="1"/>
  <c r="B3882" i="3"/>
  <c r="C3722" i="3"/>
  <c r="B3723" i="3"/>
  <c r="C3809" i="3"/>
  <c r="B3810" i="3"/>
  <c r="C3723" i="3" l="1"/>
  <c r="B3724" i="3"/>
  <c r="C3810" i="3"/>
  <c r="B3811" i="3"/>
  <c r="C3882" i="3"/>
  <c r="B3883" i="3"/>
  <c r="C3811" i="3" l="1"/>
  <c r="B3812" i="3"/>
  <c r="C3883" i="3"/>
  <c r="B3884" i="3"/>
  <c r="C3724" i="3"/>
  <c r="B3725" i="3"/>
  <c r="C3884" i="3" l="1"/>
  <c r="B3885" i="3"/>
  <c r="C3725" i="3"/>
  <c r="B3726" i="3"/>
  <c r="C3812" i="3"/>
  <c r="B3813" i="3"/>
  <c r="C3726" i="3" l="1"/>
  <c r="B3727" i="3"/>
  <c r="C3885" i="3"/>
  <c r="B3886" i="3"/>
  <c r="C3813" i="3"/>
  <c r="B3814" i="3"/>
  <c r="C3886" i="3" l="1"/>
  <c r="B3887" i="3"/>
  <c r="C3814" i="3"/>
  <c r="B3815" i="3"/>
  <c r="C3727" i="3"/>
  <c r="B3728" i="3"/>
  <c r="B3816" i="3" l="1"/>
  <c r="C3815" i="3"/>
  <c r="B3888" i="3"/>
  <c r="C3887" i="3"/>
  <c r="C3728" i="3"/>
  <c r="B3729" i="3"/>
  <c r="C3729" i="3" s="1"/>
  <c r="C3888" i="3" l="1"/>
  <c r="B3889" i="3"/>
  <c r="C3816" i="3"/>
  <c r="B3817" i="3"/>
  <c r="C3817" i="3" s="1"/>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<sst xmlns="http://schemas.openxmlformats.org/spreadsheetml/2006/main" count="51313" uniqueCount="10851">
  <si>
    <t xml:space="preserve">Lista projektów realizowanych z Funduszy Europejskich w Polsce w latach 2014-2020 - stan na: 2023-07-30 </t>
  </si>
  <si>
    <t>List of projects in Poland co-financed by European Funds in the years 2014-2020 as of: 2023-07-30</t>
  </si>
  <si>
    <t>Godzina uruchomienia: 2023-07-31 11:30:42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</si>
  <si>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</si>
  <si>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</si>
  <si>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</si>
  <si>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</si>
  <si>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</si>
  <si>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</si>
  <si>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</si>
  <si>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</si>
  <si>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</si>
  <si>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</si>
  <si>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</si>
  <si>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</si>
  <si>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</si>
  <si>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</si>
  <si>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</si>
  <si>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</si>
  <si>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</si>
  <si>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</si>
  <si>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</si>
  <si>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</si>
  <si>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</si>
  <si>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</si>
  <si>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</si>
  <si>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</si>
  <si>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</si>
  <si>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</si>
  <si>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</si>
  <si>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</si>
  <si>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</si>
  <si>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</si>
  <si>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</si>
  <si>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</si>
  <si>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</si>
  <si>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</si>
  <si>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</si>
  <si>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</si>
  <si>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</si>
  <si>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</si>
  <si>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</si>
  <si>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</si>
  <si>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</si>
  <si>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</si>
  <si>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</si>
  <si>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</si>
  <si>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</si>
  <si>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</si>
  <si>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</si>
  <si>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</si>
  <si>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</si>
  <si>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</si>
  <si>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</si>
  <si>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</si>
  <si>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</si>
  <si>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</si>
  <si>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</si>
  <si>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</si>
  <si>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</si>
  <si>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</si>
  <si>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</si>
  <si>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</si>
  <si>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</si>
  <si>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</si>
  <si>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</si>
  <si>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</si>
  <si>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</si>
  <si>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</si>
  <si>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</si>
  <si>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</si>
  <si>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</si>
  <si>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</si>
  <si>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</si>
  <si>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</si>
  <si>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</si>
  <si>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</si>
  <si>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</si>
  <si>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</si>
  <si>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</si>
  <si>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</si>
  <si>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</si>
  <si>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</si>
  <si>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</si>
  <si>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</si>
  <si>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</si>
  <si>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</si>
  <si>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</si>
  <si>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</si>
  <si>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</si>
  <si>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</si>
  <si>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</si>
  <si>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</si>
  <si>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</si>
  <si>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</si>
  <si>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</si>
  <si>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</si>
  <si>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</si>
  <si>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</si>
  <si>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</si>
  <si>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</si>
  <si>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</si>
  <si>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</si>
  <si>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</si>
  <si>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</si>
  <si>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</si>
  <si>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</si>
  <si>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</si>
  <si>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</si>
  <si>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</si>
  <si>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</si>
  <si>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</si>
  <si>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</si>
  <si>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</si>
  <si>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</si>
  <si>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</si>
  <si>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</si>
  <si>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</si>
  <si>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</si>
  <si>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</si>
  <si>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</si>
  <si>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</si>
  <si>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</si>
  <si>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</si>
  <si>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</si>
  <si>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</si>
  <si>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</si>
  <si>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</si>
  <si>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</si>
  <si>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</si>
  <si>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</si>
  <si>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</si>
  <si>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</si>
  <si>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</si>
  <si>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</si>
  <si>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</si>
  <si>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</si>
  <si>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</si>
  <si>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</si>
  <si>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</si>
  <si>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</si>
  <si>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</si>
  <si>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</si>
  <si>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</si>
  <si>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</si>
  <si>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</si>
  <si>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</si>
  <si>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</si>
  <si>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</si>
  <si>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</si>
  <si>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</si>
  <si>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</si>
  <si>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</si>
  <si>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</si>
  <si>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</si>
  <si>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</si>
  <si>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</si>
  <si>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</si>
  <si>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</si>
  <si>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</si>
  <si>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</si>
  <si>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</si>
  <si>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</si>
  <si>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</si>
  <si>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</si>
  <si>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</si>
  <si>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</si>
  <si>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</si>
  <si>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</si>
  <si>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</si>
  <si>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</si>
  <si>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</si>
  <si>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</si>
  <si>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</si>
  <si>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</si>
  <si>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</si>
  <si>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</si>
  <si>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</si>
  <si>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</si>
  <si>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</si>
  <si>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</si>
  <si>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</si>
  <si>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</si>
  <si>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</si>
  <si>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</si>
  <si>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</si>
  <si>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</si>
  <si>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</si>
  <si>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</si>
  <si>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</si>
  <si>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</si>
  <si>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</si>
  <si>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</si>
  <si>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</si>
  <si>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</si>
  <si>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</si>
  <si>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</si>
  <si>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</si>
  <si>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</si>
  <si>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</si>
  <si>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</si>
  <si>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</si>
  <si>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</si>
  <si>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</si>
  <si>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</si>
  <si>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</si>
  <si>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</si>
  <si>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</si>
  <si>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</si>
  <si>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</si>
  <si>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</si>
  <si>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</si>
  <si>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</si>
  <si>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</si>
  <si>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</si>
  <si>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</si>
  <si>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</si>
  <si>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</si>
  <si>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</si>
  <si>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</si>
  <si>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</si>
  <si>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</si>
  <si>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</si>
  <si>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</si>
  <si>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</si>
  <si>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</si>
  <si>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</si>
  <si>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</si>
  <si>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</si>
  <si>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</si>
  <si>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</si>
  <si>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</si>
  <si>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</si>
  <si>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</si>
  <si>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</si>
  <si>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</si>
  <si>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</si>
  <si>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</si>
  <si>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</si>
  <si>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</si>
  <si>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</si>
  <si>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</si>
  <si>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</si>
  <si>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</si>
  <si>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</si>
  <si>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</si>
  <si>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</si>
  <si>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</si>
  <si>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</si>
  <si>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</si>
  <si>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</si>
  <si>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</si>
  <si>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</si>
  <si>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</si>
  <si>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</si>
  <si>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</si>
  <si>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</si>
  <si>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</si>
  <si>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</si>
  <si>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</si>
  <si>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</si>
  <si>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</si>
  <si>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</si>
  <si>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</si>
  <si>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</si>
  <si>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</si>
  <si>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</si>
  <si>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</si>
  <si>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</si>
  <si>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</si>
  <si>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</si>
  <si>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</si>
  <si>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</si>
  <si>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</si>
  <si>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</si>
  <si>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</si>
  <si>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</si>
  <si>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</si>
  <si>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</si>
  <si>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</si>
  <si>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</si>
  <si>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</si>
  <si>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</si>
  <si>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</si>
  <si>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</si>
  <si>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</si>
  <si>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</si>
  <si>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</si>
  <si>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</si>
  <si>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</si>
  <si>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</si>
  <si>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</si>
  <si>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</si>
  <si>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</si>
  <si>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</si>
  <si>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</si>
  <si>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</si>
  <si>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</si>
  <si>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</si>
  <si>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</si>
  <si>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</si>
  <si>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</si>
  <si>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</si>
  <si>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</si>
  <si>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</si>
  <si>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</si>
  <si>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</si>
  <si>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</si>
  <si>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</si>
  <si>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</si>
  <si>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</si>
  <si>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</si>
  <si>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</si>
  <si>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</si>
  <si>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</si>
  <si>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</si>
  <si>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</si>
  <si>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</si>
  <si>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</si>
  <si>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</si>
  <si>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</si>
  <si>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</si>
  <si>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</si>
  <si>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</si>
  <si>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</si>
  <si>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</si>
  <si>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</si>
  <si>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</si>
  <si>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</si>
  <si>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</si>
  <si>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</si>
  <si>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</si>
  <si>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</si>
  <si>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</si>
  <si>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</si>
  <si>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</si>
  <si>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</si>
  <si>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</si>
  <si>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</si>
  <si>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</si>
  <si>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</si>
  <si>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</si>
  <si>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</si>
  <si>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</si>
  <si>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</si>
  <si>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</si>
  <si>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</si>
  <si>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</si>
  <si>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</si>
  <si>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</si>
  <si>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</si>
  <si>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</si>
  <si>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</si>
  <si>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</si>
  <si>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</si>
  <si>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</si>
  <si>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</si>
  <si>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</si>
  <si>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</si>
  <si>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</si>
  <si>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</si>
  <si>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</si>
  <si>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</si>
  <si>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</si>
  <si>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</si>
  <si>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</si>
  <si>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</si>
  <si>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</si>
  <si>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</si>
  <si>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</si>
  <si>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</si>
  <si>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</si>
  <si>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</si>
  <si>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</si>
  <si>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</si>
  <si>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</si>
  <si>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</si>
  <si>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</si>
  <si>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</si>
  <si>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</si>
  <si>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</si>
  <si>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</si>
  <si>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</si>
  <si>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</si>
  <si>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</si>
  <si>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</si>
  <si>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</si>
  <si>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</si>
  <si>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</si>
  <si>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</si>
  <si>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</si>
  <si>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</si>
  <si>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</si>
  <si>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</si>
  <si>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</si>
  <si>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</si>
  <si>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</si>
  <si>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</si>
  <si>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</si>
  <si>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</si>
  <si>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</si>
  <si>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</si>
  <si>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</si>
  <si>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</si>
  <si>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</si>
  <si>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</si>
  <si>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</si>
  <si>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</si>
  <si>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</si>
  <si>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</si>
  <si>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</si>
  <si>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</si>
  <si>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</si>
  <si>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</si>
  <si>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</si>
  <si>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</si>
  <si>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</si>
  <si>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</si>
  <si>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</si>
  <si>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</si>
  <si>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</si>
  <si>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</si>
  <si>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</si>
  <si>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</si>
  <si>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</si>
  <si>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</si>
  <si>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</si>
  <si>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</si>
  <si>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</si>
  <si>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</si>
  <si>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</si>
  <si>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</si>
  <si>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</si>
  <si>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</si>
  <si>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</si>
  <si>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</si>
  <si>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</si>
  <si>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</si>
  <si>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</si>
  <si>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</si>
  <si>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</si>
  <si>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</si>
  <si>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</si>
  <si>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</si>
  <si>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</si>
  <si>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</si>
  <si>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</si>
  <si>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</si>
  <si>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</si>
  <si>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</si>
  <si>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</si>
  <si>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</si>
  <si>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</si>
  <si>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</si>
  <si>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</si>
  <si>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</si>
  <si>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</si>
  <si>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</si>
  <si>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</si>
  <si>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</si>
  <si>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</si>
  <si>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</si>
  <si>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</si>
  <si>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</si>
  <si>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</si>
  <si>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</si>
  <si>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</si>
  <si>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</si>
  <si>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</si>
  <si>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</si>
  <si>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</si>
  <si>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</si>
  <si>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</si>
  <si>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</si>
  <si>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</si>
  <si>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</si>
  <si>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</si>
  <si>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</si>
  <si>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</si>
  <si>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</si>
  <si>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</si>
  <si>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</si>
  <si>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</si>
  <si>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</si>
  <si>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</si>
  <si>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</si>
  <si>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</si>
  <si>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</si>
  <si>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</si>
  <si>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</si>
  <si>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</si>
  <si>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</si>
  <si>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</si>
  <si>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</si>
  <si>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</si>
  <si>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</si>
  <si>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</si>
  <si>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</si>
  <si>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</si>
  <si>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</si>
  <si>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</si>
  <si>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</si>
  <si>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</si>
  <si>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</si>
  <si>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</si>
  <si>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</si>
  <si>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</si>
  <si>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</si>
  <si>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</si>
  <si>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</si>
  <si>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</si>
  <si>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</si>
  <si>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</si>
  <si>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</si>
  <si>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</si>
  <si>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</si>
  <si>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</si>
  <si>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</si>
  <si>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</si>
  <si>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</si>
  <si>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</si>
  <si>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</si>
  <si>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</si>
  <si>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</si>
  <si>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</si>
  <si>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</si>
  <si>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</si>
  <si>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</si>
  <si>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</si>
  <si>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</si>
  <si>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</si>
  <si>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</si>
  <si>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</si>
  <si>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</si>
  <si>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</si>
  <si>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</si>
  <si>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</si>
  <si>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</si>
  <si>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</si>
  <si>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</si>
  <si>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</si>
  <si>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</si>
  <si>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</si>
  <si>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</si>
  <si>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</si>
  <si>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</si>
  <si>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</si>
  <si>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</si>
  <si>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</si>
  <si>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</si>
  <si>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</si>
  <si>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</si>
  <si>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</si>
  <si>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</si>
  <si>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</si>
  <si>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</si>
  <si>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</si>
  <si>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</si>
  <si>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</si>
  <si>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</si>
  <si>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</si>
  <si>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</si>
  <si>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</si>
  <si>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</si>
  <si>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</si>
  <si>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</si>
  <si>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</si>
  <si>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</si>
  <si>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</si>
  <si>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</si>
  <si>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</si>
  <si>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</si>
  <si>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</si>
  <si>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</si>
  <si>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</si>
  <si>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</si>
  <si>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</si>
  <si>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</si>
  <si>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</si>
  <si>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</si>
  <si>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</si>
  <si>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</si>
  <si>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</si>
  <si>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</si>
  <si>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</si>
  <si>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</si>
  <si>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</si>
  <si>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</si>
  <si>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</si>
  <si>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</si>
  <si>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</si>
  <si>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</si>
  <si>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</si>
  <si>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</si>
  <si>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</si>
  <si>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</si>
  <si>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</si>
  <si>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</si>
  <si>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</si>
  <si>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</si>
  <si>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</si>
  <si>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</si>
  <si>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</si>
  <si>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</si>
  <si>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</si>
  <si>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</si>
  <si>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</si>
  <si>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</si>
  <si>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</si>
  <si>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</si>
  <si>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</si>
  <si>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</si>
  <si>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</si>
  <si>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</si>
  <si>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</si>
  <si>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</si>
  <si>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</si>
  <si>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</si>
  <si>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</si>
  <si>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</si>
  <si>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</si>
  <si>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</si>
  <si>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</si>
  <si>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</si>
  <si>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</si>
  <si>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</si>
  <si>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</si>
  <si>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</si>
  <si>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</si>
  <si>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</si>
  <si>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</si>
  <si>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</si>
  <si>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</si>
  <si>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</si>
  <si>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</si>
  <si>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</si>
  <si>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</si>
  <si>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</si>
  <si>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</si>
  <si>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</si>
  <si>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</si>
  <si>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</si>
  <si>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</si>
  <si>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</si>
  <si>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</si>
  <si>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</si>
  <si>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</si>
  <si>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</si>
  <si>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</si>
  <si>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</si>
  <si>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</si>
  <si>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</si>
  <si>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</si>
  <si>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</si>
  <si>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</si>
  <si>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</si>
  <si>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</si>
  <si>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</si>
  <si>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</si>
  <si>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</si>
  <si>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</si>
  <si>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</si>
  <si>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</si>
  <si>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</si>
  <si>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</si>
  <si>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</si>
  <si>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</si>
  <si>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</si>
  <si>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</si>
  <si>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</si>
  <si>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</si>
  <si>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</si>
  <si>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</si>
  <si>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</si>
  <si>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</si>
  <si>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</si>
  <si>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</si>
  <si>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</si>
  <si>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</si>
  <si>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</si>
  <si>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</si>
  <si>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</si>
  <si>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</si>
  <si>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</si>
  <si>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</si>
  <si>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</si>
  <si>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</si>
  <si>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</si>
  <si>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</si>
  <si>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</si>
  <si>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</si>
  <si>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</si>
  <si>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</si>
  <si>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</si>
  <si>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</si>
  <si>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</si>
  <si>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</si>
  <si>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</si>
  <si>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</si>
  <si>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</si>
  <si>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</si>
  <si>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</si>
  <si>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</si>
  <si>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</si>
  <si>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</si>
  <si>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</si>
  <si>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</si>
  <si>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</si>
  <si>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</si>
  <si>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</si>
  <si>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</si>
  <si>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</si>
  <si>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</si>
  <si>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</si>
  <si>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</si>
  <si>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</si>
  <si>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</si>
  <si>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</si>
  <si>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</si>
  <si>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</si>
  <si>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</si>
  <si>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</si>
  <si>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</si>
  <si>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</si>
  <si>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</si>
  <si>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</si>
  <si>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</si>
  <si>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</si>
  <si>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</si>
  <si>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</si>
  <si>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</si>
  <si>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</si>
  <si>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</si>
  <si>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</si>
  <si>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</si>
  <si>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</si>
  <si>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</si>
  <si>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</si>
  <si>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</si>
  <si>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</si>
  <si>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</si>
  <si>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</si>
  <si>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</si>
  <si>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</si>
  <si>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</si>
  <si>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</si>
  <si>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</si>
  <si>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</si>
  <si>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</si>
  <si>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</si>
  <si>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</si>
  <si>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</si>
  <si>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</si>
  <si>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</si>
  <si>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</si>
  <si>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</si>
  <si>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</si>
  <si>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</si>
  <si>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</si>
  <si>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</si>
  <si>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</si>
  <si>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</si>
  <si>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</si>
  <si>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</si>
  <si>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</si>
  <si>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</si>
  <si>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</si>
  <si>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</si>
  <si>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</si>
  <si>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</si>
  <si>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</si>
  <si>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</si>
  <si>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</si>
  <si>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</si>
  <si>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</si>
  <si>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</si>
  <si>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</si>
  <si>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</si>
  <si>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</si>
  <si>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</si>
  <si>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</si>
  <si>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</si>
  <si>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</si>
  <si>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</si>
  <si>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</si>
  <si>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</si>
  <si>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</si>
  <si>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</si>
  <si>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</si>
  <si>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</si>
  <si>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</si>
  <si>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</si>
  <si>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</si>
  <si>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</si>
  <si>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</si>
  <si>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</si>
  <si>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</si>
  <si>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</si>
  <si>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</si>
  <si>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</si>
  <si>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</si>
  <si>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</si>
  <si>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</si>
  <si>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</si>
  <si>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</si>
  <si>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</si>
  <si>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</si>
  <si>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</si>
  <si>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</si>
  <si>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</si>
  <si>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</si>
  <si>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</si>
  <si>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</si>
  <si>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</si>
  <si>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</si>
  <si>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</si>
  <si>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</si>
  <si>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</si>
  <si>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</si>
  <si>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</si>
  <si>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</si>
  <si>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</si>
  <si>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</si>
  <si>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</si>
  <si>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</si>
  <si>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</si>
  <si>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</si>
  <si>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</si>
  <si>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</si>
  <si>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</si>
  <si>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</si>
  <si>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</si>
  <si>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</si>
  <si>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</si>
  <si>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</si>
  <si>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</si>
  <si>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</si>
  <si>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</si>
  <si>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</si>
  <si>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</si>
  <si>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</si>
  <si>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</si>
  <si>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</si>
  <si>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</si>
  <si>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</si>
  <si>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</si>
  <si>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</si>
  <si>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</si>
  <si>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</si>
  <si>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</si>
  <si>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</si>
  <si>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</si>
  <si>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</si>
  <si>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</si>
  <si>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</si>
  <si>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</si>
  <si>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</si>
  <si>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</si>
  <si>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</si>
  <si>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</si>
  <si>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</si>
  <si>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</si>
  <si>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</si>
  <si>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</si>
  <si>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</si>
  <si>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</si>
  <si>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</si>
  <si>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</si>
  <si>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</si>
  <si>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</si>
  <si>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</si>
  <si>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</si>
  <si>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</si>
  <si>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</si>
  <si>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</si>
  <si>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</si>
  <si>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</si>
  <si>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</si>
  <si>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</si>
  <si>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</si>
  <si>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</si>
  <si>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</si>
  <si>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</si>
  <si>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</si>
  <si>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</si>
  <si>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</si>
  <si>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</si>
  <si>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</si>
  <si>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</si>
  <si>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</si>
  <si>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</si>
  <si>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</si>
  <si>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</si>
  <si>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</si>
  <si>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</si>
  <si>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</si>
  <si>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</si>
  <si>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</si>
  <si>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</si>
  <si>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</si>
  <si>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</si>
  <si>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</si>
  <si>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</si>
  <si>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</si>
  <si>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</si>
  <si>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</si>
  <si>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</si>
  <si>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</si>
  <si>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</si>
  <si>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</si>
  <si>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</si>
  <si>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</si>
  <si>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</si>
  <si>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</si>
  <si>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</si>
  <si>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</si>
  <si>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</si>
  <si>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</si>
  <si>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</si>
  <si>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</si>
  <si>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</si>
  <si>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</si>
  <si>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</si>
  <si>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</si>
  <si>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</si>
  <si>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</si>
  <si>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</si>
  <si>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</si>
  <si>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</si>
  <si>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</si>
  <si>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</si>
  <si>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</si>
  <si>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</si>
  <si>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</si>
  <si>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</si>
  <si>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</si>
  <si>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</si>
  <si>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</si>
  <si>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</si>
  <si>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</si>
  <si>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</si>
  <si>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</si>
  <si>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</si>
  <si>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</si>
  <si>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</si>
  <si>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</si>
  <si>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</si>
  <si>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</si>
  <si>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</si>
  <si>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</si>
  <si>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</si>
  <si>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</si>
  <si>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</si>
  <si>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</si>
  <si>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</si>
  <si>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</si>
  <si>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</si>
  <si>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</si>
  <si>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</si>
  <si>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</si>
  <si>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</si>
  <si>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</si>
  <si>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</si>
  <si>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</si>
  <si>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</si>
  <si>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</si>
  <si>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</si>
  <si>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</si>
  <si>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</si>
  <si>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</si>
  <si>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</si>
  <si>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</si>
  <si>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</si>
  <si>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</si>
  <si>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</si>
  <si>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</si>
  <si>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</si>
  <si>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</si>
  <si>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</si>
  <si>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</si>
  <si>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</si>
  <si>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</si>
  <si>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</si>
  <si>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</si>
  <si>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</si>
  <si>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</si>
  <si>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</si>
  <si>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</si>
  <si>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</si>
  <si>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</si>
  <si>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</si>
  <si>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</si>
  <si>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</si>
  <si>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</si>
  <si>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</si>
  <si>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</si>
  <si>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</si>
  <si>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</si>
  <si>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</si>
  <si>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</si>
  <si>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</si>
  <si>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</si>
  <si>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</si>
  <si>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</si>
  <si>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</si>
  <si>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</si>
  <si>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</si>
  <si>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</si>
  <si>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</si>
  <si>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</si>
  <si>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</si>
  <si>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</si>
  <si>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</si>
  <si>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</si>
  <si>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</si>
  <si>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</si>
  <si>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</si>
  <si>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</si>
  <si>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</si>
  <si>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</si>
  <si>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</si>
  <si>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</si>
  <si>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</si>
  <si>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</si>
  <si>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</si>
  <si>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</si>
  <si>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</si>
  <si>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</si>
  <si>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</si>
  <si>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</si>
  <si>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</si>
  <si>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</si>
  <si>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</si>
  <si>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</si>
  <si>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</si>
  <si>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</si>
  <si>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</si>
  <si>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</si>
  <si>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</si>
  <si>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</si>
  <si>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</si>
  <si>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</si>
  <si>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</si>
  <si>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</si>
  <si>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</si>
  <si>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</si>
  <si>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</si>
  <si>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</si>
  <si>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</si>
  <si>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</si>
  <si>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</si>
  <si>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</si>
  <si>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</si>
  <si>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</si>
  <si>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</si>
  <si>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</si>
  <si>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</si>
  <si>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</si>
  <si>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</si>
  <si>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</si>
  <si>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</si>
  <si>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</si>
  <si>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</si>
  <si>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</si>
  <si>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</si>
  <si>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</si>
  <si>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</si>
  <si>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</si>
  <si>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</si>
  <si>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</si>
  <si>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</si>
  <si>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</si>
  <si>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</si>
  <si>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</si>
  <si>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</si>
  <si>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</si>
  <si>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</si>
  <si>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</si>
  <si>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</si>
  <si>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</si>
  <si>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</si>
  <si>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</si>
  <si>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</si>
  <si>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</si>
  <si>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</si>
  <si>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</si>
  <si>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</si>
  <si>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</si>
  <si>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</si>
  <si>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</si>
  <si>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</si>
  <si>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</si>
  <si>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</si>
  <si>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</si>
  <si>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</si>
  <si>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</si>
  <si>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</si>
  <si>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</si>
  <si>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</si>
  <si>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</si>
  <si>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</si>
  <si>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</si>
  <si>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</si>
  <si>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</si>
  <si>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</si>
  <si>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</si>
  <si>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</si>
  <si>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</si>
  <si>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</si>
  <si>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</si>
  <si>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</si>
  <si>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</si>
  <si>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</si>
  <si>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</si>
  <si>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</si>
  <si>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</si>
  <si>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</si>
  <si>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</si>
  <si>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</si>
  <si>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</si>
  <si>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</si>
  <si>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</si>
  <si>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</si>
  <si>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</si>
  <si>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</si>
  <si>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</si>
  <si>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</si>
  <si>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</si>
  <si>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</si>
  <si>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</si>
  <si>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</si>
  <si>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</si>
  <si>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</si>
  <si>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</si>
  <si>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</si>
  <si>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</si>
  <si>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</si>
  <si>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</si>
  <si>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</si>
  <si>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</si>
  <si>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</si>
  <si>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</si>
  <si>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</si>
  <si>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</si>
  <si>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</si>
  <si>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</si>
  <si>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</si>
  <si>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</si>
  <si>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</si>
  <si>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</si>
  <si>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</si>
  <si>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</si>
  <si>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</si>
  <si>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</si>
  <si>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</si>
  <si>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</si>
  <si>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</si>
  <si>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</si>
  <si>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</si>
  <si>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</si>
  <si>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</si>
  <si>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</si>
  <si>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</si>
  <si>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</si>
  <si>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</si>
  <si>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</si>
  <si>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</si>
  <si>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</si>
  <si>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</si>
  <si>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</si>
  <si>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</si>
  <si>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</si>
  <si>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</si>
  <si>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</si>
  <si>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</si>
  <si>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</si>
  <si>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</si>
  <si>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</si>
  <si>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</si>
  <si>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</si>
  <si>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</si>
  <si>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</si>
  <si>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</si>
  <si>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</si>
  <si>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</si>
  <si>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</si>
  <si>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</si>
  <si>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</si>
  <si>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</si>
  <si>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</si>
  <si>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</si>
  <si>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</si>
  <si>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</si>
  <si>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</si>
  <si>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</si>
  <si>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</si>
  <si>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</si>
  <si>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</si>
  <si>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</si>
  <si>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</si>
  <si>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</si>
  <si>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</si>
  <si>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</si>
  <si>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</si>
  <si>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</si>
  <si>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</si>
  <si>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</si>
  <si>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</si>
  <si>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</si>
  <si>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</si>
  <si>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</si>
  <si>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</si>
  <si>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</si>
  <si>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</si>
  <si>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</si>
  <si>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</si>
  <si>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</si>
  <si>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</si>
  <si>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</si>
  <si>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</si>
  <si>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</si>
  <si>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</si>
  <si>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</si>
  <si>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</si>
  <si>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</si>
  <si>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</si>
  <si>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</si>
  <si>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</si>
  <si>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</si>
  <si>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</si>
  <si>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</si>
  <si>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</si>
  <si>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</si>
  <si>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</si>
  <si>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</si>
  <si>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</si>
  <si>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</si>
  <si>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</si>
  <si>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</si>
  <si>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</si>
  <si>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</si>
  <si>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</si>
  <si>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</si>
  <si>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</si>
  <si>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</si>
  <si>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</si>
  <si>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</si>
  <si>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</si>
  <si>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</si>
  <si>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</si>
  <si>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</si>
  <si>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</si>
  <si>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</si>
  <si>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</si>
  <si>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</si>
  <si>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</si>
  <si>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</si>
  <si>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</si>
  <si>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</si>
  <si>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</si>
  <si>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</si>
  <si>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</si>
  <si>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</si>
  <si>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</si>
  <si>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</si>
  <si>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</si>
  <si>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</si>
  <si>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</si>
  <si>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</si>
  <si>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</si>
  <si>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</si>
  <si>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</si>
  <si>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</si>
  <si>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</si>
  <si>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</si>
  <si>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</si>
  <si>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</si>
  <si>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</si>
  <si>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</si>
  <si>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</si>
  <si>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</si>
  <si>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</si>
  <si>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</si>
  <si>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</si>
  <si>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</si>
  <si>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</si>
  <si>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</si>
  <si>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</si>
  <si>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</si>
  <si>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</si>
  <si>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</si>
  <si>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</si>
  <si>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</si>
  <si>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</si>
  <si>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</si>
  <si>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</si>
  <si>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</si>
  <si>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</si>
  <si>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</si>
  <si>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</si>
  <si>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</si>
  <si>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</si>
  <si>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</si>
  <si>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</si>
  <si>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</si>
  <si>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</si>
  <si>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</si>
  <si>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</si>
  <si>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</si>
  <si>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</si>
  <si>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</si>
  <si>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</si>
  <si>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</si>
  <si>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</si>
  <si>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</si>
  <si>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</si>
  <si>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</si>
  <si>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</si>
  <si>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</si>
  <si>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</si>
  <si>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</si>
  <si>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</si>
  <si>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</si>
  <si>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</si>
  <si>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</si>
  <si>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</si>
  <si>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</si>
  <si>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</si>
  <si>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</si>
  <si>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</si>
  <si>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</si>
  <si>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</si>
  <si>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</si>
  <si>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</si>
  <si>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</si>
  <si>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</si>
  <si>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</si>
  <si>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</si>
  <si>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</si>
  <si>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</si>
  <si>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</si>
  <si>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</si>
  <si>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</si>
  <si>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</si>
  <si>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</si>
  <si>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</si>
  <si>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</si>
  <si>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</si>
  <si>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</si>
  <si>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</si>
  <si>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</si>
  <si>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</si>
  <si>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</si>
  <si>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</si>
  <si>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</si>
  <si>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</si>
  <si>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</si>
  <si>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</si>
  <si>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</si>
  <si>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</si>
  <si>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</si>
  <si>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</si>
  <si>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</si>
  <si>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</si>
  <si>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</si>
  <si>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</si>
  <si>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</si>
  <si>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</si>
  <si>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</si>
  <si>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</si>
  <si>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</si>
  <si>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</si>
  <si>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</si>
  <si>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</si>
  <si>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</si>
  <si>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</si>
  <si>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</si>
  <si>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</si>
  <si>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</si>
  <si>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</si>
  <si>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</si>
  <si>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</si>
  <si>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</si>
  <si>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</si>
  <si>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</si>
  <si>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</si>
  <si>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</si>
  <si>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</si>
  <si>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</si>
  <si>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</si>
  <si>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</si>
  <si>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</si>
  <si>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</si>
  <si>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</si>
  <si>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</si>
  <si>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</si>
  <si>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</si>
  <si>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</si>
  <si>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</si>
  <si>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</si>
  <si>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</si>
  <si>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</si>
  <si>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</si>
  <si>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</si>
  <si>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</si>
  <si>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</si>
  <si>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</si>
  <si>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</si>
  <si>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</si>
  <si>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</si>
  <si>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</si>
  <si>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</si>
  <si>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</si>
  <si>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</si>
  <si>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</si>
  <si>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</si>
  <si>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</si>
  <si>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</si>
  <si>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</si>
  <si>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</si>
  <si>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</si>
  <si>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</si>
  <si>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</si>
  <si>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</si>
  <si>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</si>
  <si>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</si>
  <si>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</si>
  <si>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</si>
  <si>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</si>
  <si>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</si>
  <si>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</si>
  <si>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</si>
  <si>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</si>
  <si>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</si>
  <si>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</si>
  <si>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</si>
  <si>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</si>
  <si>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</si>
  <si>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</si>
  <si>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</si>
  <si>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</si>
  <si>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</si>
  <si>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</si>
  <si>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</si>
  <si>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</si>
  <si>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</si>
  <si>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</si>
  <si>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</si>
  <si>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</si>
  <si>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</si>
  <si>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</si>
  <si>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</si>
  <si>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</si>
  <si>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</si>
  <si>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</si>
  <si>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</si>
  <si>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</si>
  <si>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</si>
  <si>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</si>
  <si>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</si>
  <si>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</si>
  <si>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</si>
  <si>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</si>
  <si>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</si>
  <si>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</si>
  <si>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</si>
  <si>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</si>
  <si>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</si>
  <si>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</si>
  <si>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</si>
  <si>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</si>
  <si>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</si>
  <si>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</si>
  <si>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</si>
  <si>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</si>
  <si>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</si>
  <si>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</si>
  <si>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</si>
  <si>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</si>
  <si>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</si>
  <si>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</si>
  <si>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</si>
  <si>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</si>
  <si>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</si>
  <si>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</si>
  <si>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</si>
  <si>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</si>
  <si>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</si>
  <si>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</si>
  <si>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</si>
  <si>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</si>
  <si>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</si>
  <si>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</si>
  <si>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</si>
  <si>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</si>
  <si>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</si>
  <si>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</si>
  <si>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</si>
  <si>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</si>
  <si>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</si>
  <si>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</si>
  <si>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</si>
  <si>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</si>
  <si>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</si>
  <si>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</si>
  <si>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</si>
  <si>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</si>
  <si>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</si>
  <si>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</si>
  <si>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</si>
  <si>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</si>
  <si>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</si>
  <si>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</si>
  <si>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</si>
  <si>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</si>
  <si>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</si>
  <si>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</si>
  <si>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</si>
  <si>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</si>
  <si>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</si>
  <si>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</si>
  <si>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</si>
  <si>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</si>
  <si>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</si>
  <si>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</si>
  <si>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</si>
  <si>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</si>
  <si>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</si>
  <si>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</si>
  <si>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</si>
  <si>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</si>
  <si>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</si>
  <si>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</si>
  <si>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</si>
  <si>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</si>
  <si>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</si>
  <si>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</si>
  <si>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</si>
  <si>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</si>
  <si>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</si>
  <si>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</si>
  <si>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</si>
  <si>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</si>
  <si>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</si>
  <si>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</si>
  <si>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</si>
  <si>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</si>
  <si>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</si>
  <si>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</si>
  <si>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</si>
  <si>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</si>
  <si>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</si>
  <si>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</si>
  <si>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</si>
  <si>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</si>
  <si>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</si>
  <si>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</si>
  <si>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</si>
  <si>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</si>
  <si>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</si>
  <si>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</si>
  <si>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</si>
  <si>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</si>
  <si>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</si>
  <si>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</si>
  <si>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</si>
  <si>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</si>
  <si>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</si>
  <si>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</si>
  <si>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</si>
  <si>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</si>
  <si>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</si>
  <si>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</si>
  <si>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</si>
  <si>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</si>
  <si>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</si>
  <si>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</si>
  <si>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</si>
  <si>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</si>
  <si>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</si>
  <si>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</si>
  <si>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</si>
  <si>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</si>
  <si>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</si>
  <si>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</si>
  <si>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</si>
  <si>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</si>
  <si>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</si>
  <si>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</si>
  <si>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</si>
  <si>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</si>
  <si>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</si>
  <si>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</si>
  <si>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</si>
  <si>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</si>
  <si>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</si>
  <si>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</si>
  <si>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</si>
  <si>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</si>
  <si>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</si>
  <si>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</si>
  <si>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</si>
  <si>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</si>
  <si>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</si>
  <si>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</si>
  <si>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</si>
  <si>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</si>
  <si>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</si>
  <si>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</si>
  <si>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</si>
  <si>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</si>
  <si>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</si>
  <si>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</si>
  <si>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</si>
  <si>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</si>
  <si>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</si>
  <si>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</si>
  <si>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</si>
  <si>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</si>
  <si>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</si>
  <si>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</si>
  <si>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</si>
  <si>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</si>
  <si>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</si>
  <si>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</si>
  <si>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</si>
  <si>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</si>
  <si>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</si>
  <si>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</si>
  <si>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</si>
  <si>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</si>
  <si>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</si>
  <si>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</si>
  <si>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</si>
  <si>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</si>
  <si>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</si>
  <si>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</si>
  <si>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</si>
  <si>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</si>
  <si>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</si>
  <si>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</si>
  <si>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</si>
  <si>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</si>
  <si>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</si>
  <si>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</si>
  <si>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</si>
  <si>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</si>
  <si>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</si>
  <si>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</si>
  <si>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</si>
  <si>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</si>
  <si>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</si>
  <si>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</si>
  <si>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</si>
  <si>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</si>
  <si>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</si>
  <si>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</si>
  <si>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</si>
  <si>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</si>
  <si>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</si>
  <si>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</si>
  <si>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</si>
  <si>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</si>
  <si>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</si>
  <si>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</si>
  <si>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</si>
  <si>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</si>
  <si>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</si>
  <si>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</si>
  <si>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</si>
  <si>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</si>
  <si>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</si>
  <si>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</si>
  <si>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</si>
  <si>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</si>
  <si>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</si>
  <si>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</si>
  <si>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</si>
  <si>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</si>
  <si>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</si>
  <si>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</si>
  <si>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</si>
  <si>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</si>
  <si>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</si>
  <si>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</si>
  <si>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</si>
  <si>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</si>
  <si>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</si>
  <si>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</si>
  <si>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</si>
  <si>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</si>
  <si>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</si>
  <si>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</si>
  <si>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</si>
  <si>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</si>
  <si>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</si>
  <si>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</si>
  <si>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</si>
  <si>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</si>
  <si>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</si>
  <si>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</si>
  <si>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</si>
  <si>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</si>
  <si>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</si>
  <si>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</si>
  <si>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</si>
  <si>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</si>
  <si>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</si>
  <si>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</si>
  <si>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</si>
  <si>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</si>
  <si>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</si>
  <si>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</si>
  <si>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</si>
  <si>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</si>
  <si>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</si>
  <si>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</si>
  <si>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</si>
  <si>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</si>
  <si>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</si>
  <si>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</si>
  <si>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</si>
  <si>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</si>
  <si>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</si>
  <si>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</si>
  <si>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</si>
  <si>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</si>
  <si>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</si>
  <si>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</si>
  <si>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</si>
  <si>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</si>
  <si>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</si>
  <si>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</si>
  <si>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</si>
  <si>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</si>
  <si>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</si>
  <si>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</si>
  <si>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</si>
  <si>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</si>
  <si>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</si>
  <si>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</si>
  <si>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</si>
  <si>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</si>
  <si>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</si>
  <si>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</si>
  <si>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</si>
  <si>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</si>
  <si>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</si>
  <si>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</si>
  <si>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</si>
  <si>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</si>
  <si>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</si>
  <si>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</si>
  <si>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</si>
  <si>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</si>
  <si>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</si>
  <si>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</si>
  <si>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</si>
  <si>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</si>
  <si>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</si>
  <si>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</si>
  <si>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</si>
  <si>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</si>
  <si>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</si>
  <si>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</si>
  <si>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</si>
  <si>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</si>
  <si>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</si>
  <si>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</si>
  <si>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</si>
  <si>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</si>
  <si>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</si>
  <si>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</si>
  <si>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</si>
  <si>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</si>
  <si>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</si>
  <si>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</si>
  <si>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</si>
  <si>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</si>
  <si>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</si>
  <si>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</si>
  <si>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</si>
  <si>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</si>
  <si>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</si>
  <si>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</si>
  <si>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</si>
  <si>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</si>
  <si>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</si>
  <si>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</si>
  <si>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</si>
  <si>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</si>
  <si>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</si>
  <si>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</si>
  <si>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</si>
  <si>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</si>
  <si>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</si>
  <si>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</si>
  <si>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</si>
  <si>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</si>
  <si>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</si>
  <si>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</si>
  <si>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</si>
  <si>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</si>
  <si>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</si>
  <si>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</si>
  <si>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</si>
  <si>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</si>
  <si>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</si>
  <si>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</si>
  <si>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</si>
  <si>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</si>
  <si>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</si>
  <si>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</si>
  <si>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</si>
  <si>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</si>
  <si>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</si>
  <si>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</si>
  <si>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</si>
  <si>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</si>
  <si>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</si>
  <si>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</si>
  <si>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</si>
  <si>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</si>
  <si>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</si>
  <si>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</si>
  <si>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</si>
  <si>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</si>
  <si>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</si>
  <si>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</si>
  <si>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</si>
  <si>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</si>
  <si>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</si>
  <si>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</si>
  <si>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</si>
  <si>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</si>
  <si>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</si>
  <si>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</si>
  <si>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</si>
  <si>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</si>
  <si>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</si>
  <si>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</si>
  <si>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</si>
  <si>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</si>
  <si>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</si>
  <si>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</si>
  <si>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</si>
  <si>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</si>
  <si>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</si>
  <si>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</si>
  <si>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</si>
  <si>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</si>
  <si>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</si>
  <si>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</si>
  <si>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</si>
  <si>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</si>
  <si>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</si>
  <si>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</si>
  <si>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</si>
  <si>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</si>
  <si>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</si>
  <si>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</si>
  <si>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</si>
  <si>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</si>
  <si>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</si>
  <si>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</si>
  <si>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</si>
  <si>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</si>
  <si>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</si>
  <si>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</si>
  <si>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</si>
  <si>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</si>
  <si>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</si>
  <si>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</si>
  <si>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</si>
  <si>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</si>
  <si>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</si>
  <si>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</si>
  <si>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</si>
  <si>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</si>
  <si>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</si>
  <si>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</si>
  <si>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</si>
  <si>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</si>
  <si>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</si>
  <si>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</si>
  <si>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</si>
  <si>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</si>
  <si>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</si>
  <si>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</si>
  <si>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</si>
  <si>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</si>
  <si>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</si>
  <si>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</si>
  <si>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</si>
  <si>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</si>
  <si>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</si>
  <si>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</si>
  <si>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</si>
  <si>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</si>
  <si>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</si>
  <si>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</si>
  <si>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</si>
  <si>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</si>
  <si>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</si>
  <si>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</si>
  <si>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</si>
  <si>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</si>
  <si>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</si>
  <si>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</si>
  <si>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</si>
  <si>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</si>
  <si>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</si>
  <si>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</si>
  <si>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</si>
  <si>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</si>
  <si>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</si>
  <si>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</si>
  <si>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</si>
  <si>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</si>
  <si>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</si>
  <si>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</si>
  <si>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</si>
  <si>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</si>
  <si>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</si>
  <si>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</si>
  <si>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</si>
  <si>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</si>
  <si>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</si>
  <si>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</si>
  <si>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</si>
  <si>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</si>
  <si>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</si>
  <si>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</si>
  <si>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</si>
  <si>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</si>
  <si>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</si>
  <si>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</si>
  <si>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</si>
  <si>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</si>
  <si>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</si>
  <si>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</si>
  <si>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</si>
  <si>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</si>
  <si>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</si>
  <si>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</si>
  <si>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</si>
  <si>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</si>
  <si>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</si>
  <si>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</si>
  <si>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</si>
  <si>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</si>
  <si>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</si>
  <si>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</si>
  <si>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</si>
  <si>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</si>
  <si>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</si>
  <si>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</si>
  <si>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</si>
  <si>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</si>
  <si>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</si>
  <si>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</si>
  <si>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</si>
  <si>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</si>
  <si>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</si>
  <si>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</si>
  <si>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</si>
  <si>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</si>
  <si>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</si>
  <si>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</si>
  <si>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</si>
  <si>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</si>
  <si>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</si>
  <si>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</si>
  <si>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</si>
  <si>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</si>
  <si>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</si>
  <si>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</si>
  <si>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</si>
  <si>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</si>
  <si>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</si>
  <si>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</si>
  <si>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</si>
  <si>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</si>
  <si>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</si>
  <si>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</si>
  <si>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</si>
  <si>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</si>
  <si>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</si>
  <si>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</si>
  <si>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</si>
  <si>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</si>
  <si>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</si>
  <si>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</si>
  <si>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</si>
  <si>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</si>
  <si>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</si>
  <si>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</si>
  <si>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</si>
  <si>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</si>
  <si>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</si>
  <si>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</si>
  <si>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</si>
  <si>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</si>
  <si>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</si>
  <si>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</si>
  <si>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</si>
  <si>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</si>
  <si>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</si>
  <si>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</si>
  <si>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</si>
  <si>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</si>
  <si>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</si>
  <si>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</si>
  <si>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</si>
  <si>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</si>
  <si>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</si>
  <si>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</si>
  <si>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</si>
  <si>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</si>
  <si>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</si>
  <si>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</si>
  <si>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</si>
  <si>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</si>
  <si>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</si>
  <si>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</si>
  <si>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</si>
  <si>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</si>
  <si>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</si>
  <si>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</si>
  <si>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</si>
  <si>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</si>
  <si>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</si>
  <si>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</si>
  <si>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</si>
  <si>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</si>
  <si>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</si>
  <si>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</si>
  <si>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</si>
  <si>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</si>
  <si>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</si>
  <si>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</si>
  <si>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</si>
  <si>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</si>
  <si>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</si>
  <si>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</si>
  <si>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</si>
  <si>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</si>
  <si>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</si>
  <si>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</si>
  <si>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</si>
  <si>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</si>
  <si>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</si>
  <si>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</si>
  <si>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</si>
  <si>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</si>
  <si>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</si>
  <si>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</si>
  <si>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</si>
  <si>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</si>
  <si>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</si>
  <si>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</si>
  <si>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</si>
  <si>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</si>
  <si>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</si>
  <si>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</si>
  <si>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</si>
  <si>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</si>
  <si>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</si>
  <si>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</si>
  <si>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</si>
  <si>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</si>
  <si>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</si>
  <si>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</si>
  <si>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</si>
  <si>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</si>
  <si>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</si>
  <si>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</si>
  <si>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</si>
  <si>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</si>
  <si>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</si>
  <si>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</si>
  <si>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</si>
  <si>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</si>
  <si>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</si>
  <si>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</si>
  <si>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</si>
  <si>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</si>
  <si>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</si>
  <si>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</si>
  <si>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</si>
  <si>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</si>
  <si>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</si>
  <si>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</si>
  <si>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</si>
  <si>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</si>
  <si>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</si>
  <si>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</si>
  <si>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</si>
  <si>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</si>
  <si>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</si>
  <si>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</si>
  <si>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</si>
  <si>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</si>
  <si>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</si>
  <si>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</si>
  <si>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</si>
  <si>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</si>
  <si>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</si>
  <si>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</si>
  <si>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</si>
  <si>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</si>
  <si>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</si>
  <si>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</si>
  <si>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</si>
  <si>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</si>
  <si>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</si>
  <si>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</si>
  <si>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</si>
  <si>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</si>
  <si>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</si>
  <si>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</si>
  <si>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</si>
  <si>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</si>
  <si>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</si>
  <si>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</si>
  <si>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</si>
  <si>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</si>
  <si>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</si>
  <si>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</si>
  <si>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</si>
  <si>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</si>
  <si>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</si>
  <si>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</si>
  <si>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</si>
  <si>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</si>
  <si>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</si>
  <si>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</si>
  <si>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</si>
  <si>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</si>
  <si>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</si>
  <si>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</si>
  <si>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</si>
  <si>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</si>
  <si>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</si>
  <si>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</si>
  <si>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</si>
  <si>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</si>
  <si>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</si>
  <si>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</si>
  <si>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</si>
  <si>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</si>
  <si>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</si>
  <si>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</si>
  <si>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</si>
  <si>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</si>
  <si>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</si>
  <si>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</si>
  <si>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</si>
  <si>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</si>
  <si>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</si>
  <si>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</si>
  <si>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</si>
  <si>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</si>
  <si>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</si>
  <si>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</si>
  <si>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</si>
  <si>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</si>
  <si>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</si>
  <si>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</si>
  <si>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</si>
  <si>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</si>
  <si>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</si>
  <si>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</si>
  <si>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</si>
  <si>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</si>
  <si>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</si>
  <si>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</si>
  <si>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</si>
  <si>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</si>
  <si>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</si>
  <si>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</si>
  <si>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</si>
  <si>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</si>
  <si>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</si>
  <si>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</si>
  <si>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</si>
  <si>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</si>
  <si>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</si>
  <si>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</si>
  <si>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</si>
  <si>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</si>
  <si>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</si>
  <si>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</si>
  <si>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</si>
  <si>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</si>
  <si>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</si>
  <si>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</si>
  <si>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</si>
  <si>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</si>
  <si>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</si>
  <si>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</si>
  <si>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</si>
  <si>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</si>
  <si>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</si>
  <si>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</si>
  <si>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</si>
  <si>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</si>
  <si>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</si>
  <si>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</si>
  <si>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</si>
  <si>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</si>
  <si>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</si>
  <si>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</si>
  <si>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</si>
  <si>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</si>
  <si>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</si>
  <si>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</si>
  <si>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</si>
  <si>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</si>
  <si>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</si>
  <si>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</si>
  <si>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</si>
  <si>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</si>
  <si>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</si>
  <si>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</si>
  <si>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</si>
  <si>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</si>
  <si>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</si>
  <si>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</si>
  <si>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</si>
  <si>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</si>
  <si>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</si>
  <si>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</si>
  <si>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</si>
  <si>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</si>
  <si>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</si>
  <si>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</si>
  <si>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</si>
  <si>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</si>
  <si>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</si>
  <si>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</si>
  <si>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</si>
  <si>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</si>
  <si>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</si>
  <si>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</si>
  <si>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</si>
  <si>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</si>
  <si>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</si>
  <si>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</si>
  <si>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</si>
  <si>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</si>
  <si>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</si>
  <si>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</si>
  <si>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</si>
  <si>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</si>
  <si>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</si>
  <si>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</si>
  <si>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</si>
  <si>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</si>
  <si>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</si>
  <si>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</si>
  <si>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</si>
  <si>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</si>
  <si>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</si>
  <si>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</si>
  <si>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</si>
  <si>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</si>
  <si>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</si>
  <si>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</si>
  <si>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</si>
  <si>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</si>
  <si>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</si>
  <si>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</si>
  <si>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</si>
  <si>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</si>
  <si>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</si>
  <si>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</si>
  <si>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</si>
  <si>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</si>
  <si>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</si>
  <si>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</si>
  <si>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</si>
  <si>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</si>
  <si>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</si>
  <si>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</si>
  <si>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</si>
  <si>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</si>
  <si>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</si>
  <si>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</si>
  <si>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</si>
  <si>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</si>
  <si>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</si>
  <si>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</si>
  <si>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</si>
  <si>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</si>
  <si>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</si>
  <si>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</si>
  <si>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</si>
  <si>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</si>
  <si>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</si>
  <si>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</si>
  <si>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</si>
  <si>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</si>
  <si>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</si>
  <si>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</si>
  <si>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</si>
  <si>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</si>
  <si>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</si>
  <si>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</si>
  <si>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</si>
  <si>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</si>
  <si>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</si>
  <si>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</si>
  <si>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</si>
  <si>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</si>
  <si>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</si>
  <si>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</si>
  <si>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</si>
  <si>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</si>
  <si>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</si>
  <si>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</si>
  <si>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</si>
  <si>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</si>
  <si>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</si>
  <si>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</si>
  <si>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</si>
  <si>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</si>
  <si>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</si>
  <si>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</si>
  <si>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</si>
  <si>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</si>
  <si>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</si>
  <si>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</si>
  <si>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</si>
  <si>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</si>
  <si>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</si>
  <si>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</si>
  <si>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</si>
  <si>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</si>
  <si>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</si>
  <si>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</si>
  <si>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</si>
  <si>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</si>
  <si>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</si>
  <si>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</si>
  <si>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</si>
  <si>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</si>
  <si>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</si>
  <si>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</si>
  <si>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</si>
  <si>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</si>
  <si>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</si>
  <si>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</si>
  <si>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</si>
  <si>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</si>
  <si>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</si>
  <si>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</si>
  <si>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</si>
  <si>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</si>
  <si>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</si>
  <si>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</si>
  <si>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</si>
  <si>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</si>
  <si>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</si>
  <si>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</si>
  <si>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</si>
  <si>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</si>
  <si>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</si>
  <si>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</si>
  <si>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</si>
  <si>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</si>
  <si>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</si>
  <si>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</si>
  <si>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</si>
  <si>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</si>
  <si>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</si>
  <si>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</si>
  <si>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</si>
  <si>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</si>
  <si>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</si>
  <si>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</si>
  <si>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</si>
  <si>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</si>
  <si>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</si>
  <si>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</si>
  <si>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</si>
  <si>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</si>
  <si>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</si>
  <si>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</si>
  <si>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</si>
  <si>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</si>
  <si>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</si>
  <si>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</si>
  <si>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</si>
  <si>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</si>
  <si>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</si>
  <si>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</si>
  <si>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</si>
  <si>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</si>
  <si>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</si>
  <si>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</si>
  <si>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</si>
  <si>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</si>
  <si>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</si>
  <si>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</si>
  <si>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</si>
  <si>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</si>
  <si>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</si>
  <si>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</si>
  <si>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</si>
  <si>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</si>
  <si>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</si>
  <si>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</si>
  <si>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</si>
  <si>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</si>
  <si>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</si>
  <si>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</si>
  <si>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</si>
  <si>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</si>
  <si>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</si>
  <si>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</si>
  <si>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</si>
  <si>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</si>
  <si>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</si>
  <si>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</si>
  <si>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</si>
  <si>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</si>
  <si>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</si>
  <si>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</si>
  <si>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</si>
  <si>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</si>
  <si>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</si>
  <si>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</si>
  <si>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</si>
  <si>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</si>
  <si>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</si>
  <si>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</si>
  <si>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</si>
  <si>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</si>
  <si>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</si>
  <si>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</si>
  <si>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</si>
  <si>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</si>
  <si>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</si>
  <si>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</si>
  <si>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</si>
  <si>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</si>
  <si>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</si>
  <si>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</si>
  <si>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</si>
  <si>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</si>
  <si>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</si>
  <si>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</si>
  <si>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</si>
  <si>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</si>
  <si>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</si>
  <si>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</si>
  <si>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</si>
  <si>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</si>
  <si>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</si>
  <si>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</si>
  <si>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</si>
  <si>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</si>
  <si>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</si>
  <si>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</si>
  <si>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</si>
  <si>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</si>
  <si>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</si>
  <si>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</si>
  <si>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</si>
  <si>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</si>
  <si>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</si>
  <si>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</si>
  <si>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</si>
  <si>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</si>
  <si>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</si>
  <si>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</si>
  <si>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</si>
  <si>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</si>
  <si>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</si>
  <si>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</si>
  <si>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</si>
  <si>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</si>
  <si>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</si>
  <si>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</si>
  <si>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</si>
  <si>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</si>
  <si>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</si>
  <si>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</si>
  <si>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</si>
  <si>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</si>
  <si>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</si>
  <si>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</si>
  <si>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</si>
  <si>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</si>
  <si>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</si>
  <si>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</si>
  <si>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</si>
  <si>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</si>
  <si>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</si>
  <si>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</si>
  <si>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</si>
  <si>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</si>
  <si>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</si>
  <si>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</si>
  <si>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</si>
  <si>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</si>
  <si>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</si>
  <si>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</si>
  <si>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</si>
  <si>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</si>
  <si>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</si>
  <si>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</si>
  <si>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</si>
  <si>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</si>
  <si>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</si>
  <si>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</si>
  <si>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</si>
  <si>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</si>
  <si>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</si>
  <si>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</si>
  <si>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</si>
  <si>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</si>
  <si>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</si>
  <si>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</si>
  <si>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</si>
  <si>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</si>
  <si>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</si>
  <si>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</si>
  <si>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</si>
  <si>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</si>
  <si>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</si>
  <si>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</si>
  <si>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</si>
  <si>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</si>
  <si>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</si>
  <si>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</si>
  <si>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</si>
  <si>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</si>
  <si>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</si>
  <si>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</si>
  <si>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</si>
  <si>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</si>
  <si>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</si>
  <si>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</si>
  <si>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</si>
  <si>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</si>
  <si>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</si>
  <si>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</si>
  <si>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</si>
  <si>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</si>
  <si>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</si>
  <si>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</si>
  <si>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</si>
  <si>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</si>
  <si>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</si>
  <si>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</si>
  <si>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</si>
  <si>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</si>
  <si>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</si>
  <si>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</si>
  <si>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</si>
  <si>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</si>
  <si>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</si>
  <si>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</si>
  <si>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</si>
  <si>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</si>
  <si>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</si>
  <si>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</si>
  <si>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</si>
  <si>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</si>
  <si>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</si>
  <si>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</si>
  <si>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</si>
  <si>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</si>
  <si>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</si>
  <si>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</si>
  <si>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</si>
  <si>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</si>
  <si>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</si>
  <si>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</si>
  <si>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</si>
  <si>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</si>
  <si>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</si>
  <si>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</si>
  <si>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</si>
  <si>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</si>
  <si>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</si>
  <si>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</si>
  <si>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</si>
  <si>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</si>
  <si>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</si>
  <si>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</si>
  <si>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</si>
  <si>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</si>
  <si>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</si>
  <si>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</si>
  <si>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</si>
  <si>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</si>
  <si>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</si>
  <si>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</si>
  <si>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</si>
  <si>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</si>
  <si>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</si>
  <si>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</si>
  <si>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</si>
  <si>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</si>
  <si>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</si>
  <si>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</si>
  <si>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</si>
  <si>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</si>
  <si>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</si>
  <si>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</si>
  <si>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</si>
  <si>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</si>
  <si>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</si>
  <si>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</si>
  <si>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</si>
  <si>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</si>
  <si>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</si>
  <si>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</si>
  <si>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</si>
  <si>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</si>
  <si>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</si>
  <si>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</si>
  <si>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</si>
  <si>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</si>
  <si>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</si>
  <si>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</si>
  <si>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</si>
  <si>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</si>
  <si>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</si>
  <si>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</si>
  <si>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</si>
  <si>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</si>
  <si>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</si>
  <si>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</si>
  <si>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</si>
  <si>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</si>
  <si>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</si>
  <si>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</si>
  <si>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</si>
  <si>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</si>
  <si>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</si>
  <si>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</si>
  <si>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</si>
  <si>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</si>
  <si>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</si>
  <si>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</si>
  <si>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</si>
  <si>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</si>
  <si>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</si>
  <si>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</si>
  <si>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</si>
  <si>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</si>
  <si>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</si>
  <si>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</si>
  <si>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</si>
  <si>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</si>
  <si>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</si>
  <si>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</si>
  <si>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</si>
  <si>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</si>
  <si>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</si>
  <si>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</si>
  <si>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</si>
  <si>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</si>
  <si>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</si>
  <si>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</si>
  <si>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</si>
  <si>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</si>
  <si>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</si>
  <si>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</si>
  <si>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</si>
  <si>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</si>
  <si>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</si>
  <si>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</si>
  <si>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</si>
  <si>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</si>
  <si>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</si>
  <si>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</si>
  <si>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</si>
  <si>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</si>
  <si>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</si>
  <si>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</si>
  <si>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</si>
  <si>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</si>
  <si>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</si>
  <si>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</si>
  <si>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</si>
  <si>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</si>
  <si>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</si>
  <si>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</si>
  <si>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</si>
  <si>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</si>
  <si>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</si>
  <si>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</si>
  <si>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</si>
  <si>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</si>
  <si>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</si>
  <si>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</si>
  <si>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</si>
  <si>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</si>
  <si>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</si>
  <si>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</si>
  <si>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</si>
  <si>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</si>
  <si>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</si>
  <si>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</si>
  <si>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</si>
  <si>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</si>
  <si>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</si>
  <si>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</si>
  <si>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</si>
  <si>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</si>
  <si>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</si>
  <si>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</si>
  <si>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</si>
  <si>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</si>
  <si>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</si>
  <si>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</si>
  <si>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</si>
  <si>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</si>
  <si>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</si>
  <si>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</si>
  <si>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</si>
  <si>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</si>
  <si>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</si>
  <si>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</si>
  <si>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</si>
  <si>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</si>
  <si>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</si>
  <si>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</si>
  <si>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</si>
  <si>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</si>
  <si>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</si>
  <si>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</si>
  <si>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</si>
  <si>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</si>
  <si>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</si>
  <si>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</si>
  <si>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</si>
  <si>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</si>
  <si>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</si>
  <si>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</si>
  <si>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</si>
  <si>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</si>
  <si>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</si>
  <si>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</si>
  <si>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</si>
  <si>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</si>
  <si>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</si>
  <si>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</si>
  <si>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</si>
  <si>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</si>
  <si>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</si>
  <si>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</si>
  <si>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</si>
  <si>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</si>
  <si>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</si>
  <si>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</si>
  <si>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</si>
  <si>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</si>
  <si>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</si>
  <si>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</si>
  <si>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</si>
  <si>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</si>
  <si>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</si>
  <si>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</si>
  <si>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</si>
  <si>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</si>
  <si>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</si>
  <si>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</si>
  <si>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</si>
  <si>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</si>
  <si>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</si>
  <si>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</si>
  <si>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</si>
  <si>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</si>
  <si>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</si>
  <si>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</si>
  <si>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</si>
  <si>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</si>
  <si>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</si>
  <si>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</si>
  <si>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</si>
  <si>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</si>
  <si>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</si>
  <si>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</si>
  <si>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</si>
  <si>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</si>
  <si>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</si>
  <si>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</si>
  <si>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</si>
  <si>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</si>
  <si>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</si>
  <si>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</si>
  <si>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</si>
  <si>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</si>
  <si>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</si>
  <si>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</si>
  <si>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</si>
  <si>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</si>
  <si>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</si>
  <si>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</si>
  <si>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</si>
  <si>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</si>
  <si>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</si>
  <si>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</si>
  <si>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</si>
  <si>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</si>
  <si>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</si>
  <si>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</si>
  <si>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</si>
  <si>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</si>
  <si>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</si>
  <si>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</si>
  <si>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</si>
  <si>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</si>
  <si>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</si>
  <si>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</si>
  <si>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</si>
  <si>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</si>
  <si>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</si>
  <si>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</si>
  <si>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</si>
  <si>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</si>
  <si>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</si>
  <si>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</si>
  <si>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</si>
  <si>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</si>
  <si>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</si>
  <si>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</si>
  <si>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</si>
  <si>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</si>
  <si>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</si>
  <si>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</si>
  <si>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</si>
  <si>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</si>
  <si>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</si>
  <si>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</si>
  <si>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</si>
  <si>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</si>
  <si>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</si>
  <si>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</si>
  <si>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</si>
  <si>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</si>
  <si>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</si>
  <si>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</si>
  <si>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</si>
  <si>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</si>
  <si>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</si>
  <si>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</si>
  <si>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</si>
  <si>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</si>
  <si>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</si>
  <si>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</si>
  <si>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</si>
  <si>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</si>
  <si>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</si>
  <si>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</si>
  <si>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</si>
  <si>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</si>
  <si>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</si>
  <si>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</si>
  <si>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</si>
  <si>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</si>
  <si>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</si>
  <si>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</si>
  <si>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</si>
  <si>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</si>
  <si>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</si>
  <si>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</si>
  <si>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</si>
  <si>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</si>
  <si>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</si>
  <si>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</si>
  <si>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</si>
  <si>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</si>
  <si>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</si>
  <si>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</si>
  <si>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</si>
  <si>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</si>
  <si>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</si>
  <si>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</si>
  <si>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</si>
  <si>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</si>
  <si>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</si>
  <si>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</si>
  <si>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</si>
  <si>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</si>
  <si>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</si>
  <si>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</si>
  <si>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</si>
  <si>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</si>
  <si>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</si>
  <si>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</si>
  <si>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</si>
  <si>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</si>
  <si>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</si>
  <si>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</si>
  <si>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</si>
  <si>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</si>
  <si>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</si>
  <si>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</si>
  <si>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</si>
  <si>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</si>
  <si>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</si>
  <si>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</si>
  <si>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</si>
  <si>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</si>
  <si>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</si>
  <si>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</si>
  <si>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</si>
  <si>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</si>
  <si>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</si>
  <si>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</si>
  <si>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</si>
  <si>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</si>
  <si>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</si>
  <si>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</si>
  <si>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</si>
  <si>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</si>
  <si>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</si>
  <si>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</si>
  <si>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</si>
  <si>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</si>
  <si>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</si>
  <si>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</si>
  <si>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</si>
  <si>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</si>
  <si>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</si>
  <si>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</si>
  <si>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</si>
  <si>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</si>
  <si>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</si>
  <si>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</si>
  <si>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</si>
  <si>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</si>
  <si>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</si>
  <si>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</si>
  <si>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</si>
  <si>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</si>
  <si>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</si>
  <si>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</si>
  <si>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</si>
  <si>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</si>
  <si>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</si>
  <si>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</si>
  <si>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</si>
  <si>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</si>
  <si>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</si>
  <si>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</si>
  <si>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</si>
  <si>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</si>
  <si>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</si>
  <si>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</si>
  <si>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</si>
  <si>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</si>
  <si>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</si>
  <si>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</si>
  <si>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</si>
  <si>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</si>
  <si>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</si>
  <si>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</si>
  <si>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</si>
  <si>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</si>
  <si>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</si>
  <si>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</si>
  <si>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</si>
  <si>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</si>
  <si>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</si>
  <si>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</si>
  <si>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</si>
  <si>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</si>
  <si>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</si>
  <si>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</si>
  <si>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</si>
  <si>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</si>
  <si>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</si>
  <si>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</si>
  <si>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</si>
  <si>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</si>
  <si>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</si>
  <si>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</si>
  <si>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</si>
  <si>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</si>
  <si>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</si>
  <si>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</si>
  <si>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</si>
  <si>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</si>
  <si>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</si>
  <si>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</si>
  <si>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</si>
  <si>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</si>
  <si>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</si>
  <si>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</si>
  <si>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</si>
  <si>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</si>
  <si>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</si>
  <si>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</si>
  <si>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</si>
  <si>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</si>
  <si>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</si>
  <si>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</si>
  <si>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</si>
  <si>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</si>
  <si>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</si>
  <si>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</si>
  <si>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</si>
  <si>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</si>
  <si>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</si>
  <si>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</si>
  <si>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</si>
  <si>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</si>
  <si>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</si>
  <si>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</si>
  <si>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</si>
  <si>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</si>
  <si>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</si>
  <si>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</si>
  <si>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</si>
  <si>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</si>
  <si>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</si>
  <si>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</si>
  <si>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</si>
  <si>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</si>
  <si>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</si>
  <si>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</si>
  <si>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</si>
  <si>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</si>
  <si>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</si>
  <si>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</si>
  <si>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</si>
  <si>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</si>
  <si>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</si>
  <si>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</si>
  <si>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</si>
  <si>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</si>
  <si>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</si>
  <si>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</si>
  <si>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</si>
  <si>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</si>
  <si>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</si>
  <si>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</si>
  <si>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</si>
  <si>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</si>
  <si>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</si>
  <si>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</si>
  <si>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</si>
  <si>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</si>
  <si>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</si>
  <si>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</si>
  <si>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</si>
  <si>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</si>
  <si>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</si>
  <si>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</si>
  <si>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</si>
  <si>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</si>
  <si>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</si>
  <si>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</si>
  <si>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</si>
  <si>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</si>
  <si>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</si>
  <si>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</si>
  <si>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</si>
  <si>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</si>
  <si>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</si>
  <si>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</si>
  <si>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</si>
  <si>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</si>
  <si>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</si>
  <si>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</si>
  <si>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</si>
  <si>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</si>
  <si>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</si>
  <si>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</si>
  <si>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</si>
  <si>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</si>
  <si>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</si>
  <si>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</si>
  <si>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</si>
  <si>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</si>
  <si>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</si>
  <si>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</si>
  <si>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</si>
  <si>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</si>
  <si>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</si>
  <si>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</si>
  <si>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</si>
  <si>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</si>
  <si>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</si>
  <si>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</si>
  <si>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</si>
  <si>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</si>
  <si>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</si>
  <si>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</si>
  <si>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</si>
  <si>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</si>
  <si>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</si>
  <si>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</si>
  <si>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</si>
  <si>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</si>
  <si>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</si>
  <si>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</si>
  <si>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</si>
  <si>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</si>
  <si>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</si>
  <si>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</si>
  <si>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</si>
  <si>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</si>
  <si>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</si>
  <si>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</si>
  <si>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</si>
  <si>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</si>
  <si>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</si>
  <si>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</si>
  <si>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</si>
  <si>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</si>
  <si>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</si>
  <si>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</si>
  <si>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</si>
  <si>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</si>
  <si>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</si>
  <si>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</si>
  <si>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</si>
  <si>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</si>
  <si>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</si>
  <si>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</si>
  <si>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</si>
  <si>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</si>
  <si>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</si>
  <si>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</si>
  <si>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</si>
  <si>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</si>
  <si>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</si>
  <si>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</si>
  <si>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</si>
  <si>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</si>
  <si>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</si>
  <si>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</si>
  <si>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</si>
  <si>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</si>
  <si>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</si>
  <si>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</si>
  <si>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</si>
  <si>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</si>
  <si>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</si>
  <si>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</si>
  <si>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</si>
  <si>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</si>
  <si>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</si>
  <si>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</si>
  <si>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</si>
  <si>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</si>
  <si>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</si>
  <si>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</si>
  <si>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</si>
  <si>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</si>
  <si>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</si>
  <si>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</si>
  <si>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</si>
  <si>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</si>
  <si>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</si>
  <si>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</si>
  <si>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</si>
  <si>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</si>
  <si>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</si>
  <si>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</si>
  <si>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</si>
  <si>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</si>
  <si>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</si>
  <si>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</si>
  <si>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</si>
  <si>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</si>
  <si>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</si>
  <si>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</si>
  <si>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</si>
  <si>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</si>
  <si>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</si>
  <si>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</si>
  <si>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</si>
  <si>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</si>
  <si>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</si>
  <si>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</si>
  <si>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</si>
  <si>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</si>
  <si>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</si>
  <si>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</si>
  <si>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</si>
  <si>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</si>
  <si>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</si>
  <si>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</si>
  <si>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</si>
  <si>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</si>
  <si>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</si>
  <si>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</si>
  <si>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</si>
  <si>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</si>
  <si>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</si>
  <si>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</si>
  <si>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</si>
  <si>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</si>
  <si>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</si>
  <si>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</si>
  <si>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</si>
  <si>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</si>
  <si>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</si>
  <si>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</si>
  <si>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</si>
  <si>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</si>
  <si>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</si>
  <si>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</si>
  <si>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</si>
  <si>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</si>
  <si>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</si>
  <si>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</si>
  <si>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</si>
  <si>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</si>
  <si>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</si>
  <si>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</si>
  <si>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</si>
  <si>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</si>
  <si>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</si>
  <si>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</si>
  <si>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</si>
  <si>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</si>
  <si>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</si>
  <si>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</si>
  <si>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</si>
  <si>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</si>
  <si>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</si>
  <si>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</si>
  <si>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</si>
  <si>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</si>
  <si>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</si>
  <si>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</si>
  <si>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</si>
  <si>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</si>
  <si>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</si>
  <si>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</si>
  <si>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</si>
  <si>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</si>
  <si>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</si>
  <si>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</si>
  <si>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</si>
  <si>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</si>
  <si>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</si>
  <si>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</si>
  <si>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</si>
  <si>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</si>
  <si>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</si>
  <si>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</si>
  <si>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</si>
  <si>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</si>
  <si>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</si>
  <si>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</si>
  <si>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</si>
  <si>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</si>
  <si>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</si>
  <si>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</si>
  <si>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</si>
  <si>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</si>
  <si>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</si>
  <si>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</si>
  <si>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</si>
  <si>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</si>
  <si>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</si>
  <si>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</si>
  <si>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</si>
  <si>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</si>
  <si>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</si>
  <si>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</si>
  <si>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</si>
  <si>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</si>
  <si>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</si>
  <si>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</si>
  <si>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</si>
  <si>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</si>
  <si>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</si>
  <si>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</si>
  <si>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</si>
  <si>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</si>
  <si>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</si>
  <si>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</si>
  <si>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</si>
  <si>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</si>
  <si>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</si>
  <si>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</si>
  <si>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</si>
  <si>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</si>
  <si>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</si>
  <si>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</si>
  <si>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</si>
  <si>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</si>
  <si>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</si>
  <si>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</si>
  <si>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</si>
  <si>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</si>
  <si>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</si>
  <si>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</si>
  <si>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</si>
  <si>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</si>
  <si>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</si>
  <si>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</si>
  <si>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</si>
  <si>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</si>
  <si>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</si>
  <si>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</si>
  <si>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</si>
  <si>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</si>
  <si>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</si>
  <si>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</si>
  <si>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</si>
  <si>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</si>
  <si>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</si>
  <si>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</si>
  <si>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</si>
  <si>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</si>
  <si>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</si>
  <si>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</si>
  <si>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</si>
  <si>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</si>
  <si>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</si>
  <si>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</si>
  <si>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</si>
  <si>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</si>
  <si>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</si>
  <si>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</si>
  <si>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</si>
  <si>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</si>
  <si>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</si>
  <si>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</si>
  <si>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</si>
  <si>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</si>
  <si>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</si>
  <si>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</si>
  <si>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</si>
  <si>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</si>
  <si>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</si>
  <si>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</si>
  <si>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</si>
  <si>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</si>
  <si>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</si>
  <si>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</si>
  <si>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</si>
  <si>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</si>
  <si>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</si>
  <si>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</si>
  <si>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</si>
  <si>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</si>
  <si>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</si>
  <si>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</si>
  <si>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</si>
  <si>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</si>
  <si>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</si>
  <si>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</si>
  <si>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</si>
  <si>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</si>
  <si>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</si>
  <si>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</si>
  <si>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</si>
  <si>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</si>
  <si>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</si>
  <si>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</si>
  <si>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</si>
  <si>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</si>
  <si>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</si>
  <si>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</si>
  <si>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</si>
  <si>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</si>
  <si>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</si>
  <si>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</si>
  <si>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</si>
  <si>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</si>
  <si>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</si>
  <si>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</si>
  <si>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</si>
  <si>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</si>
  <si>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</si>
  <si>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</si>
  <si>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</si>
  <si>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</si>
  <si>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</si>
  <si>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</si>
  <si>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</si>
  <si>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</si>
  <si>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</si>
  <si>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</si>
  <si>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</si>
  <si>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</si>
  <si>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</si>
  <si>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</si>
  <si>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</si>
  <si>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</si>
  <si>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</si>
  <si>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</si>
  <si>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</si>
  <si>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</si>
  <si>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</si>
  <si>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</si>
  <si>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</si>
  <si>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</si>
  <si>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</si>
  <si>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</si>
  <si>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</si>
  <si>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</si>
  <si>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</si>
  <si>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</si>
  <si>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</si>
  <si>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</si>
  <si>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</si>
  <si>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</si>
  <si>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</si>
  <si>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</si>
  <si>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</si>
  <si>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</si>
  <si>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</si>
  <si>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</si>
  <si>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</si>
  <si>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</si>
  <si>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</si>
  <si>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</si>
  <si>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</si>
  <si>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</si>
  <si>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</si>
  <si>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</si>
  <si>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</si>
  <si>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</si>
  <si>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</si>
  <si>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</si>
  <si>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</si>
  <si>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</si>
  <si>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</si>
  <si>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</si>
  <si>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</si>
  <si>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</si>
  <si>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</si>
  <si>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</si>
  <si>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</si>
  <si>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</si>
  <si>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</si>
  <si>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</si>
  <si>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</si>
  <si>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</si>
  <si>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</si>
  <si>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</si>
  <si>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</si>
  <si>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</si>
  <si>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</si>
  <si>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</si>
  <si>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</si>
  <si>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</si>
  <si>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</si>
  <si>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</si>
  <si>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</si>
  <si>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</si>
  <si>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</si>
  <si>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</si>
  <si>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</si>
  <si>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</si>
  <si>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</si>
  <si>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</si>
  <si>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</si>
  <si>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</si>
  <si>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</si>
  <si>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</si>
  <si>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</si>
  <si>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</si>
  <si>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</si>
  <si>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</si>
  <si>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</si>
  <si>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</si>
  <si>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</si>
  <si>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</si>
  <si>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</si>
  <si>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</si>
  <si>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</si>
  <si>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</si>
  <si>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</si>
  <si>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</si>
  <si>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</si>
  <si>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</si>
  <si>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</si>
  <si>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</si>
  <si>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</si>
  <si>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</si>
  <si>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</si>
  <si>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</si>
  <si>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</si>
  <si>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</si>
  <si>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</si>
  <si>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</si>
  <si>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</si>
  <si>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</si>
  <si>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</si>
  <si>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</si>
  <si>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</si>
  <si>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</si>
  <si>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</si>
  <si>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</si>
  <si>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</si>
  <si>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</si>
  <si>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</si>
  <si>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</si>
  <si>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</si>
  <si>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</si>
  <si>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</si>
  <si>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</si>
  <si>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</si>
  <si>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</si>
  <si>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</si>
  <si>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</si>
  <si>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</si>
  <si>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</si>
  <si>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</si>
  <si>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</si>
  <si>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</si>
  <si>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</si>
  <si>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</si>
  <si>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</si>
  <si>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</si>
  <si>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</si>
  <si>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</si>
  <si>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</si>
  <si>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</si>
  <si>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</si>
  <si>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</si>
  <si>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</si>
  <si>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</si>
  <si>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</si>
  <si>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</si>
  <si>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</si>
  <si>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</si>
  <si>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</si>
  <si>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</si>
  <si>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</si>
  <si>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</si>
  <si>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</si>
  <si>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</si>
  <si>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</si>
  <si>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</si>
  <si>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</si>
  <si>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</si>
  <si>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</si>
  <si>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</si>
  <si>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</si>
  <si>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</si>
  <si>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</si>
  <si>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</si>
  <si>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</si>
  <si>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</si>
  <si>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</si>
  <si>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</si>
  <si>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</si>
  <si>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</si>
  <si>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</si>
  <si>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</si>
  <si>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</si>
  <si>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</si>
  <si>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</si>
  <si>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</si>
  <si>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</si>
  <si>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</si>
  <si>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</si>
  <si>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</si>
  <si>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</si>
  <si>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</si>
  <si>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</si>
  <si>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</si>
  <si>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</si>
  <si>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</si>
  <si>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</si>
  <si>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</si>
  <si>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</si>
  <si>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</si>
  <si>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</si>
  <si>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</si>
  <si>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</si>
  <si>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</si>
  <si>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</si>
  <si>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</si>
  <si>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</si>
  <si>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</si>
  <si>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</si>
  <si>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</si>
  <si>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</si>
  <si>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</si>
  <si>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</si>
  <si>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</si>
  <si>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</si>
  <si>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</si>
  <si>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</si>
  <si>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</si>
  <si>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</si>
  <si>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</si>
  <si>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</si>
  <si>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</si>
  <si>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</si>
  <si>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</si>
  <si>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</si>
  <si>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</si>
  <si>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</si>
  <si>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</si>
  <si>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</si>
  <si>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</si>
  <si>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</si>
  <si>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</si>
  <si>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</si>
  <si>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</si>
  <si>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</si>
  <si>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</si>
  <si>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</si>
  <si>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</si>
  <si>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</si>
  <si>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</si>
  <si>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</si>
  <si>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</si>
  <si>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</si>
  <si>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</si>
  <si>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</si>
  <si>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</si>
  <si>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</si>
  <si>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</si>
  <si>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</si>
  <si>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</si>
  <si>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</si>
  <si>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</si>
  <si>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</si>
  <si>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</si>
  <si>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</si>
  <si>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</si>
  <si>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</si>
  <si>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</si>
  <si>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</si>
  <si>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</si>
  <si>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</si>
  <si>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</si>
  <si>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</si>
  <si>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</si>
  <si>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</si>
  <si>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</si>
  <si>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</si>
  <si>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</si>
  <si>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</si>
  <si>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</si>
  <si>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</si>
  <si>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</si>
  <si>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</si>
  <si>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</si>
  <si>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</si>
  <si>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</si>
  <si>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</si>
  <si>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</si>
  <si>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</si>
  <si>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</si>
  <si>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</si>
  <si>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</si>
  <si>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</si>
  <si>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</si>
  <si>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</si>
  <si>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</si>
  <si>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</si>
  <si>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</si>
  <si>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</si>
  <si>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</si>
  <si>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</si>
  <si>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</si>
  <si>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</si>
  <si>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</si>
  <si>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</si>
  <si>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</si>
  <si>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</si>
  <si>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</si>
  <si>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</si>
  <si>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</si>
  <si>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</si>
  <si>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</si>
  <si>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</si>
  <si>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</si>
  <si>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</si>
  <si>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</si>
  <si>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</si>
  <si>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</si>
  <si>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</si>
  <si>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</si>
  <si>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</si>
  <si>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</si>
  <si>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</si>
  <si>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</si>
  <si>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</si>
  <si>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</si>
  <si>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</si>
  <si>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</si>
  <si>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</si>
  <si>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</si>
  <si>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</si>
  <si>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</si>
  <si>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</si>
  <si>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</si>
  <si>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</si>
  <si>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</si>
  <si>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</si>
  <si>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</si>
  <si>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</si>
  <si>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</si>
  <si>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</si>
  <si>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</si>
  <si>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</si>
  <si>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</si>
  <si>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</si>
  <si>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</si>
  <si>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</si>
  <si>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</si>
  <si>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</si>
  <si>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</si>
  <si>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</si>
  <si>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</si>
  <si>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</si>
  <si>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</si>
  <si>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</si>
  <si>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</si>
  <si>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</si>
  <si>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</si>
  <si>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</si>
  <si>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</si>
  <si>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</si>
  <si>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</si>
  <si>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</si>
  <si>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</si>
  <si>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</si>
  <si>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</si>
  <si>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</si>
  <si>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</si>
  <si>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</si>
  <si>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</si>
  <si>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</si>
  <si>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</si>
  <si>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</si>
  <si>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</si>
  <si>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</si>
  <si>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</si>
  <si>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</si>
  <si>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</si>
  <si>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</si>
  <si>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</si>
  <si>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</si>
  <si>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</si>
  <si>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</si>
  <si>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</si>
  <si>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</si>
  <si>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</si>
  <si>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</si>
  <si>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</si>
  <si>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</si>
  <si>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</si>
  <si>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</si>
  <si>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</si>
  <si>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</si>
  <si>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</si>
  <si>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</si>
  <si>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</si>
  <si>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</si>
  <si>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</si>
  <si>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</si>
  <si>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</si>
  <si>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</si>
  <si>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</si>
  <si>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</si>
  <si>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</si>
  <si>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</si>
  <si>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</si>
  <si>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</si>
  <si>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</si>
  <si>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</si>
  <si>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</si>
  <si>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</si>
  <si>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</si>
  <si>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</si>
  <si>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</si>
  <si>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</si>
  <si>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</si>
  <si>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</si>
  <si>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</si>
  <si>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</si>
  <si>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</si>
  <si>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</si>
  <si>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</si>
  <si>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</si>
  <si>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</si>
  <si>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</si>
  <si>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</si>
  <si>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</si>
  <si>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</si>
  <si>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</si>
  <si>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</si>
  <si>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</si>
  <si>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</si>
  <si>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</si>
  <si>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</si>
  <si>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</si>
  <si>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</si>
  <si>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</si>
  <si>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</si>
  <si>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</si>
  <si>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</si>
  <si>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</si>
  <si>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</si>
  <si>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</si>
  <si>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</si>
  <si>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</si>
  <si>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</si>
  <si>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</si>
  <si>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</si>
  <si>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</si>
  <si>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</si>
  <si>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</si>
  <si>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</si>
  <si>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</si>
  <si>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</si>
  <si>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</si>
  <si>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</si>
  <si>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</si>
  <si>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</si>
  <si>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</si>
  <si>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</si>
  <si>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</si>
  <si>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</si>
  <si>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</si>
  <si>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</si>
  <si>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</si>
  <si>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</si>
  <si>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</si>
  <si>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</si>
  <si>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</si>
  <si>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</si>
  <si>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</si>
  <si>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</si>
  <si>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</si>
  <si>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</si>
  <si>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</si>
  <si>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</si>
  <si>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</si>
  <si>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</si>
  <si>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</si>
  <si>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</si>
  <si>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</si>
  <si>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</si>
  <si>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</si>
  <si>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</si>
  <si>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</si>
  <si>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</si>
  <si>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</si>
  <si>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</si>
  <si>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</si>
  <si>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</si>
  <si>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</si>
  <si>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</si>
  <si>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</si>
  <si>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</si>
  <si>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</si>
  <si>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</si>
  <si>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</si>
  <si>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</si>
  <si>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</si>
  <si>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</si>
  <si>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</si>
  <si>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</si>
  <si>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</si>
  <si>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</si>
  <si>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</si>
  <si>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</si>
  <si>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</si>
  <si>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</si>
  <si>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</si>
  <si>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</si>
  <si>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</si>
  <si>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</si>
  <si>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</si>
  <si>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</si>
  <si>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</si>
  <si>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</si>
  <si>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</si>
  <si>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</si>
  <si>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</si>
  <si>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</si>
  <si>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</si>
  <si>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</si>
  <si>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</si>
  <si>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</si>
  <si>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</si>
  <si>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</si>
  <si>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</si>
  <si>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</si>
  <si>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</si>
  <si>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</si>
  <si>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</si>
  <si>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</si>
  <si>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</si>
  <si>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</si>
  <si>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</si>
  <si>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</si>
  <si>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</si>
  <si>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</si>
  <si>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</si>
  <si>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</si>
  <si>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</si>
  <si>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</si>
  <si>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</si>
  <si>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</si>
  <si>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</si>
  <si>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</si>
  <si>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</si>
  <si>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</si>
  <si>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</si>
  <si>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</si>
  <si>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</si>
  <si>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</si>
  <si>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</si>
  <si>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</si>
  <si>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</si>
  <si>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</si>
  <si>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</si>
  <si>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</si>
  <si>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</si>
  <si>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</si>
  <si>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</si>
  <si>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</si>
  <si>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</si>
  <si>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</si>
  <si>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</si>
  <si>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</si>
  <si>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</si>
  <si>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</si>
  <si>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</si>
  <si>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</si>
  <si>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</si>
  <si>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</si>
  <si>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</si>
  <si>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</si>
  <si>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</si>
  <si>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</si>
  <si>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</si>
  <si>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</si>
  <si>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</si>
  <si>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</si>
  <si>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</si>
  <si>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</si>
  <si>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</si>
  <si>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</si>
  <si>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</si>
  <si>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</si>
  <si>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</si>
  <si>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</si>
  <si>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</si>
  <si>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</si>
  <si>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</si>
  <si>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</si>
  <si>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</si>
  <si>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</si>
  <si>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</si>
  <si>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</si>
  <si>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</si>
  <si>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</si>
  <si>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</si>
  <si>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</si>
  <si>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</si>
  <si>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</si>
  <si>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</si>
  <si>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</si>
  <si>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</si>
  <si>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</si>
  <si>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</si>
  <si>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</si>
  <si>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</si>
  <si>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</si>
  <si>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</si>
  <si>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</si>
  <si>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</si>
  <si>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</si>
  <si>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</si>
  <si>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</si>
  <si>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</si>
  <si>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</si>
  <si>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</si>
  <si>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</si>
  <si>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</si>
  <si>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</si>
  <si>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</si>
  <si>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</si>
  <si>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</si>
  <si>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</si>
  <si>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</si>
  <si>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</si>
  <si>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</si>
  <si>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</si>
  <si>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</si>
  <si>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</si>
  <si>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</si>
  <si>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</si>
  <si>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</si>
  <si>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</si>
  <si>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</si>
  <si>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</si>
  <si>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</si>
  <si>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</si>
  <si>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</si>
  <si>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</si>
  <si>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</si>
  <si>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</si>
  <si>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</si>
  <si>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</si>
  <si>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</si>
  <si>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</si>
  <si>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</si>
  <si>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</si>
  <si>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</si>
  <si>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</si>
  <si>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</si>
  <si>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</si>
  <si>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</si>
  <si>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</si>
  <si>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</si>
  <si>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</si>
  <si>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</si>
  <si>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</si>
  <si>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</si>
  <si>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</si>
  <si>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</si>
  <si>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</si>
  <si>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</si>
  <si>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</si>
  <si>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</si>
  <si>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</si>
  <si>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</si>
  <si>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</si>
  <si>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</si>
  <si>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</si>
  <si>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</si>
  <si>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</si>
  <si>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</si>
  <si>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</si>
  <si>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</si>
  <si>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</si>
  <si>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</si>
  <si>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</si>
  <si>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</si>
  <si>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</si>
  <si>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</si>
  <si>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</si>
  <si>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</si>
  <si>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</si>
  <si>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</si>
  <si>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</si>
  <si>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</si>
  <si>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</si>
  <si>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</si>
  <si>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</si>
  <si>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</si>
  <si>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</si>
  <si>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</si>
  <si>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</si>
  <si>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</si>
  <si>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</si>
  <si>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</si>
  <si>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</si>
  <si>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</si>
  <si>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</si>
  <si>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</si>
  <si>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</si>
  <si>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</si>
  <si>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</si>
  <si>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</si>
  <si>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</si>
  <si>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</si>
  <si>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</si>
  <si>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</si>
  <si>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</si>
  <si>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</si>
  <si>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</si>
  <si>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</si>
  <si>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</si>
  <si>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</si>
  <si>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</si>
  <si>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</si>
  <si>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</si>
  <si>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</si>
  <si>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</si>
  <si>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</si>
  <si>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</si>
  <si>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</si>
  <si>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</si>
  <si>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</si>
  <si>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</si>
  <si>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</si>
  <si>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</si>
  <si>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</si>
  <si>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</si>
  <si>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</si>
  <si>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</si>
  <si>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</si>
  <si>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</si>
  <si>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</si>
  <si>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</si>
  <si>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</si>
  <si>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</si>
  <si>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</si>
  <si>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</si>
  <si>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</si>
  <si>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</si>
  <si>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</si>
  <si>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</si>
  <si>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</si>
  <si>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</si>
  <si>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</si>
  <si>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</si>
  <si>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</si>
  <si>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</si>
  <si>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</si>
  <si>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</si>
  <si>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</si>
  <si>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</si>
  <si>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</si>
  <si>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</si>
  <si>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</si>
  <si>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</si>
  <si>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</si>
  <si>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</si>
  <si>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</si>
  <si>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</si>
  <si>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</si>
  <si>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</si>
  <si>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</si>
  <si>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</si>
  <si>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</si>
  <si>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</si>
  <si>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</si>
  <si>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</si>
  <si>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</si>
  <si>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</si>
  <si>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</si>
  <si>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</si>
  <si>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</si>
  <si>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</si>
  <si>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</si>
  <si>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</si>
  <si>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</si>
  <si>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</si>
  <si>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</si>
  <si>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</si>
  <si>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</si>
  <si>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</si>
  <si>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</si>
  <si>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</si>
  <si>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</si>
  <si>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</si>
  <si>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</si>
  <si>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</si>
  <si>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</si>
  <si>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</si>
  <si>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</si>
  <si>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</si>
  <si>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</si>
  <si>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</si>
  <si>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</si>
  <si>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</si>
  <si>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</si>
  <si>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</si>
  <si>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</si>
  <si>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</si>
  <si>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</si>
  <si>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</si>
  <si>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</si>
  <si>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</si>
  <si>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</si>
  <si>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</si>
  <si>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</si>
  <si>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</si>
  <si>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</si>
  <si>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</si>
  <si>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</si>
  <si>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</si>
  <si>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</si>
  <si>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</si>
  <si>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</si>
  <si>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</si>
  <si>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</si>
  <si>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</si>
  <si>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</si>
  <si>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</si>
  <si>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</si>
  <si>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</si>
  <si>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</si>
  <si>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</si>
  <si>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</si>
  <si>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</si>
  <si>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</si>
  <si>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</si>
  <si>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</si>
  <si>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</si>
  <si>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</si>
  <si>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</si>
  <si>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</si>
  <si>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</si>
  <si>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</si>
  <si>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</si>
  <si>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</si>
  <si>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</si>
  <si>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</si>
  <si>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</si>
  <si>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</si>
  <si>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</si>
  <si>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</si>
  <si>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</si>
  <si>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</si>
  <si>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</si>
  <si>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</si>
  <si>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</si>
  <si>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</si>
  <si>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</si>
  <si>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</si>
  <si>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</si>
  <si>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</si>
  <si>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</si>
  <si>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</si>
  <si>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</si>
  <si>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</si>
  <si>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</si>
  <si>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</si>
  <si>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</si>
  <si>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</si>
  <si>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</si>
  <si>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</si>
  <si>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</si>
  <si>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</si>
  <si>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</si>
  <si>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</si>
  <si>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</si>
  <si>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</si>
  <si>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</si>
  <si>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</si>
  <si>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</si>
  <si>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</si>
  <si>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</si>
  <si>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</si>
  <si>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</si>
  <si>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</si>
  <si>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</si>
  <si>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</si>
  <si>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</si>
  <si>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</si>
  <si>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</si>
  <si>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</si>
  <si>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</si>
  <si>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</si>
  <si>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</si>
  <si>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</si>
  <si>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</si>
  <si>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</si>
  <si>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</si>
  <si>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</si>
  <si>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</si>
  <si>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</si>
  <si>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</si>
  <si>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</si>
  <si>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</si>
  <si>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</si>
  <si>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</si>
  <si>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</si>
  <si>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</si>
  <si>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</si>
  <si>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</si>
  <si>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</si>
  <si>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</si>
  <si>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</si>
  <si>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</si>
  <si>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</si>
  <si>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</si>
  <si>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</si>
  <si>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</si>
  <si>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</si>
  <si>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</si>
  <si>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</si>
  <si>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</si>
  <si>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</si>
  <si>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</si>
  <si>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</si>
  <si>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</si>
  <si>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</si>
  <si>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</si>
  <si>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</si>
  <si>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</si>
  <si>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</si>
  <si>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</si>
  <si>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</si>
  <si>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</si>
  <si>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</si>
  <si>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</si>
  <si>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</si>
  <si>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</si>
  <si>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</si>
  <si>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</si>
  <si>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</si>
  <si>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</si>
  <si>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</si>
  <si>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</si>
  <si>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</si>
  <si>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</si>
  <si>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</si>
  <si>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</si>
  <si>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</si>
  <si>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</si>
  <si>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</si>
  <si>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</si>
  <si>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</si>
  <si>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</si>
  <si>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</si>
  <si>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</si>
  <si>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</si>
  <si>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</si>
  <si>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</si>
  <si>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</si>
  <si>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</si>
  <si>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</si>
  <si>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</si>
  <si>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</si>
  <si>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</si>
  <si>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</si>
  <si>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</si>
  <si>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</si>
  <si>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</si>
  <si>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</si>
  <si>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</si>
  <si>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</si>
  <si>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</si>
  <si>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</si>
  <si>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</si>
  <si>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</si>
  <si>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</si>
  <si>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</si>
  <si>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</si>
  <si>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</si>
  <si>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</si>
  <si>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</si>
  <si>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</si>
  <si>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</si>
  <si>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</si>
  <si>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</si>
  <si>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</si>
  <si>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</si>
  <si>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</si>
  <si>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</si>
  <si>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</si>
  <si>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</si>
  <si>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</si>
  <si>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</si>
  <si>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</si>
  <si>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</si>
  <si>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</si>
  <si>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</si>
  <si>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</si>
  <si>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</si>
  <si>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</si>
  <si>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</si>
  <si>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</si>
  <si>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</si>
  <si>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</si>
  <si>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</si>
  <si>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</si>
  <si>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</si>
  <si>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</si>
  <si>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</si>
  <si>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</si>
  <si>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</si>
  <si>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</si>
  <si>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</si>
  <si>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</si>
  <si>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</si>
  <si>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</si>
  <si>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</si>
  <si>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</si>
  <si>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</si>
  <si>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</si>
  <si>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</si>
  <si>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</si>
  <si>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</si>
  <si>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</si>
  <si>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</si>
  <si>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</si>
  <si>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</si>
  <si>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</si>
  <si>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</si>
  <si>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</si>
  <si>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</si>
  <si>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</si>
  <si>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</si>
  <si>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</si>
  <si>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</si>
  <si>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</si>
  <si>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</si>
  <si>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</si>
  <si>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</si>
  <si>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</si>
  <si>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</si>
  <si>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</si>
  <si>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</si>
  <si>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</si>
  <si>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</si>
  <si>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</si>
  <si>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</si>
  <si>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</si>
  <si>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</si>
  <si>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</si>
  <si>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</si>
  <si>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</si>
  <si>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</si>
  <si>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</si>
  <si>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</si>
  <si>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</si>
  <si>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</si>
  <si>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</si>
  <si>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</si>
  <si>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</si>
  <si>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</si>
  <si>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</si>
  <si>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</si>
  <si>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</si>
  <si>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</si>
  <si>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</si>
  <si>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</si>
  <si>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</si>
  <si>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</si>
  <si>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</si>
  <si>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</si>
  <si>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</si>
  <si>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</si>
  <si>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</si>
  <si>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</si>
  <si>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</si>
  <si>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</si>
  <si>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</si>
  <si>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</si>
  <si>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</si>
  <si>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</si>
  <si>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</si>
  <si>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</si>
  <si>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</si>
  <si>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</si>
  <si>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</si>
  <si>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</si>
  <si>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</si>
  <si>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</si>
  <si>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</si>
  <si>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</si>
  <si>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</si>
  <si>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</si>
  <si>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</si>
  <si>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</si>
  <si>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</si>
  <si>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</si>
  <si>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</si>
  <si>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</si>
  <si>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</si>
  <si>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</si>
  <si>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</si>
  <si>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</si>
  <si>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</si>
  <si>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</si>
  <si>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</si>
  <si>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</si>
  <si>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</si>
  <si>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</si>
  <si>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</si>
  <si>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</si>
  <si>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</si>
  <si>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</si>
  <si>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</si>
  <si>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</si>
  <si>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</si>
  <si>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</si>
  <si>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</si>
  <si>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</si>
  <si>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</si>
  <si>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</si>
  <si>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</si>
  <si>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</si>
  <si>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</si>
  <si>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</si>
  <si>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</si>
  <si>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</si>
  <si>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</si>
  <si>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</si>
  <si>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</si>
  <si>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</si>
  <si>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</si>
  <si>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</si>
  <si>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</si>
  <si>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</si>
  <si>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</si>
  <si>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</si>
  <si>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</si>
  <si>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</si>
  <si>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</si>
  <si>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</si>
  <si>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</si>
  <si>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</si>
  <si>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</si>
  <si>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</si>
  <si>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</si>
  <si>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</si>
  <si>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</si>
  <si>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</si>
  <si>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</si>
  <si>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</si>
  <si>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</si>
  <si>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</si>
  <si>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</si>
  <si>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</si>
  <si>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</si>
  <si>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</si>
  <si>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</si>
  <si>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</si>
  <si>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</si>
  <si>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</si>
  <si>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</si>
  <si>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</si>
  <si>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</si>
  <si>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</si>
  <si>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</si>
  <si>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</si>
  <si>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</si>
  <si>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</si>
  <si>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</si>
  <si>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</si>
  <si>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</si>
  <si>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</si>
  <si>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</si>
  <si>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</si>
  <si>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</si>
  <si>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</si>
  <si>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</si>
  <si>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</si>
  <si>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</si>
  <si>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</si>
  <si>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</si>
  <si>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</si>
  <si>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</si>
  <si>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</si>
  <si>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</si>
  <si>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</si>
  <si>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</si>
  <si>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</si>
  <si>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</si>
  <si>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</si>
  <si>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</si>
  <si>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</si>
  <si>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</si>
  <si>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</si>
  <si>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</si>
  <si>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</si>
  <si>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</si>
  <si>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</si>
  <si>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</si>
  <si>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</si>
  <si>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</si>
  <si>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</si>
  <si>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</si>
  <si>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</si>
  <si>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</si>
  <si>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</si>
  <si>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</si>
  <si>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</si>
  <si>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</si>
  <si>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</si>
  <si>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</si>
  <si>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</si>
  <si>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</si>
  <si>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</si>
  <si>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</si>
  <si>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</si>
  <si>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</si>
  <si>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</si>
  <si>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</si>
  <si>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</si>
  <si>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</si>
  <si>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</si>
  <si>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</si>
  <si>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</si>
  <si>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</si>
  <si>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</si>
  <si>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</si>
  <si>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</si>
  <si>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</si>
  <si>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</si>
  <si>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</si>
  <si>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</si>
  <si>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</si>
  <si>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</si>
  <si>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</si>
  <si>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</si>
  <si>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</si>
  <si>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</si>
  <si>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</si>
  <si>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</si>
  <si>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</si>
  <si>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</si>
  <si>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</si>
  <si>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</si>
  <si>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</si>
  <si>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</si>
  <si>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</si>
  <si>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</si>
  <si>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</si>
  <si>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</si>
  <si>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</si>
  <si>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</si>
  <si>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</si>
  <si>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</si>
  <si>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</si>
  <si>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</si>
  <si>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</si>
  <si>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</si>
  <si>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</si>
  <si>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</si>
  <si>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</si>
  <si>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</si>
  <si>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</si>
  <si>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</si>
  <si>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</si>
  <si>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</si>
  <si>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</si>
  <si>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</si>
  <si>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</si>
  <si>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</si>
  <si>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</si>
  <si>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</si>
  <si>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</si>
  <si>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</si>
  <si>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</si>
  <si>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</si>
  <si>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</si>
  <si>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</si>
  <si>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</si>
  <si>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</si>
  <si>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</si>
  <si>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</si>
  <si>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</si>
  <si>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</si>
  <si>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</si>
  <si>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</si>
  <si>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</si>
  <si>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</si>
  <si>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</si>
  <si>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</si>
  <si>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</si>
  <si>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</si>
  <si>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</si>
  <si>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</si>
  <si>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</si>
  <si>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</si>
  <si>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</si>
  <si>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</si>
  <si>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</si>
  <si>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</si>
  <si>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</si>
  <si>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</si>
  <si>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</si>
  <si>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</si>
  <si>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</si>
  <si>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</si>
  <si>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</si>
  <si>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</si>
  <si>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</si>
  <si>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</si>
  <si>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</si>
  <si>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</si>
  <si>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</si>
  <si>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</si>
  <si>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</si>
  <si>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</si>
  <si>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</si>
  <si>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</si>
  <si>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</si>
  <si>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</si>
  <si>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</si>
  <si>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</si>
  <si>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</si>
  <si>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</si>
  <si>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</si>
  <si>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</si>
  <si>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</si>
  <si>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</si>
  <si>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</si>
  <si>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</si>
  <si>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</si>
  <si>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</si>
  <si>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</si>
  <si>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</si>
  <si>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</si>
  <si>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</si>
  <si>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</si>
  <si>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</si>
  <si>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</si>
  <si>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</si>
  <si>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</si>
  <si>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</si>
  <si>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</si>
  <si>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</si>
  <si>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</si>
  <si>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</si>
  <si>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</si>
  <si>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</si>
  <si>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</si>
  <si>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</si>
  <si>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</si>
  <si>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</si>
  <si>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</si>
  <si>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</si>
  <si>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</si>
  <si>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</si>
  <si>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</si>
  <si>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</si>
  <si>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</si>
  <si>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</si>
  <si>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</si>
  <si>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</si>
  <si>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</si>
  <si>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</si>
  <si>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</si>
  <si>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</si>
  <si>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</si>
  <si>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</si>
  <si>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</si>
  <si>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</si>
  <si>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</si>
  <si>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</si>
  <si>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</si>
  <si>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</si>
  <si>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</si>
  <si>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</si>
  <si>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</si>
  <si>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</si>
  <si>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</si>
  <si>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</si>
  <si>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</si>
  <si>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</si>
  <si>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</si>
  <si>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</si>
  <si>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</si>
  <si>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</si>
  <si>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</si>
  <si>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</si>
  <si>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</si>
  <si>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</si>
  <si>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</si>
  <si>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</si>
  <si>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</si>
  <si>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</si>
  <si>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</si>
  <si>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</si>
  <si>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</si>
  <si>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</si>
  <si>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</si>
  <si>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</si>
  <si>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</si>
  <si>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</si>
  <si>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</si>
  <si>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</si>
  <si>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</si>
  <si>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</si>
  <si>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</si>
  <si>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</si>
  <si>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</si>
  <si>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</si>
  <si>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</si>
  <si>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</si>
  <si>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</si>
  <si>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</si>
  <si>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</si>
  <si>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</si>
  <si>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</si>
  <si>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</si>
  <si>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</si>
  <si>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</si>
  <si>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</si>
  <si>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</si>
  <si>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</si>
  <si>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</si>
  <si>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</si>
  <si>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</si>
  <si>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</si>
  <si>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</si>
  <si>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</si>
  <si>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</si>
  <si>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</si>
  <si>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</si>
  <si>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</si>
  <si>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</si>
  <si>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</si>
  <si>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</si>
  <si>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</si>
  <si>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</si>
  <si>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</si>
  <si>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</si>
  <si>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</si>
  <si>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</si>
  <si>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</si>
  <si>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</si>
  <si>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</si>
  <si>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</si>
  <si>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</si>
  <si>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</si>
  <si>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</si>
  <si>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</si>
  <si>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</si>
  <si>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</si>
  <si>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</si>
  <si>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</si>
  <si>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</si>
  <si>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</si>
  <si>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</si>
  <si>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</si>
  <si>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</si>
  <si>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</si>
  <si>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</si>
  <si>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</si>
  <si>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</si>
  <si>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</si>
  <si>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</si>
  <si>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</si>
  <si>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</si>
  <si>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</si>
  <si>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</si>
  <si>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</si>
  <si>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</si>
  <si>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</si>
  <si>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</si>
  <si>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</si>
  <si>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</si>
  <si>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</si>
  <si>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</si>
  <si>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</si>
  <si>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</si>
  <si>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</si>
  <si>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</si>
  <si>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</si>
  <si>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</si>
  <si>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</si>
  <si>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</si>
  <si>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</si>
  <si>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</si>
  <si>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</si>
  <si>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</si>
  <si>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</si>
  <si>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</si>
  <si>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</si>
  <si>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</si>
  <si>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</si>
  <si>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</si>
  <si>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</si>
  <si>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</si>
  <si>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</si>
  <si>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</si>
  <si>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</si>
  <si>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</si>
  <si>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</si>
  <si>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</si>
  <si>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</si>
  <si>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</si>
  <si>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</si>
  <si>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</si>
  <si>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</si>
  <si>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</si>
  <si>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</si>
  <si>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</si>
  <si>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</si>
  <si>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</si>
  <si>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</si>
  <si>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</si>
  <si>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</si>
  <si>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</si>
  <si>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</si>
  <si>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</si>
  <si>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</si>
  <si>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</si>
  <si>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</si>
  <si>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</si>
  <si>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</si>
  <si>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</si>
  <si>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</si>
  <si>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</si>
  <si>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</si>
  <si>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</si>
  <si>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</si>
  <si>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</si>
  <si>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</si>
  <si>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</si>
  <si>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</si>
  <si>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</si>
  <si>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</si>
  <si>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</si>
  <si>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</si>
  <si>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</si>
  <si>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</si>
  <si>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</si>
  <si>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</si>
  <si>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</si>
  <si>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</si>
  <si>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</si>
  <si>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</si>
  <si>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</si>
  <si>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</si>
  <si>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</si>
  <si>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</si>
  <si>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</si>
  <si>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</si>
  <si>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</si>
  <si>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</si>
  <si>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</si>
  <si>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</si>
  <si>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</si>
  <si>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</si>
  <si>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</si>
  <si>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</si>
  <si>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</si>
  <si>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</si>
  <si>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</si>
  <si>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</si>
  <si>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</si>
  <si>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</si>
  <si>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</si>
  <si>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</si>
  <si>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</si>
  <si>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</si>
  <si>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</si>
  <si>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</si>
  <si>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</si>
  <si>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</si>
  <si>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</si>
  <si>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</si>
  <si>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</si>
  <si>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</si>
  <si>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</si>
  <si>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</si>
  <si>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</si>
  <si>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</si>
  <si>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</si>
  <si>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</si>
  <si>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</si>
  <si>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</si>
  <si>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</si>
  <si>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</si>
  <si>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</si>
  <si>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</si>
  <si>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</si>
  <si>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</si>
  <si>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</si>
  <si>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</si>
  <si>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</si>
  <si>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</si>
  <si>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</si>
  <si>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</si>
  <si>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</si>
  <si>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</si>
  <si>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</si>
  <si>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</si>
  <si>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</si>
  <si>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</si>
  <si>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</si>
  <si>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</si>
  <si>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</si>
  <si>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</si>
  <si>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</si>
  <si>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</si>
  <si>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</si>
  <si>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</si>
  <si>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</si>
  <si>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</si>
  <si>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</si>
  <si>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</si>
  <si>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</si>
  <si>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</si>
  <si>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</si>
  <si>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</si>
  <si>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</si>
  <si>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</si>
  <si>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</si>
  <si>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</si>
  <si>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</si>
  <si>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</si>
  <si>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</si>
  <si>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</si>
  <si>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</si>
  <si>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</si>
  <si>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</si>
  <si>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</si>
  <si>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</si>
  <si>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</si>
  <si>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</si>
  <si>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</si>
  <si>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</si>
  <si>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</si>
  <si>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</si>
  <si>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</si>
  <si>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</si>
  <si>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</si>
  <si>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</si>
  <si>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</si>
  <si>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</si>
  <si>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</si>
  <si>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</si>
  <si>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</si>
  <si>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</si>
  <si>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</si>
  <si>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</si>
  <si>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</si>
  <si>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</si>
  <si>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</si>
  <si>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</si>
  <si>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</si>
  <si>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</si>
  <si>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</si>
  <si>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</si>
  <si>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</si>
  <si>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</si>
  <si>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</si>
  <si>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</si>
  <si>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</si>
  <si>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</si>
  <si>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</si>
  <si>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</si>
  <si>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</si>
  <si>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</si>
  <si>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</si>
  <si>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</si>
  <si>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</si>
  <si>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</si>
  <si>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</si>
  <si>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</si>
  <si>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</si>
  <si>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</si>
  <si>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</si>
  <si>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</si>
  <si>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</si>
  <si>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</si>
  <si>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</si>
  <si>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</si>
  <si>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</si>
  <si>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</si>
  <si>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</si>
  <si>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</si>
  <si>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</si>
  <si>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</si>
  <si>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</si>
  <si>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</si>
  <si>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</si>
  <si>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</si>
  <si>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</si>
  <si>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</si>
  <si>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</si>
  <si>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</si>
  <si>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</si>
  <si>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</si>
  <si>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</si>
  <si>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</si>
  <si>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</si>
  <si>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</si>
  <si>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</si>
  <si>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</si>
  <si>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</si>
  <si>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</si>
  <si>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</si>
  <si>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</si>
  <si>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</si>
  <si>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</si>
  <si>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</si>
  <si>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</si>
  <si>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</si>
  <si>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</si>
  <si>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</si>
  <si>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</si>
  <si>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</si>
  <si>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</si>
  <si>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</si>
  <si>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</si>
  <si>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</si>
  <si>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</si>
  <si>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</si>
  <si>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</si>
  <si>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</si>
  <si>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</si>
  <si>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</si>
  <si>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</si>
  <si>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</si>
  <si>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</si>
  <si>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</si>
  <si>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</si>
  <si>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</si>
  <si>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</si>
  <si>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</si>
  <si>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</si>
  <si>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</si>
  <si>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</si>
  <si>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</si>
  <si>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</si>
  <si>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</si>
  <si>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</si>
  <si>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</si>
  <si>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</si>
  <si>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</si>
  <si>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</si>
  <si>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</si>
  <si>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</si>
  <si>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</si>
  <si>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</si>
  <si>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</si>
  <si>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</si>
  <si>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</si>
  <si>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</si>
  <si>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</si>
  <si>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</si>
  <si>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</si>
  <si>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</si>
  <si>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</si>
  <si>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</si>
  <si>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</si>
  <si>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</si>
  <si>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</si>
  <si>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</si>
  <si>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</si>
  <si>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</si>
  <si>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</si>
  <si>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</si>
  <si>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</si>
  <si>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</si>
  <si>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</si>
  <si>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</si>
  <si>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</si>
  <si>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</si>
  <si>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</si>
  <si>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</si>
  <si>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</si>
  <si>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</si>
  <si>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</si>
  <si>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</si>
  <si>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</si>
  <si>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</si>
  <si>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</si>
  <si>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</si>
  <si>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</si>
  <si>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</si>
  <si>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</si>
  <si>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</si>
  <si>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</si>
  <si>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</si>
  <si>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</si>
  <si>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</si>
  <si>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</si>
  <si>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</si>
  <si>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</si>
  <si>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</si>
  <si>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</si>
  <si>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</si>
  <si>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</si>
  <si>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</si>
  <si>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</si>
  <si>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</si>
  <si>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</si>
  <si>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</si>
  <si>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</si>
  <si>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</si>
  <si>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</si>
  <si>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</si>
  <si>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</si>
  <si>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</si>
  <si>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</si>
  <si>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</si>
  <si>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</si>
  <si>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</si>
  <si>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</si>
  <si>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</si>
  <si>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</si>
  <si>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</si>
  <si>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</si>
  <si>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</si>
  <si>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</si>
  <si>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</si>
  <si>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</si>
  <si>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</si>
  <si>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</si>
  <si>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</si>
  <si>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</si>
  <si>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</si>
  <si>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</si>
  <si>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</si>
  <si>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</si>
  <si>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</si>
  <si>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</si>
  <si>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</si>
  <si>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</si>
  <si>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</si>
  <si>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</si>
  <si>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</si>
  <si>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</si>
  <si>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</si>
  <si>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</si>
  <si>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</si>
  <si>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</si>
  <si>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</si>
  <si>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</si>
  <si>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</si>
  <si>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</si>
  <si>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</si>
  <si>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</si>
  <si>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</si>
  <si>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</si>
  <si>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</si>
  <si>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</si>
  <si>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</si>
  <si>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</si>
  <si>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</si>
  <si>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</si>
  <si>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</si>
  <si>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</si>
  <si>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</si>
  <si>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</si>
  <si>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</si>
  <si>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</si>
  <si>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</si>
  <si>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</si>
  <si>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</si>
  <si>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</si>
  <si>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</si>
  <si>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</si>
  <si>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</si>
  <si>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</si>
  <si>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</si>
  <si>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</si>
  <si>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</si>
  <si>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</si>
  <si>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</si>
  <si>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</si>
  <si>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</si>
  <si>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</si>
  <si>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</si>
  <si>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</si>
  <si>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</si>
  <si>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</si>
  <si>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</si>
  <si>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</si>
  <si>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</si>
  <si>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</si>
  <si>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</si>
  <si>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</si>
  <si>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</si>
  <si>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</si>
  <si>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</si>
  <si>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</si>
  <si>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</si>
  <si>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</si>
  <si>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</si>
  <si>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</si>
  <si>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</si>
  <si>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</si>
  <si>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</si>
  <si>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</si>
  <si>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</si>
  <si>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</si>
  <si>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</si>
  <si>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</si>
  <si>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</si>
  <si>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</si>
  <si>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</si>
  <si>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</si>
  <si>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</si>
  <si>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</si>
  <si>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</si>
  <si>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</si>
  <si>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</si>
  <si>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</si>
  <si>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</si>
  <si>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</si>
  <si>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</si>
  <si>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</si>
  <si>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</si>
  <si>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</si>
  <si>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</si>
  <si>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</si>
  <si>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</si>
  <si>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</si>
  <si>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</si>
  <si>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</si>
  <si>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</si>
  <si>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</si>
  <si>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</si>
  <si>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</si>
  <si>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</si>
  <si>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</si>
  <si>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</si>
  <si>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</si>
  <si>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</si>
  <si>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</si>
  <si>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</si>
  <si>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</si>
  <si>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</si>
  <si>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</si>
  <si>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</si>
  <si>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</si>
  <si>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</si>
  <si>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</si>
  <si>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</si>
  <si>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</si>
  <si>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</si>
  <si>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</si>
  <si>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</si>
  <si>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</si>
  <si>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</si>
  <si>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</si>
  <si>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</si>
  <si>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</si>
  <si>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</si>
  <si>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</si>
  <si>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</si>
  <si>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</si>
  <si>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</si>
  <si>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</si>
  <si>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</si>
  <si>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</si>
  <si>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</si>
  <si>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</si>
  <si>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</si>
  <si>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</si>
  <si>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</si>
  <si>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</si>
  <si>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</si>
  <si>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</si>
  <si>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</si>
  <si>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</si>
  <si>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</si>
  <si>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</si>
  <si>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</si>
  <si>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</si>
  <si>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</si>
  <si>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</si>
  <si>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</si>
  <si>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</si>
  <si>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</si>
  <si>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</si>
  <si>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</si>
  <si>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</si>
  <si>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</si>
  <si>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</si>
  <si>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</si>
  <si>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</si>
  <si>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</si>
  <si>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</si>
  <si>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</si>
  <si>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</si>
  <si>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</si>
  <si>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</si>
  <si>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</si>
  <si>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</si>
  <si>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</si>
  <si>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</si>
  <si>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</si>
  <si>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</si>
  <si>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</si>
  <si>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</si>
  <si>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</si>
  <si>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</si>
  <si>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</si>
  <si>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</si>
  <si>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</si>
  <si>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</si>
  <si>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</si>
  <si>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</si>
  <si>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</si>
  <si>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</si>
  <si>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</si>
  <si>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</si>
  <si>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</si>
  <si>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</si>
  <si>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</si>
  <si>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</si>
  <si>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</si>
  <si>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</si>
  <si>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</si>
  <si>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</si>
  <si>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</si>
  <si>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</si>
  <si>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</si>
  <si>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</si>
  <si>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</si>
  <si>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</si>
  <si>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</si>
  <si>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</si>
  <si>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</si>
  <si>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</si>
  <si>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</si>
  <si>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</si>
  <si>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</si>
  <si>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</si>
  <si>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</si>
  <si>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</si>
  <si>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</si>
  <si>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</si>
  <si>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</si>
  <si>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</si>
  <si>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</si>
  <si>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</si>
  <si>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</si>
  <si>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</si>
  <si>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</si>
  <si>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</si>
  <si>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</si>
  <si>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</si>
  <si>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</si>
  <si>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</si>
  <si>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</si>
  <si>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</si>
  <si>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</si>
  <si>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</si>
  <si>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</si>
  <si>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</si>
  <si>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</si>
  <si>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</si>
  <si>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</si>
  <si>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</si>
  <si>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</si>
  <si>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</si>
  <si>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</si>
  <si>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</si>
  <si>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</si>
  <si>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</si>
  <si>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</si>
  <si>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</si>
  <si>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</si>
  <si>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</si>
  <si>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</si>
  <si>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</si>
  <si>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</si>
  <si>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</si>
  <si>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</si>
  <si>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</si>
  <si>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</si>
  <si>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</si>
  <si>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</si>
  <si>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</si>
  <si>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</si>
  <si>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</si>
  <si>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</si>
  <si>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</si>
  <si>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</si>
  <si>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</si>
  <si>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</si>
  <si>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</si>
  <si>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</si>
  <si>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</si>
  <si>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</si>
  <si>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</si>
  <si>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</si>
  <si>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</si>
  <si>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</si>
  <si>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</si>
  <si>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</si>
  <si>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</si>
  <si>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</si>
  <si>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</si>
  <si>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</si>
  <si>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</si>
  <si>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</si>
  <si>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</si>
  <si>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</si>
  <si>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</si>
  <si>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</si>
  <si>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</si>
  <si>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</si>
  <si>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</si>
  <si>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</si>
  <si>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</si>
  <si>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</si>
  <si>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</si>
  <si>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</si>
  <si>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</si>
  <si>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</si>
  <si>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</si>
  <si>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</si>
  <si>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</si>
  <si>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</si>
  <si>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</si>
  <si>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</si>
  <si>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</si>
  <si>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</si>
  <si>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</si>
  <si>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</si>
  <si>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</si>
  <si>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</si>
  <si>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</si>
  <si>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</si>
  <si>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</si>
  <si>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</si>
  <si>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</si>
  <si>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</si>
  <si>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</si>
  <si>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</si>
  <si>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</si>
  <si>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</si>
  <si>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</si>
  <si>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</si>
  <si>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</si>
  <si>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</si>
  <si>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</si>
  <si>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</si>
  <si>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</si>
  <si>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</si>
  <si>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</si>
  <si>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</si>
  <si>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</si>
  <si>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</si>
  <si>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</si>
  <si>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</si>
  <si>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</si>
  <si>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</si>
  <si>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</si>
  <si>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</si>
  <si>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</si>
  <si>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</si>
  <si>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</si>
  <si>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</si>
  <si>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</si>
  <si>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</si>
  <si>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</si>
  <si>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</si>
  <si>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</si>
  <si>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</si>
  <si>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</si>
  <si>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</si>
  <si>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</si>
  <si>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</si>
  <si>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</si>
  <si>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</si>
  <si>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</si>
  <si>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</si>
  <si>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</si>
  <si>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</si>
  <si>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</si>
  <si>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</si>
  <si>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</si>
  <si>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</si>
  <si>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</si>
  <si>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</si>
  <si>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</si>
  <si>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</si>
  <si>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</si>
  <si>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</si>
  <si>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</si>
  <si>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</si>
  <si>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</si>
  <si>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</si>
  <si>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</si>
  <si>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</si>
  <si>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</si>
  <si>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</si>
  <si>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</si>
  <si>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</si>
  <si>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</si>
  <si>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</si>
  <si>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</si>
  <si>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</si>
  <si>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</si>
  <si>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</si>
  <si>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</si>
  <si>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</si>
  <si>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</si>
  <si>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</si>
  <si>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</si>
  <si>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</si>
  <si>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</si>
  <si>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</si>
  <si>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</si>
  <si>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</si>
  <si>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</si>
  <si>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</si>
  <si>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</si>
  <si>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</si>
  <si>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</si>
  <si>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</si>
  <si>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</si>
  <si>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</si>
  <si>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</si>
  <si>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</si>
  <si>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</si>
  <si>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</si>
  <si>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</si>
  <si>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</si>
  <si>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</si>
  <si>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</si>
  <si>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</si>
  <si>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</si>
  <si>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</si>
  <si>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</si>
  <si>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</si>
  <si>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</si>
  <si>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</si>
  <si>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</si>
  <si>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</si>
  <si>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</si>
  <si>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</si>
  <si>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</si>
  <si>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</si>
  <si>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</si>
  <si>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</si>
  <si>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</si>
  <si>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</si>
  <si>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</si>
  <si>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</si>
  <si>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</si>
  <si>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</si>
  <si>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</si>
  <si>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</si>
  <si>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</si>
  <si>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</si>
  <si>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</si>
  <si>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</si>
  <si>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</si>
  <si>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</si>
  <si>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</si>
  <si>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</si>
  <si>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</si>
  <si>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</si>
  <si>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</si>
  <si>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</si>
  <si>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</si>
  <si>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</si>
  <si>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</si>
  <si>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</si>
  <si>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</si>
  <si>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</si>
  <si>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</si>
  <si>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</si>
  <si>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</si>
  <si>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</si>
  <si>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</si>
  <si>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</si>
  <si>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</si>
  <si>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</si>
  <si>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</si>
  <si>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</si>
  <si>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</si>
  <si>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</si>
  <si>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</si>
  <si>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</si>
  <si>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</si>
  <si>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</si>
  <si>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</si>
  <si>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</si>
  <si>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</si>
  <si>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</si>
  <si>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</si>
  <si>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</si>
  <si>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</si>
  <si>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</si>
  <si>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</si>
  <si>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</si>
  <si>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</si>
  <si>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</si>
  <si>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</si>
  <si>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</si>
  <si>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</si>
  <si>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</si>
  <si>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</si>
  <si>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</si>
  <si>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</si>
  <si>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</si>
  <si>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</si>
  <si>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</si>
  <si>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</si>
  <si>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</si>
  <si>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</si>
  <si>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</si>
  <si>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</si>
  <si>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</si>
  <si>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</si>
  <si>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</si>
  <si>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</si>
  <si>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</si>
  <si>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</si>
  <si>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</si>
  <si>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</si>
  <si>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</si>
  <si>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</si>
  <si>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</si>
  <si>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</si>
  <si>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</si>
  <si>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</si>
  <si>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</si>
  <si>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</si>
  <si>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</si>
  <si>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</si>
  <si>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</si>
  <si>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</si>
  <si>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</si>
  <si>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</si>
  <si>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</si>
  <si>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</si>
  <si>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</si>
  <si>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</si>
  <si>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</si>
  <si>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</si>
  <si>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</si>
  <si>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</si>
  <si>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</si>
  <si>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</si>
  <si>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</si>
  <si>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</si>
  <si>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</si>
  <si>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</si>
  <si>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</si>
  <si>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</si>
  <si>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</si>
  <si>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</si>
  <si>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</si>
  <si>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</si>
  <si>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</si>
  <si>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</si>
  <si>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</si>
  <si>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</si>
  <si>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</si>
  <si>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</si>
  <si>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</si>
  <si>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</si>
  <si>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</si>
  <si>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</si>
  <si>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</si>
  <si>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</si>
  <si>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</si>
  <si>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</si>
  <si>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</si>
  <si>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</si>
  <si>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</si>
  <si>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</si>
  <si>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</si>
  <si>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</si>
  <si>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</si>
  <si>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</si>
  <si>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</si>
  <si>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</si>
  <si>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</si>
  <si>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</si>
  <si>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</si>
  <si>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</si>
  <si>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</si>
  <si>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</si>
  <si>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</si>
  <si>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</si>
  <si>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</si>
  <si>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</si>
  <si>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</si>
  <si>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</si>
  <si>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</si>
  <si>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</si>
  <si>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</si>
  <si>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</si>
  <si>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</si>
  <si>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</si>
  <si>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</si>
  <si>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</si>
  <si>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</si>
  <si>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</si>
  <si>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</si>
  <si>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</si>
  <si>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</si>
  <si>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</si>
  <si>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</si>
  <si>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</si>
  <si>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</si>
  <si>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</si>
  <si>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</si>
  <si>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</si>
  <si>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</si>
  <si>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</si>
  <si>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</si>
  <si>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</si>
  <si>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</si>
  <si>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</si>
  <si>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</si>
  <si>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</si>
  <si>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</si>
  <si>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</si>
  <si>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</si>
  <si>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</si>
  <si>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</si>
  <si>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</si>
  <si>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</si>
  <si>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</si>
  <si>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</si>
  <si>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</si>
  <si>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</si>
  <si>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</si>
  <si>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</si>
  <si>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</si>
  <si>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</si>
  <si>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</si>
  <si>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</si>
  <si>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</si>
  <si>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</si>
  <si>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</si>
  <si>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</si>
  <si>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</si>
  <si>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</si>
  <si>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</si>
  <si>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</si>
  <si>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</si>
  <si>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</si>
  <si>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</si>
  <si>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</si>
  <si>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</si>
  <si>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</si>
  <si>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</si>
  <si>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</si>
  <si>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</si>
  <si>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</si>
  <si>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</si>
  <si>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</si>
  <si>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</si>
  <si>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</si>
  <si>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</si>
  <si>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</si>
  <si>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</si>
  <si>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</si>
  <si>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</si>
  <si>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</si>
  <si>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</si>
  <si>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</si>
  <si>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</si>
  <si>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</si>
  <si>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</si>
  <si>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</si>
  <si>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</si>
  <si>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</si>
  <si>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</si>
  <si>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</si>
  <si>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</si>
  <si>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</si>
  <si>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</si>
  <si>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</si>
  <si>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</si>
  <si>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</si>
  <si>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</si>
  <si>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</si>
  <si>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</si>
  <si>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</si>
  <si>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</si>
  <si>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</si>
  <si>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</si>
  <si>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</si>
  <si>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</si>
  <si>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</si>
  <si>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</si>
  <si>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</si>
  <si>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</si>
  <si>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</si>
  <si>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</si>
  <si>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</si>
  <si>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</si>
  <si>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</si>
  <si>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</si>
  <si>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</si>
  <si>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</si>
  <si>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</si>
  <si>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</si>
  <si>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</si>
  <si>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</si>
  <si>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</si>
  <si>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</si>
  <si>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</si>
  <si>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</si>
  <si>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</si>
  <si>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</si>
  <si>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</si>
  <si>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</si>
  <si>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</si>
  <si>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</si>
  <si>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</si>
  <si>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</si>
  <si>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</si>
  <si>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</si>
  <si>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</si>
  <si>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</si>
  <si>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</si>
  <si>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</si>
  <si>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</si>
  <si>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</si>
  <si>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</si>
  <si>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</si>
  <si>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</si>
  <si>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</si>
  <si>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</si>
  <si>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</si>
  <si>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</si>
  <si>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</si>
  <si>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</si>
  <si>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</si>
  <si>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</si>
  <si>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</si>
  <si>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</si>
  <si>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</si>
  <si>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</si>
  <si>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</si>
  <si>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</si>
  <si>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</si>
  <si>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</si>
  <si>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</si>
  <si>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</si>
  <si>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</si>
  <si>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</si>
  <si>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</si>
  <si>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</si>
  <si>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</si>
  <si>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</si>
  <si>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</si>
  <si>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</si>
  <si>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</si>
  <si>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</si>
  <si>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</si>
  <si>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</si>
  <si>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</si>
  <si>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</si>
  <si>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</si>
  <si>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</si>
  <si>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</si>
  <si>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</si>
  <si>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</si>
  <si>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</si>
  <si>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</si>
  <si>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</si>
  <si>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</si>
  <si>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</si>
  <si>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</si>
  <si>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</si>
  <si>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</si>
  <si>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</si>
  <si>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</si>
  <si>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</si>
  <si>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</si>
  <si>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</si>
  <si>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</si>
  <si>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</si>
  <si>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</si>
  <si>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</si>
  <si>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</si>
  <si>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</si>
  <si>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</si>
  <si>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</si>
  <si>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</si>
  <si>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</si>
  <si>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</si>
  <si>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</si>
  <si>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</si>
  <si>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</si>
  <si>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</si>
  <si>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</si>
  <si>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</si>
  <si>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</si>
  <si>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</si>
  <si>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</si>
  <si>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</si>
  <si>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</si>
  <si>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</si>
  <si>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</si>
  <si>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</si>
  <si>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</si>
  <si>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</si>
  <si>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</si>
  <si>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</si>
  <si>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</si>
  <si>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</si>
  <si>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</si>
  <si>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</si>
  <si>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</si>
  <si>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</si>
  <si>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</si>
  <si>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</si>
  <si>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</si>
  <si>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</si>
  <si>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</si>
  <si>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</si>
  <si>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</si>
  <si>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</si>
  <si>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</si>
  <si>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</si>
  <si>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</si>
  <si>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</si>
  <si>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</si>
  <si>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</si>
  <si>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</si>
  <si>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</si>
  <si>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</si>
  <si>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</si>
  <si>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</si>
  <si>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</si>
  <si>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</si>
  <si>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</si>
  <si>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</si>
  <si>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</si>
  <si>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</si>
  <si>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</si>
  <si>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</si>
  <si>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</si>
  <si>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</si>
  <si>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</si>
  <si>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</si>
  <si>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</si>
  <si>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</si>
  <si>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</si>
  <si>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</si>
  <si>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</si>
  <si>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</si>
  <si>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</si>
  <si>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</si>
  <si>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</si>
  <si>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</si>
  <si>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</si>
  <si>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</si>
  <si>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</si>
  <si>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</si>
  <si>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</si>
  <si>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</si>
  <si>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</si>
  <si>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</si>
  <si>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</si>
  <si>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</si>
  <si>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</si>
  <si>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</si>
  <si>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</si>
  <si>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</si>
  <si>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</si>
  <si>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</si>
  <si>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</si>
  <si>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</si>
  <si>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</si>
  <si>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</si>
  <si>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</si>
  <si>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</si>
  <si>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</si>
  <si>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</si>
  <si>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</si>
  <si>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</si>
  <si>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</si>
  <si>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</si>
  <si>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</si>
  <si>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</si>
  <si>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</si>
  <si>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</si>
  <si>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</si>
  <si>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</si>
  <si>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</si>
  <si>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</si>
  <si>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</si>
  <si>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</si>
  <si>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</si>
  <si>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</si>
  <si>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</si>
  <si>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</si>
  <si>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</si>
  <si>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</si>
  <si>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</si>
  <si>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</si>
  <si>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</si>
  <si>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</si>
  <si>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</si>
  <si>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</si>
  <si>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</si>
  <si>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</si>
  <si>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</si>
  <si>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</si>
  <si>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</si>
  <si>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</si>
  <si>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</si>
  <si>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</si>
  <si>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</si>
  <si>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</si>
  <si>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</si>
  <si>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</si>
  <si>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</si>
  <si>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</si>
  <si>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</si>
  <si>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</si>
  <si>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</si>
  <si>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</si>
  <si>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</si>
  <si>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</si>
  <si>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</si>
  <si>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</si>
  <si>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</si>
  <si>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</si>
  <si>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</si>
  <si>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</si>
  <si>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</si>
  <si>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</si>
  <si>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</si>
  <si>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</si>
  <si>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</si>
  <si>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</si>
  <si>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</si>
  <si>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</si>
  <si>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</si>
  <si>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</si>
  <si>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</si>
  <si>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</si>
  <si>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</si>
  <si>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</si>
  <si>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</si>
  <si>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</si>
  <si>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</si>
  <si>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</si>
  <si>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</si>
  <si>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</si>
  <si>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</si>
  <si>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</si>
  <si>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</si>
  <si>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</si>
  <si>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</si>
  <si>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</si>
  <si>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</si>
  <si>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</si>
  <si>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</si>
  <si>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</si>
  <si>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</si>
  <si>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</si>
  <si>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</si>
  <si>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</si>
  <si>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</si>
  <si>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</si>
  <si>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</si>
  <si>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</si>
  <si>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</si>
  <si>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</si>
  <si>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</si>
  <si>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</si>
  <si>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</si>
  <si>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</si>
  <si>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</si>
  <si>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</si>
  <si>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</si>
  <si>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</si>
  <si>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</si>
  <si>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</si>
  <si>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</si>
  <si>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</si>
  <si>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</si>
  <si>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</si>
  <si>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</si>
  <si>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</si>
  <si>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</si>
  <si>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</si>
  <si>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</si>
  <si>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</si>
  <si>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</si>
  <si>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</si>
  <si>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</si>
  <si>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</si>
  <si>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</si>
  <si>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</si>
  <si>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</si>
  <si>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</si>
  <si>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</si>
  <si>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</si>
  <si>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</si>
  <si>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</si>
  <si>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</si>
  <si>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</si>
  <si>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</si>
  <si>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</si>
  <si>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</si>
  <si>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</si>
  <si>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</si>
  <si>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</si>
  <si>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</si>
  <si>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</si>
  <si>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</si>
  <si>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</si>
  <si>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</si>
  <si>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</si>
  <si>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</si>
  <si>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</si>
  <si>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</si>
  <si>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</si>
  <si>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</si>
  <si>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</si>
  <si>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</si>
  <si>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</si>
  <si>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</si>
  <si>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</si>
  <si>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</si>
  <si>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</si>
  <si>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</si>
  <si>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</si>
  <si>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</si>
  <si>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</si>
  <si>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</si>
  <si>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</si>
  <si>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</si>
  <si>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</si>
  <si>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</si>
  <si>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</si>
  <si>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</si>
  <si>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</si>
  <si>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</si>
  <si>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</si>
  <si>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</si>
  <si>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</si>
  <si>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</si>
  <si>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</si>
  <si>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</si>
  <si>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</si>
  <si>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</si>
  <si>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</si>
  <si>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</si>
  <si>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</si>
  <si>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</si>
  <si>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</si>
  <si>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</si>
  <si>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</si>
  <si>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</si>
  <si>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</si>
  <si>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</si>
  <si>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</si>
  <si>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</si>
  <si>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</si>
  <si>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</si>
  <si>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</si>
  <si>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</si>
  <si>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</si>
  <si>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</si>
  <si>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</si>
  <si>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</si>
  <si>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</si>
  <si>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</si>
  <si>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</si>
  <si>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</si>
  <si>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</si>
  <si>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</si>
  <si>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</si>
  <si>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</si>
  <si>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</si>
  <si>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</si>
  <si>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</si>
  <si>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</si>
  <si>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</si>
  <si>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</si>
  <si>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</si>
  <si>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</si>
  <si>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</si>
  <si>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</si>
  <si>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</si>
  <si>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</si>
  <si>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</si>
  <si>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</si>
  <si>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</si>
  <si>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</si>
  <si>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</si>
  <si>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</si>
  <si>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</si>
  <si>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</si>
  <si>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</si>
  <si>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</si>
  <si>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</si>
  <si>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</si>
  <si>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</si>
  <si>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</si>
  <si>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</si>
  <si>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</si>
  <si>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</si>
  <si>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</si>
  <si>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</si>
  <si>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</si>
  <si>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</si>
  <si>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</si>
  <si>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</si>
  <si>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</si>
  <si>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</si>
  <si>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</si>
  <si>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</si>
  <si>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</si>
  <si>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</si>
  <si>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</si>
  <si>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</si>
  <si>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</si>
  <si>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</si>
  <si>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</si>
  <si>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</si>
  <si>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</si>
  <si>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</si>
  <si>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</si>
  <si>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</si>
  <si>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</si>
  <si>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</si>
  <si>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</si>
  <si>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</si>
  <si>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</si>
  <si>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</si>
  <si>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</si>
  <si>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</si>
  <si>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</si>
  <si>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</si>
  <si>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</si>
  <si>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</si>
  <si>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</si>
  <si>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</si>
  <si>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</si>
  <si>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</si>
  <si>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</si>
  <si>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</si>
  <si>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</si>
  <si>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</si>
  <si>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</si>
  <si>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</si>
  <si>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</si>
  <si>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</si>
  <si>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</si>
  <si>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</si>
  <si>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</si>
  <si>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</si>
  <si>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</si>
  <si>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</si>
  <si>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</si>
  <si>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</si>
  <si>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</si>
  <si>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</si>
  <si>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</si>
  <si>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</si>
  <si>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</si>
  <si>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</si>
  <si>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</si>
  <si>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</si>
  <si>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</si>
  <si>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</si>
  <si>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</si>
  <si>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</si>
  <si>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</si>
  <si>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</si>
  <si>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</si>
  <si>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</si>
  <si>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</si>
  <si>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</si>
  <si>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</si>
  <si>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</si>
  <si>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</si>
  <si>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</si>
  <si>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</si>
  <si>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</si>
  <si>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</si>
  <si>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</si>
  <si>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</si>
  <si>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</si>
  <si>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</si>
  <si>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</si>
  <si>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</si>
  <si>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</si>
  <si>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</si>
  <si>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</si>
  <si>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</si>
  <si>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</si>
  <si>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</si>
  <si>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</si>
  <si>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</si>
  <si>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</si>
  <si>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</si>
  <si>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</si>
  <si>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</si>
  <si>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</si>
  <si>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</si>
  <si>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</si>
  <si>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</si>
  <si>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</si>
  <si>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</si>
  <si>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</si>
  <si>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</si>
  <si>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</si>
  <si>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</si>
  <si>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</si>
  <si>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</si>
  <si>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</si>
  <si>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</si>
  <si>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</si>
  <si>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</si>
  <si>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</si>
  <si>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</si>
  <si>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</si>
  <si>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</si>
  <si>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</si>
  <si>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</si>
  <si>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</si>
  <si>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</si>
  <si>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</si>
  <si>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</si>
  <si>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</si>
  <si>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</si>
  <si>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</si>
  <si>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</si>
  <si>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</si>
  <si>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</si>
  <si>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</si>
  <si>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</si>
  <si>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</si>
  <si>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</si>
  <si>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</si>
  <si>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</si>
  <si>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</si>
  <si>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</si>
  <si>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</si>
  <si>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</si>
  <si>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</si>
  <si>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</si>
  <si>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</si>
  <si>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</si>
  <si>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</si>
  <si>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</si>
  <si>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</si>
  <si>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</si>
  <si>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</si>
  <si>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</si>
  <si>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</si>
  <si>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</si>
  <si>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</si>
  <si>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</si>
  <si>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</si>
  <si>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</si>
  <si>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</si>
  <si>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</si>
  <si>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</si>
  <si>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</si>
  <si>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</si>
  <si>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</si>
  <si>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</si>
  <si>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</si>
  <si>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</si>
  <si>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</si>
  <si>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</si>
  <si>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</si>
  <si>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</si>
  <si>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</si>
  <si>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</si>
  <si>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</si>
  <si>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</si>
  <si>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</si>
  <si>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</si>
  <si>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</si>
  <si>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</si>
  <si>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</si>
  <si>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</si>
  <si>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</si>
  <si>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</si>
  <si>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</si>
  <si>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</si>
  <si>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</si>
  <si>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</si>
  <si>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</si>
  <si>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</si>
  <si>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</si>
  <si>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</si>
  <si>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</si>
  <si>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</si>
  <si>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</si>
  <si>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</si>
  <si>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</si>
  <si>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</si>
  <si>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</si>
  <si>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</si>
  <si>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</si>
  <si>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</si>
  <si>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</si>
  <si>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</si>
  <si>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</si>
  <si>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</si>
  <si>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</si>
  <si>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</si>
  <si>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</si>
  <si>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</si>
  <si>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</si>
  <si>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</si>
  <si>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</si>
  <si>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</si>
  <si>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</si>
  <si>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</si>
  <si>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</si>
  <si>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</si>
  <si>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</si>
  <si>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</si>
  <si>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</si>
  <si>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</si>
  <si>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</si>
  <si>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</si>
  <si>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</si>
  <si>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</si>
  <si>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</si>
  <si>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</si>
  <si>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</si>
  <si>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</si>
  <si>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</si>
  <si>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</si>
  <si>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</si>
  <si>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</si>
  <si>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</si>
  <si>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</si>
  <si>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</si>
  <si>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</si>
  <si>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</si>
  <si>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</si>
  <si>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</si>
  <si>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</si>
  <si>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</si>
  <si>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</si>
  <si>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</si>
  <si>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</si>
  <si>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</si>
  <si>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</si>
  <si>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</si>
  <si>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</si>
  <si>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</si>
  <si>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</si>
  <si>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</si>
  <si>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</si>
  <si>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</si>
  <si>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</si>
  <si>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</si>
  <si>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</si>
  <si>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</si>
  <si>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</si>
  <si>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</si>
  <si>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</si>
  <si>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</si>
  <si>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</si>
  <si>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</si>
  <si>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</si>
  <si>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</si>
  <si>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</si>
  <si>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</si>
  <si>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</si>
  <si>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</si>
  <si>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</si>
  <si>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</si>
  <si>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</si>
  <si>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</si>
  <si>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</si>
  <si>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</si>
  <si>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</si>
  <si>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</si>
  <si>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</si>
  <si>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</si>
  <si>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</si>
  <si>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</si>
  <si>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</si>
  <si>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</si>
  <si>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</si>
  <si>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</si>
  <si>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</si>
  <si>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</si>
  <si>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</si>
  <si>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</si>
  <si>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</si>
  <si>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</si>
  <si>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</si>
  <si>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</si>
  <si>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</si>
  <si>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</si>
  <si>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</si>
  <si>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</si>
  <si>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</si>
  <si>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</si>
  <si>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</si>
  <si>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</si>
  <si>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</si>
  <si>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</si>
  <si>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</si>
  <si>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</si>
  <si>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</si>
  <si>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</si>
  <si>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</si>
  <si>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</si>
  <si>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</si>
  <si>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</si>
  <si>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</si>
  <si>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</si>
  <si>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</si>
  <si>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</si>
  <si>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</si>
  <si>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</si>
  <si>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</si>
  <si>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</si>
  <si>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</si>
  <si>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</si>
  <si>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</si>
  <si>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</si>
  <si>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</si>
  <si>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</si>
  <si>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</si>
  <si>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</si>
  <si>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</si>
  <si>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</si>
  <si>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</si>
  <si>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</si>
  <si>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</si>
  <si>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</si>
  <si>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</si>
  <si>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</si>
  <si>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</si>
  <si>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</si>
  <si>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</si>
  <si>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</si>
  <si>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</si>
  <si>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</si>
  <si>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</si>
  <si>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</si>
  <si>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</si>
  <si>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</si>
  <si>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</si>
  <si>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</si>
  <si>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</si>
  <si>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</si>
  <si>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</si>
  <si>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</si>
  <si>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</si>
  <si>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</si>
  <si>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</si>
  <si>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</si>
  <si>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</si>
  <si>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</si>
  <si>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</si>
  <si>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</si>
  <si>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</si>
  <si>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</si>
  <si>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</si>
  <si>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</si>
  <si>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</si>
  <si>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</si>
  <si>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</si>
  <si>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</si>
  <si>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</si>
  <si>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</si>
  <si>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</si>
  <si>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</si>
  <si>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</si>
  <si>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</si>
  <si>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</si>
  <si>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</si>
  <si>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</si>
  <si>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</si>
  <si>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</si>
  <si>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</si>
  <si>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</si>
  <si>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</si>
  <si>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</si>
  <si>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</si>
  <si>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</si>
  <si>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</si>
  <si>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</si>
  <si>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</si>
  <si>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</si>
  <si>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</si>
  <si>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</si>
  <si>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</si>
  <si>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</si>
  <si>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</si>
  <si>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</si>
  <si>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</si>
  <si>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</si>
  <si>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</si>
  <si>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</si>
  <si>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</si>
  <si>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</si>
  <si>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</si>
  <si>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</si>
  <si>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</si>
  <si>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</si>
  <si>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</si>
  <si>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</si>
  <si>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</si>
  <si>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</si>
  <si>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</si>
  <si>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</si>
  <si>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</si>
  <si>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</si>
  <si>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</si>
  <si>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</si>
  <si>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</si>
  <si>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</si>
  <si>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</si>
  <si>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</si>
  <si>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</si>
  <si>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</si>
  <si>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</si>
  <si>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</si>
  <si>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</si>
  <si>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</si>
  <si>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</si>
  <si>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</si>
  <si>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</si>
  <si>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</si>
  <si>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</si>
  <si>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</si>
  <si>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</si>
  <si>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</si>
  <si>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</si>
  <si>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</si>
  <si>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</si>
  <si>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</si>
  <si>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</si>
  <si>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</si>
  <si>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</si>
  <si>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</si>
  <si>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</si>
  <si>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</si>
  <si>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</si>
  <si>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</si>
  <si>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</si>
  <si>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</si>
  <si>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</si>
  <si>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</si>
  <si>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</si>
  <si>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</si>
  <si>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</si>
  <si>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</si>
  <si>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</si>
  <si>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</si>
  <si>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</si>
  <si>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</si>
  <si>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</si>
  <si>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</si>
  <si>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</si>
  <si>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</si>
  <si>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</si>
  <si>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</si>
  <si>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</si>
  <si>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</si>
  <si>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</si>
  <si>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</si>
  <si>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</si>
  <si>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</si>
  <si>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</si>
  <si>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</si>
  <si>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</si>
  <si>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</si>
  <si>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</si>
  <si>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</si>
  <si>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</si>
  <si>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</si>
  <si>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</si>
  <si>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</si>
  <si>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</si>
  <si>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</si>
  <si>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</si>
  <si>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</si>
  <si>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</si>
  <si>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</si>
  <si>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</si>
  <si>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</si>
  <si>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</si>
  <si>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</si>
  <si>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</si>
  <si>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</si>
  <si>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</si>
  <si>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</si>
  <si>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</si>
  <si>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</si>
  <si>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</si>
  <si>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</si>
  <si>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</si>
  <si>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</si>
  <si>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</si>
  <si>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</si>
  <si>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</si>
  <si>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</si>
  <si>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</si>
  <si>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</si>
  <si>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</si>
  <si>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</si>
  <si>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</si>
  <si>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</si>
  <si>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</si>
  <si>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</si>
  <si>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</si>
  <si>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</si>
  <si>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</si>
  <si>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</si>
  <si>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</si>
  <si>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</si>
  <si>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</si>
  <si>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</si>
  <si>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</si>
  <si>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</si>
  <si>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</si>
  <si>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</si>
  <si>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</si>
  <si>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</si>
  <si>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</si>
  <si>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</si>
  <si>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</si>
  <si>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</si>
  <si>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</si>
  <si>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</si>
  <si>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</si>
  <si>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</si>
  <si>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</si>
  <si>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</si>
  <si>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</si>
  <si>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</si>
  <si>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</si>
  <si>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</si>
  <si>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</si>
  <si>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</si>
  <si>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</si>
  <si>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</si>
  <si>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</si>
  <si>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</si>
  <si>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</si>
  <si>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</si>
  <si>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</si>
  <si>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</si>
  <si>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</si>
  <si>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</si>
  <si>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</si>
  <si>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</si>
  <si>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</si>
  <si>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</si>
  <si>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</si>
  <si>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</si>
  <si>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</si>
  <si>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</si>
  <si>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</si>
  <si>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</si>
  <si>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</si>
  <si>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</si>
  <si>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</si>
  <si>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</si>
  <si>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</si>
  <si>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</si>
  <si>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</si>
  <si>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</si>
  <si>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</si>
  <si>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</si>
  <si>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</si>
  <si>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</si>
  <si>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</si>
  <si>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</si>
  <si>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</si>
  <si>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</si>
  <si>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</si>
  <si>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</si>
  <si>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</si>
  <si>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</si>
  <si>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</si>
  <si>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</si>
  <si>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</si>
  <si>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</si>
  <si>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</si>
  <si>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</si>
  <si>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</si>
  <si>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</si>
  <si>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</si>
  <si>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</si>
  <si>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</si>
  <si>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</si>
  <si>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</si>
  <si>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</si>
  <si>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</si>
  <si>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</si>
  <si>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</si>
  <si>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</si>
  <si>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</si>
  <si>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</si>
  <si>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</si>
  <si>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</si>
  <si>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</si>
  <si>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</si>
  <si>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</si>
  <si>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</si>
  <si>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</si>
  <si>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</si>
  <si>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</si>
  <si>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</si>
  <si>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</si>
  <si>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</si>
  <si>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</si>
  <si>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</si>
  <si>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</si>
  <si>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</si>
  <si>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</si>
  <si>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</si>
  <si>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</si>
  <si>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</si>
  <si>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</si>
  <si>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</si>
  <si>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</si>
  <si>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</si>
  <si>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</si>
  <si>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</si>
  <si>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</si>
  <si>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</si>
  <si>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</si>
  <si>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</si>
  <si>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</si>
  <si>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</si>
  <si>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</si>
  <si>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</si>
  <si>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</si>
  <si>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</si>
  <si>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</si>
  <si>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</si>
  <si>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</si>
  <si>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</si>
  <si>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</si>
  <si>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</si>
  <si>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</si>
  <si>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</si>
  <si>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</si>
  <si>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</si>
  <si>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</si>
  <si>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</si>
  <si>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</si>
  <si>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</si>
  <si>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</si>
  <si>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</si>
  <si>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</si>
  <si>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</si>
  <si>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</si>
  <si>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</si>
  <si>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</si>
  <si>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</si>
  <si>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</si>
  <si>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</si>
  <si>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</si>
  <si>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</si>
  <si>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</si>
  <si>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</si>
  <si>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</si>
  <si>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</si>
  <si>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</si>
  <si>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</si>
  <si>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</si>
  <si>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</si>
  <si>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</si>
  <si>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</si>
  <si>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</si>
  <si>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</si>
  <si>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</si>
  <si>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</si>
  <si>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</si>
  <si>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</si>
  <si>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</si>
  <si>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</si>
  <si>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</si>
  <si>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</si>
  <si>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</si>
  <si>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</si>
  <si>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</si>
  <si>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</si>
  <si>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</si>
  <si>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</si>
  <si>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</si>
  <si>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</si>
  <si>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</si>
  <si>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</si>
  <si>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</si>
  <si>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</si>
  <si>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</si>
  <si>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</si>
  <si>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</si>
  <si>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</si>
  <si>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</si>
  <si>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</si>
  <si>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</si>
  <si>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</si>
  <si>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</si>
  <si>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</si>
  <si>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</si>
  <si>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</si>
  <si>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</si>
  <si>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</si>
  <si>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</si>
  <si>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</si>
  <si>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</si>
  <si>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</si>
  <si>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</si>
  <si>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</si>
  <si>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</si>
  <si>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</si>
  <si>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</si>
  <si>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</si>
  <si>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</si>
  <si>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</si>
  <si>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</si>
  <si>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</si>
  <si>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</si>
  <si>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</si>
  <si>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</si>
  <si>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</si>
  <si>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</si>
  <si>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</si>
  <si>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</si>
  <si>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</si>
  <si>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</si>
  <si>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</si>
  <si>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</si>
  <si>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</si>
  <si>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</si>
  <si>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</si>
  <si>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</si>
  <si>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</si>
  <si>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</si>
  <si>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</si>
  <si>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</si>
  <si>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</si>
  <si>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</si>
  <si>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</si>
  <si>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</si>
  <si>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</si>
  <si>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</si>
  <si>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</si>
  <si>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</si>
  <si>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</si>
  <si>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</si>
  <si>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</si>
  <si>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</si>
  <si>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</si>
  <si>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</si>
  <si>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</si>
  <si>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</si>
  <si>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</si>
  <si>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</si>
  <si>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</si>
  <si>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</si>
  <si>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</si>
  <si>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</si>
  <si>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</si>
  <si>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</si>
  <si>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</si>
  <si>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</si>
  <si>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</si>
  <si>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</si>
  <si>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</si>
  <si>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</si>
  <si>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</si>
  <si>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</si>
  <si>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</si>
  <si>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</si>
  <si>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</si>
  <si>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</si>
  <si>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</si>
  <si>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</si>
  <si>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</si>
  <si>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</si>
  <si>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</si>
  <si>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</si>
  <si>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</si>
  <si>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</si>
  <si>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</si>
  <si>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</si>
  <si>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</si>
  <si>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</si>
  <si>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</si>
  <si>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</si>
  <si>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</si>
  <si>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</si>
  <si>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</si>
  <si>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</si>
  <si>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</si>
  <si>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</si>
  <si>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</si>
  <si>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</si>
  <si>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</si>
  <si>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</si>
  <si>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</si>
  <si>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</si>
  <si>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</si>
  <si>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</si>
  <si>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</si>
  <si>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</si>
  <si>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</si>
  <si>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</si>
  <si>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</si>
  <si>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</si>
  <si>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</si>
  <si>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</si>
  <si>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</si>
  <si>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</si>
  <si>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</si>
  <si>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</si>
  <si>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</si>
  <si>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</si>
  <si>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</si>
  <si>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</si>
  <si>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</si>
  <si>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</si>
  <si>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</si>
  <si>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</si>
  <si>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</si>
  <si>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</si>
  <si>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</si>
  <si>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</si>
  <si>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</si>
  <si>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</si>
  <si>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</si>
  <si>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</si>
  <si>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</si>
  <si>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</si>
  <si>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</si>
  <si>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</si>
  <si>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</si>
  <si>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</si>
  <si>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</si>
  <si>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</si>
  <si>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</si>
  <si>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</si>
  <si>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</si>
  <si>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</si>
  <si>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</si>
  <si>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</si>
  <si>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</si>
  <si>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</si>
  <si>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</si>
  <si>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</si>
  <si>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</si>
  <si>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</si>
  <si>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</si>
  <si>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</si>
  <si>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</si>
  <si>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</si>
  <si>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</si>
  <si>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</si>
  <si>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</si>
  <si>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</si>
  <si>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</si>
  <si>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</si>
  <si>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</si>
  <si>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</si>
  <si>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</si>
  <si>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</si>
  <si>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</si>
  <si>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</si>
  <si>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</si>
  <si>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</si>
  <si>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</si>
  <si>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</si>
  <si>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</si>
  <si>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</si>
  <si>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</si>
  <si>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</si>
  <si>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</si>
  <si>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</si>
  <si>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</si>
  <si>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</si>
  <si>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</si>
  <si>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</si>
  <si>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</si>
  <si>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</si>
  <si>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</si>
  <si>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</si>
  <si>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</si>
  <si>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</si>
  <si>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</si>
  <si>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</si>
  <si>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</si>
  <si>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</si>
  <si>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</si>
  <si>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</si>
  <si>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</si>
  <si>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</si>
  <si>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</si>
  <si>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</si>
  <si>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</si>
  <si>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</si>
  <si>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</si>
  <si>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</si>
  <si>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</si>
  <si>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</si>
  <si>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</si>
  <si>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</si>
  <si>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</si>
  <si>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</si>
  <si>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</si>
  <si>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</si>
  <si>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</si>
  <si>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</si>
  <si>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</si>
  <si>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</si>
  <si>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</si>
  <si>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</si>
  <si>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</si>
  <si>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</si>
  <si>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</si>
  <si>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</si>
  <si>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</si>
  <si>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</si>
  <si>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</si>
  <si>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</si>
  <si>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</si>
  <si>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</si>
  <si>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</si>
  <si>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</si>
  <si>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</si>
  <si>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</si>
  <si>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</si>
  <si>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</si>
  <si>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</si>
  <si>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</si>
  <si>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</si>
  <si>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</si>
  <si>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</si>
  <si>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</si>
  <si>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</si>
  <si>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</si>
  <si>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</si>
  <si>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</si>
  <si>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</si>
  <si>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</si>
  <si>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</si>
  <si>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</si>
  <si>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</si>
  <si>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</si>
  <si>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</si>
  <si>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</si>
  <si>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</si>
  <si>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</si>
  <si>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</si>
  <si>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</si>
  <si>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</si>
  <si>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</si>
  <si>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</si>
  <si>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</si>
  <si>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</si>
  <si>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</si>
  <si>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</si>
  <si>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</si>
  <si>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</si>
  <si>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</si>
  <si>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</si>
  <si>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</si>
  <si>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</si>
  <si>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</si>
  <si>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</si>
  <si>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</si>
  <si>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</si>
  <si>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</si>
  <si>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</si>
  <si>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</si>
  <si>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</si>
  <si>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</si>
  <si>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</si>
  <si>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</si>
  <si>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</si>
  <si>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</si>
  <si>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</si>
  <si>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</si>
  <si>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</si>
  <si>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</si>
  <si>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</si>
  <si>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</si>
  <si>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</si>
  <si>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</si>
  <si>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</si>
  <si>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</si>
  <si>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</si>
  <si>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</si>
  <si>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</si>
  <si>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</si>
  <si>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</si>
  <si>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</si>
  <si>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</si>
  <si>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</si>
  <si>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</si>
  <si>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</si>
  <si>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</si>
  <si>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</si>
  <si>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</si>
  <si>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</si>
  <si>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</si>
  <si>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</si>
  <si>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</si>
  <si>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</si>
  <si>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</si>
  <si>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</si>
  <si>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</si>
  <si>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</si>
  <si>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</si>
  <si>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</si>
  <si>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</si>
  <si>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</si>
  <si>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</si>
  <si>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</si>
  <si>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</si>
  <si>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</si>
  <si>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</si>
  <si>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</si>
  <si>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</si>
  <si>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</si>
  <si>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</si>
  <si>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</si>
  <si>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</si>
  <si>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</si>
  <si>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</si>
  <si>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</si>
  <si>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</si>
  <si>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</si>
  <si>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</si>
  <si>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</si>
  <si>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</si>
  <si>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</si>
  <si>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</si>
  <si>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</si>
  <si>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</si>
  <si>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</si>
  <si>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</si>
  <si>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</si>
  <si>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</si>
  <si>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</si>
  <si>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</si>
  <si>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</si>
  <si>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</si>
  <si>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</si>
  <si>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</si>
  <si>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</si>
  <si>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</si>
  <si>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</si>
  <si>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</si>
  <si>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</si>
  <si>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</si>
  <si>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</si>
  <si>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</si>
  <si>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</si>
  <si>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</si>
  <si>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</si>
  <si>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</si>
  <si>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</si>
  <si>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</si>
  <si>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</si>
  <si>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</si>
  <si>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</si>
  <si>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</si>
  <si>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</si>
  <si>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</si>
  <si>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</si>
  <si>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</si>
  <si>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</si>
  <si>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</si>
  <si>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</si>
  <si>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</si>
  <si>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</si>
  <si>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</si>
  <si>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</si>
  <si>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</si>
  <si>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</si>
  <si>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</si>
  <si>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</si>
  <si>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</si>
  <si>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</si>
  <si>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</si>
  <si>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</si>
  <si>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</si>
  <si>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</si>
  <si>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</si>
  <si>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</si>
  <si>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</si>
  <si>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</si>
  <si>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</si>
  <si>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</si>
  <si>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</si>
  <si>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</si>
  <si>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</si>
  <si>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</si>
  <si>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</si>
  <si>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</si>
  <si>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</si>
  <si>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</si>
  <si>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</si>
  <si>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</si>
  <si>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</si>
  <si>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</si>
  <si>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</si>
  <si>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</si>
  <si>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</si>
  <si>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</si>
  <si>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</si>
  <si>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</si>
  <si>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</si>
  <si>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</si>
  <si>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</si>
  <si>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</si>
  <si>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</si>
  <si>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</si>
  <si>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</si>
  <si>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</si>
  <si>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</si>
  <si>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</si>
  <si>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</si>
  <si>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</si>
  <si>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</si>
  <si>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</si>
  <si>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</si>
  <si>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</si>
  <si>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</si>
  <si>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</si>
  <si>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</si>
  <si>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</si>
  <si>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</si>
  <si>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</si>
  <si>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</si>
  <si>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</si>
  <si>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</si>
  <si>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</si>
  <si>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</si>
  <si>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</si>
  <si>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</si>
  <si>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</si>
  <si>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</si>
  <si>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</si>
  <si>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</si>
  <si>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</si>
  <si>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</si>
  <si>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</si>
  <si>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</si>
  <si>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</si>
  <si>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</si>
  <si>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</si>
  <si>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</si>
  <si>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</si>
  <si>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</si>
  <si>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</si>
  <si>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</si>
  <si>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</si>
  <si>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</si>
  <si>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</si>
  <si>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</si>
  <si>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</si>
  <si>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</si>
  <si>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</si>
  <si>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</si>
  <si>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</si>
  <si>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</si>
  <si>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</si>
  <si>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</si>
  <si>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</si>
  <si>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</si>
  <si>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</si>
  <si>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</si>
  <si>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</si>
  <si>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</si>
  <si>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</si>
  <si>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</si>
  <si>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</si>
  <si>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</si>
  <si>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</si>
  <si>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</si>
  <si>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</si>
  <si>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</si>
  <si>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</si>
  <si>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</si>
  <si>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</si>
  <si>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</si>
  <si>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</si>
  <si>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</si>
  <si>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</si>
  <si>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</si>
  <si>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</si>
  <si>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</si>
  <si>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</si>
  <si>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</si>
  <si>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</si>
  <si>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</si>
  <si>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</si>
  <si>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</si>
  <si>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</si>
  <si>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</si>
  <si>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</si>
  <si>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</si>
  <si>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</si>
  <si>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</si>
  <si>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</si>
  <si>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</si>
  <si>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</si>
  <si>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</si>
  <si>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</si>
  <si>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</si>
  <si>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</si>
  <si>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</si>
  <si>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</si>
  <si>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</si>
  <si>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</si>
  <si>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</si>
  <si>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</si>
  <si>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</si>
  <si>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</si>
  <si>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</si>
  <si>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</si>
  <si>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</si>
  <si>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</si>
  <si>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</si>
  <si>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</si>
  <si>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</si>
  <si>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</si>
  <si>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</si>
  <si>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</si>
  <si>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</si>
  <si>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</si>
  <si>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</si>
  <si>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</si>
  <si>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</si>
  <si>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</si>
  <si>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</si>
  <si>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</si>
  <si>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</si>
  <si>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</si>
  <si>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</si>
  <si>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</si>
  <si>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</si>
  <si>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</si>
  <si>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</si>
  <si>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</si>
  <si>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</si>
  <si>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</si>
  <si>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</si>
  <si>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</si>
  <si>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</si>
  <si>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</si>
  <si>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</si>
  <si>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</si>
  <si>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</si>
  <si>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</si>
  <si>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</si>
  <si>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</si>
  <si>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</si>
  <si>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</si>
  <si>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</si>
  <si>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</si>
  <si>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</si>
  <si>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</si>
  <si>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</si>
  <si>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</si>
  <si>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</si>
  <si>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</si>
  <si>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</si>
  <si>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</si>
  <si>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</si>
  <si>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</si>
  <si>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</si>
  <si>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</si>
  <si>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</si>
  <si>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</si>
  <si>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</si>
  <si>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</si>
  <si>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</si>
  <si>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</si>
  <si>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</si>
  <si>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</si>
  <si>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</si>
  <si>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</si>
  <si>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</si>
  <si>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</si>
  <si>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</si>
  <si>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</si>
  <si>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</si>
  <si>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</si>
  <si>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</si>
  <si>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</si>
  <si>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</si>
  <si>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</si>
  <si>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</si>
  <si>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</si>
  <si>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</si>
  <si>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</si>
  <si>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</si>
  <si>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</si>
  <si>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</si>
  <si>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</si>
  <si>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</si>
  <si>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</si>
  <si>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</si>
  <si>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</si>
  <si>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</si>
  <si>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</si>
  <si>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</si>
  <si>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</si>
  <si>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</si>
  <si>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</si>
  <si>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</si>
  <si>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</si>
  <si>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</si>
  <si>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</si>
  <si>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</si>
  <si>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</si>
  <si>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</si>
  <si>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</si>
  <si>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</si>
  <si>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</si>
  <si>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</si>
  <si>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</si>
  <si>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</si>
  <si>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</si>
  <si>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</si>
  <si>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</si>
  <si>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</si>
  <si>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</si>
  <si>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</si>
  <si>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</si>
  <si>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</si>
  <si>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</si>
  <si>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</si>
  <si>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</si>
  <si>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</si>
  <si>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</si>
  <si>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</si>
  <si>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</si>
  <si>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</si>
  <si>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</si>
  <si>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</si>
  <si>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</si>
  <si>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</si>
  <si>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</si>
  <si>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</si>
  <si>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</si>
  <si>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</si>
  <si>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</si>
  <si>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</si>
  <si>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</si>
  <si>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</si>
  <si>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</si>
  <si>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</si>
  <si>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</si>
  <si>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</si>
  <si>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</si>
  <si>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</si>
  <si>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</si>
  <si>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</si>
  <si>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</si>
  <si>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</si>
  <si>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</si>
  <si>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</si>
  <si>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</si>
  <si>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</si>
  <si>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</si>
  <si>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</si>
  <si>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</si>
  <si>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</si>
  <si>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</si>
  <si>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</si>
  <si>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</si>
  <si>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</si>
  <si>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</si>
  <si>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</si>
  <si>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</si>
  <si>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</si>
  <si>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</si>
  <si>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</si>
  <si>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</si>
  <si>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</si>
  <si>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</si>
  <si>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</si>
  <si>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</si>
  <si>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</si>
  <si>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</si>
  <si>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</si>
  <si>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</si>
  <si>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</si>
  <si>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</si>
  <si>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</si>
  <si>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</si>
  <si>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</si>
  <si>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</si>
  <si>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</si>
  <si>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</si>
  <si>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</si>
  <si>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</si>
  <si>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</si>
  <si>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</si>
  <si>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</si>
  <si>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</si>
  <si>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</si>
  <si>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</si>
  <si>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</si>
  <si>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</si>
  <si>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</si>
  <si>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</si>
  <si>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</si>
  <si>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</si>
  <si>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</si>
  <si>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</si>
  <si>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</si>
  <si>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</si>
  <si>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</si>
  <si>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</si>
  <si>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</si>
  <si>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</si>
  <si>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</si>
  <si>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</si>
  <si>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</si>
  <si>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</si>
  <si>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</si>
  <si>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</si>
  <si>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</si>
  <si>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</si>
  <si>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</si>
  <si>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</si>
  <si>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</si>
  <si>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</si>
  <si>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</si>
  <si>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</si>
  <si>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</si>
  <si>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</si>
  <si>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</si>
  <si>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</si>
  <si>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</si>
  <si>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</si>
  <si>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</si>
  <si>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</si>
  <si>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</si>
  <si>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</si>
  <si>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</si>
  <si>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</si>
  <si>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</si>
  <si>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</si>
  <si>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</si>
  <si>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</si>
  <si>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</si>
  <si>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</si>
  <si>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</si>
  <si>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</si>
  <si>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</si>
  <si>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</si>
  <si>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</si>
  <si>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</si>
  <si>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</si>
  <si>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</si>
  <si>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</si>
  <si>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</si>
  <si>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</si>
  <si>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</si>
  <si>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</si>
  <si>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</si>
  <si>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</si>
  <si>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</si>
  <si>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</si>
  <si>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</si>
  <si>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</si>
  <si>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</si>
  <si>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</si>
  <si>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</si>
  <si>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</si>
  <si>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</si>
  <si>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</si>
  <si>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</si>
  <si>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</si>
  <si>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</si>
  <si>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</si>
  <si>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</si>
  <si>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</si>
  <si>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</si>
  <si>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</si>
  <si>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</si>
  <si>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</si>
  <si>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</si>
  <si>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</si>
  <si>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</si>
  <si>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</si>
  <si>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</si>
  <si>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</si>
  <si>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</si>
  <si>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</si>
  <si>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</si>
  <si>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</si>
  <si>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</si>
  <si>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</si>
  <si>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</si>
  <si>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</si>
  <si>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</si>
  <si>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</si>
  <si>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</si>
  <si>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</si>
  <si>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</si>
  <si>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</si>
  <si>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</si>
  <si>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</si>
  <si>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</si>
  <si>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</si>
  <si>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</si>
  <si>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</si>
  <si>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</si>
  <si>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</si>
  <si>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</si>
  <si>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</si>
  <si>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</si>
  <si>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</si>
  <si>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</si>
  <si>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</si>
  <si>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</si>
  <si>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</si>
  <si>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</si>
  <si>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</si>
  <si>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</si>
  <si>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</si>
  <si>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</si>
  <si>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</si>
  <si>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</si>
  <si>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</si>
  <si>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</si>
  <si>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</si>
  <si>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</si>
  <si>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</si>
  <si>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</si>
  <si>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</si>
  <si>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</si>
  <si>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</si>
  <si>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</si>
  <si>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</si>
  <si>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</si>
  <si>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</si>
  <si>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</si>
  <si>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</si>
  <si>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</si>
  <si>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</si>
  <si>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</si>
  <si>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</si>
  <si>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</si>
  <si>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</si>
  <si>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</si>
  <si>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</si>
  <si>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</si>
  <si>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</si>
  <si>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</si>
  <si>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</si>
  <si>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</si>
  <si>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</si>
  <si>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</si>
  <si>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</si>
  <si>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</si>
  <si>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</si>
  <si>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</si>
  <si>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</si>
  <si>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</si>
  <si>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</si>
  <si>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</si>
  <si>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</si>
  <si>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</si>
  <si>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</si>
  <si>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</si>
  <si>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</si>
  <si>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</si>
  <si>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</si>
  <si>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</si>
  <si>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</si>
  <si>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</si>
  <si>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</si>
  <si>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</si>
  <si>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</si>
  <si>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</si>
  <si>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</si>
  <si>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</si>
  <si>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</si>
  <si>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</si>
  <si>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</si>
  <si>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</si>
  <si>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</si>
  <si>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</si>
  <si>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</si>
  <si>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</si>
  <si>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</si>
  <si>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</si>
  <si>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</si>
  <si>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</si>
  <si>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</si>
  <si>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</si>
  <si>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</si>
  <si>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</si>
  <si>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</si>
  <si>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</si>
  <si>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</si>
  <si>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</si>
  <si>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</si>
  <si>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</si>
  <si>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</si>
  <si>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</si>
  <si>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</si>
  <si>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</si>
  <si>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</si>
  <si>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</si>
  <si>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</si>
  <si>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</si>
  <si>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</si>
  <si>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</si>
  <si>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</si>
  <si>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</si>
  <si>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</si>
  <si>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</si>
  <si>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</si>
  <si>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</si>
  <si>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</si>
  <si>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</si>
  <si>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</si>
  <si>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</si>
  <si>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</si>
  <si>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</si>
  <si>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</si>
  <si>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</si>
  <si>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</si>
  <si>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</si>
  <si>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</si>
  <si>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</si>
  <si>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</si>
  <si>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</si>
  <si>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</si>
  <si>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</si>
  <si>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</si>
  <si>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</si>
  <si>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</si>
  <si>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</si>
  <si>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</si>
  <si>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</si>
  <si>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</si>
  <si>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</si>
  <si>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</si>
  <si>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</si>
  <si>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</si>
  <si>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</si>
  <si>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</si>
  <si>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</si>
  <si>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</si>
  <si>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</si>
  <si>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</si>
  <si>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</si>
  <si>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</si>
  <si>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</si>
  <si>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</si>
  <si>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</si>
  <si>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</si>
  <si>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</si>
  <si>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</si>
  <si>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</si>
  <si>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</si>
  <si>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</si>
  <si>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</si>
  <si>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</si>
  <si>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</si>
  <si>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</si>
  <si>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</si>
  <si>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</si>
  <si>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</si>
  <si>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</si>
  <si>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</si>
  <si>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</si>
  <si>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</si>
  <si>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</si>
  <si>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</si>
  <si>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</si>
  <si>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</si>
  <si>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</si>
  <si>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</si>
  <si>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</si>
  <si>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</si>
  <si>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</si>
  <si>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</si>
  <si>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</si>
  <si>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</si>
  <si>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</si>
  <si>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</si>
  <si>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</si>
  <si>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</si>
  <si>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</si>
  <si>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</si>
  <si>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</si>
  <si>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</si>
  <si>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</si>
  <si>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</si>
  <si>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</si>
  <si>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</si>
  <si>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</si>
  <si>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</si>
  <si>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</si>
  <si>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</si>
  <si>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</si>
  <si>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</si>
  <si>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</si>
  <si>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</si>
  <si>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</si>
  <si>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</si>
  <si>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</si>
  <si>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</si>
  <si>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</si>
  <si>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</si>
  <si>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</si>
  <si>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</si>
  <si>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</si>
  <si>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</si>
  <si>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</si>
  <si>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</si>
  <si>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</si>
  <si>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</si>
  <si>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</si>
  <si>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</si>
  <si>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</si>
  <si>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</si>
  <si>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</si>
  <si>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</si>
  <si>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</si>
  <si>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</si>
  <si>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</si>
  <si>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</si>
  <si>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</si>
  <si>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</si>
  <si>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</si>
  <si>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</si>
  <si>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</si>
  <si>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</si>
  <si>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</si>
  <si>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</si>
  <si>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</si>
  <si>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</si>
  <si>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</si>
  <si>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</si>
  <si>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</si>
  <si>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</si>
  <si>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</si>
  <si>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</si>
  <si>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</si>
  <si>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</si>
  <si>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</si>
  <si>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</si>
  <si>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</si>
  <si>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</si>
  <si>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</si>
  <si>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</si>
  <si>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</si>
  <si>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</si>
  <si>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</si>
  <si>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</si>
  <si>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</si>
  <si>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</si>
  <si>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</si>
  <si>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</si>
  <si>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</si>
  <si>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</si>
  <si>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</si>
  <si>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</si>
  <si>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</si>
  <si>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</si>
  <si>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</si>
  <si>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</si>
  <si>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</si>
  <si>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</si>
  <si>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</si>
  <si>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</si>
  <si>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</si>
  <si>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</si>
  <si>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</si>
  <si>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</si>
  <si>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</si>
  <si>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</si>
  <si>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</si>
  <si>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</si>
  <si>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</si>
  <si>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</si>
  <si>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</si>
  <si>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</si>
  <si>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</si>
  <si>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</si>
  <si>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</si>
  <si>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</si>
  <si>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</si>
  <si>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</si>
  <si>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</si>
  <si>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</si>
  <si>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</si>
  <si>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</si>
  <si>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</si>
  <si>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</si>
  <si>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</si>
  <si>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</si>
  <si>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</si>
  <si>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</si>
  <si>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</si>
  <si>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</si>
  <si>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</si>
  <si>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</si>
  <si>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</si>
  <si>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</si>
  <si>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</si>
  <si>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</si>
  <si>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</si>
  <si>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</si>
  <si>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</si>
  <si>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</si>
  <si>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</si>
  <si>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</si>
  <si>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</si>
  <si>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</si>
  <si>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</si>
  <si>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</si>
  <si>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</si>
  <si>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</si>
  <si>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</si>
  <si>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</si>
  <si>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</si>
  <si>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</si>
  <si>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</si>
  <si>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</si>
  <si>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</si>
  <si>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</si>
  <si>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</si>
  <si>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</si>
  <si>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</si>
  <si>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</si>
  <si>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</si>
  <si>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</si>
  <si>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</si>
  <si>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</si>
  <si>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</si>
  <si>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</si>
  <si>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</si>
  <si>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</si>
  <si>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</si>
  <si>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</si>
  <si>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</si>
  <si>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</si>
  <si>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</si>
  <si>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</si>
  <si>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</si>
  <si>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</si>
  <si>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</si>
  <si>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</si>
  <si>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</si>
  <si>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</si>
  <si>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</si>
  <si>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</si>
  <si>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</si>
  <si>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</si>
  <si>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</si>
  <si>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</si>
  <si>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</si>
  <si>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</si>
  <si>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</si>
  <si>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</si>
  <si>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</si>
  <si>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</si>
  <si>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</si>
  <si>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</si>
  <si>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</si>
  <si>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</si>
  <si>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</si>
  <si>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</si>
  <si>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</si>
  <si>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</si>
  <si>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</si>
  <si>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</si>
  <si>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</si>
  <si>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</si>
  <si>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</si>
  <si>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</si>
  <si>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</si>
  <si>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</si>
  <si>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</si>
  <si>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</si>
  <si>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</si>
  <si>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</si>
  <si>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</si>
  <si>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</si>
  <si>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</si>
  <si>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</si>
  <si>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</si>
  <si>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</si>
  <si>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</si>
  <si>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</si>
  <si>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</si>
  <si>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</si>
  <si>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</si>
  <si>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</si>
  <si>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</si>
  <si>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</si>
  <si>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</si>
  <si>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</si>
  <si>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</si>
  <si>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</si>
  <si>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</si>
  <si>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</si>
  <si>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</si>
  <si>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</si>
  <si>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</si>
  <si>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</si>
  <si>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</si>
  <si>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</si>
  <si>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</si>
  <si>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</si>
  <si>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</si>
  <si>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</si>
  <si>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</si>
  <si>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</si>
  <si>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</si>
  <si>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</si>
  <si>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</si>
  <si>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</si>
  <si>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</si>
  <si>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</si>
  <si>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</si>
  <si>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</si>
  <si>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</si>
  <si>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</si>
  <si>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</si>
  <si>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</si>
  <si>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</si>
  <si>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</si>
  <si>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</si>
  <si>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</si>
  <si>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</si>
  <si>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</si>
  <si>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</si>
  <si>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</si>
  <si>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</si>
  <si>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</si>
  <si>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</si>
  <si>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</si>
  <si>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</si>
  <si>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</si>
  <si>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</si>
  <si>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</si>
  <si>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</si>
  <si>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</si>
  <si>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</si>
  <si>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</si>
  <si>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</si>
  <si>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</si>
  <si>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</si>
  <si>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</si>
  <si>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</si>
  <si>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</si>
  <si>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</si>
  <si>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</si>
  <si>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</si>
  <si>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</si>
  <si>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</si>
  <si>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</si>
  <si>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</si>
  <si>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</si>
  <si>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</si>
  <si>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</si>
  <si>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</si>
  <si>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</si>
  <si>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</si>
  <si>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</si>
  <si>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</si>
  <si>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</si>
  <si>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</si>
  <si>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</si>
  <si>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</si>
  <si>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</si>
  <si>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</si>
  <si>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</si>
  <si>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</si>
  <si>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</si>
  <si>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</si>
  <si>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</si>
  <si>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</si>
  <si>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</si>
  <si>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</si>
  <si>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</si>
  <si>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</si>
  <si>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</si>
  <si>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</si>
  <si>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</si>
  <si>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</si>
  <si>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</si>
  <si>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</si>
  <si>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</si>
  <si>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</si>
  <si>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</si>
  <si>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</si>
  <si>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</si>
  <si>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</si>
  <si>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</si>
  <si>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</si>
  <si>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</si>
  <si>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</si>
  <si>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</si>
  <si>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</si>
  <si>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</si>
  <si>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</si>
  <si>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</si>
  <si>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</si>
  <si>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</si>
  <si>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</si>
  <si>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</si>
  <si>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</si>
  <si>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</si>
  <si>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</si>
  <si>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</si>
  <si>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</si>
  <si>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</si>
  <si>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</si>
  <si>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</si>
  <si>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</si>
  <si>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</si>
  <si>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</si>
  <si>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</si>
  <si>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</si>
  <si>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</si>
  <si>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</si>
  <si>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</si>
  <si>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</si>
  <si>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</si>
  <si>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</si>
  <si>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</si>
  <si>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</si>
  <si>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</si>
  <si>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</si>
  <si>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</si>
  <si>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</si>
  <si>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</si>
  <si>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</si>
  <si>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</si>
  <si>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</si>
  <si>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</si>
  <si>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</si>
  <si>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</si>
  <si>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</si>
  <si>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</si>
  <si>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</si>
  <si>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</si>
  <si>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</si>
  <si>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</si>
  <si>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</si>
  <si>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</si>
  <si>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</si>
  <si>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</si>
  <si>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</si>
  <si>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</si>
  <si>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</si>
  <si>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</si>
  <si>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</si>
  <si>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</si>
  <si>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</si>
  <si>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</si>
  <si>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</si>
  <si>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</si>
  <si>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</si>
  <si>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</si>
  <si>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</si>
  <si>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</si>
  <si>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</si>
  <si>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</si>
  <si>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</si>
  <si>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</si>
  <si>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</si>
  <si>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</si>
  <si>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</si>
  <si>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</si>
  <si>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</si>
  <si>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</si>
  <si>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</si>
  <si>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</si>
  <si>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</si>
  <si>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</si>
  <si>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</si>
  <si>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</si>
  <si>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</si>
  <si>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</si>
  <si>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</si>
  <si>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</si>
  <si>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</si>
  <si>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</si>
  <si>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</si>
  <si>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</si>
  <si>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</si>
  <si>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</si>
  <si>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</si>
  <si>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</si>
  <si>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</si>
  <si>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</si>
  <si>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</si>
  <si>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</si>
  <si>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</si>
  <si>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</si>
  <si>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</si>
  <si>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</si>
  <si>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</si>
  <si>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</si>
  <si>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8 528 354 445,34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</si>
  <si>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</si>
  <si>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</si>
  <si>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</si>
  <si>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</si>
  <si>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</si>
  <si>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</si>
  <si>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</si>
  <si>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</si>
  <si>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</si>
  <si>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</si>
  <si>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</si>
  <si>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</si>
  <si>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</si>
  <si>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</si>
  <si>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</si>
  <si>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</si>
  <si>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</si>
  <si>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</si>
  <si>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</si>
  <si>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</si>
  <si>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RPPM.01.01.01-22-0025/17-09</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</si>
  <si>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</si>
  <si>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</si>
  <si>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</si>
  <si>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</si>
  <si>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</si>
  <si>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</si>
  <si>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</si>
  <si>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</si>
  <si>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</si>
  <si>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</si>
  <si>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</si>
  <si>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</si>
  <si>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</si>
  <si>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</si>
  <si>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</si>
  <si>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</si>
  <si>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</si>
  <si>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</si>
  <si>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</si>
  <si>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</si>
  <si>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</si>
  <si>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</si>
  <si>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</si>
  <si>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</si>
  <si>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</si>
  <si>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</si>
  <si>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</si>
  <si>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</si>
  <si>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</si>
  <si>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</si>
  <si>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</si>
  <si>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</si>
  <si>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</si>
  <si>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</si>
  <si>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</si>
  <si>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</si>
  <si>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</si>
  <si>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</si>
  <si>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</si>
  <si>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</si>
  <si>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</si>
  <si>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</si>
  <si>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</si>
  <si>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</si>
  <si>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</si>
  <si>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</si>
  <si>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</si>
  <si>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</si>
  <si>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</si>
  <si>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</si>
  <si>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</si>
  <si>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</si>
  <si>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</si>
  <si>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</si>
  <si>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</si>
  <si>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</si>
  <si>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</si>
  <si>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</si>
  <si>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</si>
  <si>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</si>
  <si>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</si>
  <si>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</si>
  <si>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</si>
  <si>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</si>
  <si>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</si>
  <si>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</si>
  <si>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</si>
  <si>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</si>
  <si>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</si>
  <si>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</si>
  <si>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</si>
  <si>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</si>
  <si>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</si>
  <si>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</si>
  <si>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</si>
  <si>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</si>
  <si>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</si>
  <si>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</si>
  <si>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</si>
  <si>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</si>
  <si>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</si>
  <si>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</si>
  <si>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</si>
  <si>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</si>
  <si>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</si>
  <si>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</si>
  <si>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</si>
  <si>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</si>
  <si>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</si>
  <si>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</si>
  <si>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</si>
  <si>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</si>
  <si>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</si>
  <si>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</si>
  <si>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</si>
  <si>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</si>
  <si>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</si>
  <si>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</si>
  <si>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</si>
  <si>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</si>
  <si>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</si>
  <si>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</si>
  <si>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</si>
  <si>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</si>
  <si>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</si>
  <si>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</si>
  <si>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</si>
  <si>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</si>
  <si>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</si>
  <si>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</si>
  <si>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</si>
  <si>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</si>
  <si>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</si>
  <si>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</si>
  <si>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</si>
  <si>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</si>
  <si>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</si>
  <si>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</si>
  <si>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</si>
  <si>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</si>
  <si>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</si>
  <si>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</si>
  <si>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</si>
  <si>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</si>
  <si>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</si>
  <si>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</si>
  <si>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</si>
  <si>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</si>
  <si>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</si>
  <si>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</si>
  <si>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</si>
  <si>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</si>
  <si>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</si>
  <si>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</si>
  <si>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</si>
  <si>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</si>
  <si>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</si>
  <si>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</si>
  <si>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</si>
  <si>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</si>
  <si>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</si>
  <si>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</si>
  <si>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</si>
  <si>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</si>
  <si>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</si>
  <si>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</si>
  <si>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</si>
  <si>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</si>
  <si>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</si>
  <si>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</si>
  <si>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</si>
  <si>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</si>
  <si>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</si>
  <si>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</si>
  <si>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</si>
  <si>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</si>
  <si>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</si>
  <si>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</si>
  <si>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</si>
  <si>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</si>
  <si>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</si>
  <si>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</si>
  <si>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</si>
  <si>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</si>
  <si>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</si>
  <si>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</si>
  <si>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</si>
  <si>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</si>
  <si>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</si>
  <si>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</si>
  <si>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</si>
  <si>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</si>
  <si>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</si>
  <si>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</si>
  <si>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</si>
  <si>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</si>
  <si>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</si>
  <si>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</si>
  <si>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</si>
  <si>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</si>
  <si>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</si>
  <si>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</si>
  <si>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</si>
  <si>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</si>
  <si>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</si>
  <si>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</si>
  <si>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</si>
  <si>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</si>
  <si>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</si>
  <si>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</si>
  <si>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</si>
  <si>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</si>
  <si>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</si>
  <si>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</si>
  <si>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</si>
  <si>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</si>
  <si>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</si>
  <si>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</si>
  <si>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</si>
  <si>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</si>
  <si>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</si>
  <si>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</si>
  <si>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</si>
  <si>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</si>
  <si>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</si>
  <si>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</si>
  <si>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</si>
  <si>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</si>
  <si>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</si>
  <si>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</si>
  <si>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</si>
  <si>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</si>
  <si>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</si>
  <si>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</si>
  <si>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</si>
  <si>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</si>
  <si>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</si>
  <si>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</si>
  <si>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</si>
  <si>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</si>
  <si>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</si>
  <si>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</si>
  <si>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</si>
  <si>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</si>
  <si>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</si>
  <si>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</si>
  <si>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</si>
  <si>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</si>
  <si>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</si>
  <si>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</si>
  <si>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</si>
  <si>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</si>
  <si>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</si>
  <si>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</si>
  <si>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</si>
  <si>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</si>
  <si>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</si>
  <si>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</si>
  <si>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</si>
  <si>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</si>
  <si>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</si>
  <si>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</si>
  <si>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</si>
  <si>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</si>
  <si>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</si>
  <si>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</si>
  <si>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</si>
  <si>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</si>
  <si>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</si>
  <si>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</si>
  <si>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</si>
  <si>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</si>
  <si>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</si>
  <si>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</si>
  <si>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</si>
  <si>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</si>
  <si>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</si>
  <si>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</si>
  <si>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</si>
  <si>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</si>
  <si>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</si>
  <si>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</si>
  <si>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</si>
  <si>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</si>
  <si>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</si>
  <si>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</si>
  <si>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</si>
  <si>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</si>
  <si>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</si>
  <si>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</si>
  <si>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</si>
  <si>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</si>
  <si>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</si>
  <si>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</si>
  <si>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</si>
  <si>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</si>
  <si>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</si>
  <si>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</si>
  <si>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</si>
  <si>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</si>
  <si>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</si>
  <si>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</si>
  <si>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</si>
  <si>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</si>
  <si>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</si>
  <si>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</si>
  <si>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</si>
  <si>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</si>
  <si>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</si>
  <si>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</si>
  <si>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</si>
  <si>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</si>
  <si>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</si>
  <si>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</si>
  <si>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</si>
  <si>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</si>
  <si>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</si>
  <si>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</si>
  <si>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</si>
  <si>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</si>
  <si>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</si>
  <si>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</si>
  <si>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</si>
  <si>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</si>
  <si>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</si>
  <si>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</si>
  <si>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</si>
  <si>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</si>
  <si>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</si>
  <si>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</si>
  <si>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</si>
  <si>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</si>
  <si>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</si>
  <si>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</si>
  <si>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</si>
  <si>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</si>
  <si>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</si>
  <si>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</si>
  <si>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</si>
  <si>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</si>
  <si>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</si>
  <si>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</si>
  <si>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</si>
  <si>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</si>
  <si>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</si>
  <si>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</si>
  <si>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</si>
  <si>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</si>
  <si>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</si>
  <si>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</si>
  <si>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</si>
  <si>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</si>
  <si>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</si>
  <si>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</si>
  <si>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</si>
  <si>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</si>
  <si>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</si>
  <si>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</si>
  <si>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</si>
  <si>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</si>
  <si>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</si>
  <si>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</si>
  <si>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</si>
  <si>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</si>
  <si>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</si>
  <si>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</si>
  <si>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</si>
  <si>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</si>
  <si>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</si>
  <si>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</si>
  <si>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</si>
  <si>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</si>
  <si>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</si>
  <si>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</si>
  <si>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</si>
  <si>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</si>
  <si>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</si>
  <si>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</si>
  <si>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</si>
  <si>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</si>
  <si>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</si>
  <si>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</si>
  <si>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</si>
  <si>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</si>
  <si>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</si>
  <si>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</si>
  <si>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</si>
  <si>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</si>
  <si>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</si>
  <si>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</si>
  <si>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</si>
  <si>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</si>
  <si>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</si>
  <si>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</si>
  <si>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</si>
  <si>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</si>
  <si>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</si>
  <si>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</si>
  <si>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</si>
  <si>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</si>
  <si>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</si>
  <si>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</si>
  <si>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</si>
  <si>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</si>
  <si>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</si>
  <si>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</si>
  <si>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</si>
  <si>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</si>
  <si>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</si>
  <si>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</si>
  <si>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</si>
  <si>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</si>
  <si>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</si>
  <si>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</si>
  <si>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</si>
  <si>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</si>
  <si>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</si>
  <si>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</si>
  <si>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</si>
  <si>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</si>
  <si>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</si>
  <si>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</si>
  <si>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</si>
  <si>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</si>
  <si>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</si>
  <si>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</si>
  <si>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</si>
  <si>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</si>
  <si>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</si>
  <si>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</si>
  <si>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</si>
  <si>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</si>
  <si>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</si>
  <si>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</si>
  <si>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</si>
  <si>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</si>
  <si>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</si>
  <si>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</si>
  <si>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</si>
  <si>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</si>
  <si>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</si>
  <si>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</si>
  <si>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</si>
  <si>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</si>
  <si>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</si>
  <si>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</si>
  <si>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</si>
  <si>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</si>
  <si>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</si>
  <si>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</si>
  <si>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</si>
  <si>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</si>
  <si>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</si>
  <si>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</si>
  <si>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</si>
  <si>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</si>
  <si>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</si>
  <si>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</si>
  <si>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</si>
  <si>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</si>
  <si>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</si>
  <si>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</si>
  <si>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</si>
  <si>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</si>
  <si>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</si>
  <si>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</si>
  <si>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</si>
  <si>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</si>
  <si>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</si>
  <si>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</si>
  <si>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</si>
  <si>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</si>
  <si>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</si>
  <si>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</si>
  <si>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</si>
  <si>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</si>
  <si>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</si>
  <si>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</si>
  <si>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</si>
  <si>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</si>
  <si>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</si>
  <si>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</si>
  <si>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</si>
  <si>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</si>
  <si>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</si>
  <si>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</si>
  <si>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</si>
  <si>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</si>
  <si>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</si>
  <si>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</si>
  <si>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</si>
  <si>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</si>
  <si>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</si>
  <si>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</si>
  <si>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</si>
  <si>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</si>
  <si>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</si>
  <si>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</si>
  <si>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</si>
  <si>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</si>
  <si>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</si>
  <si>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</si>
  <si>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</si>
  <si>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</si>
  <si>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</si>
  <si>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</si>
  <si>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</si>
  <si>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</si>
  <si>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</si>
  <si>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</si>
  <si>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</si>
  <si>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</si>
  <si>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</si>
  <si>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</si>
  <si>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</si>
  <si>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</si>
  <si>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</si>
  <si>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</si>
  <si>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</si>
  <si>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</si>
  <si>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</si>
  <si>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</si>
  <si>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</si>
  <si>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</si>
  <si>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</si>
  <si>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</si>
  <si>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</si>
  <si>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</si>
  <si>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</si>
  <si>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</si>
  <si>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</si>
  <si>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</si>
  <si>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</si>
  <si>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</si>
  <si>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</si>
  <si>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</si>
  <si>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</si>
  <si>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</si>
  <si>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</si>
  <si>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</si>
  <si>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</si>
  <si>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</si>
  <si>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</si>
  <si>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</si>
  <si>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</si>
  <si>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</si>
  <si>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</si>
  <si>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</si>
  <si>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</si>
  <si>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</si>
  <si>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</si>
  <si>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</si>
  <si>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</si>
  <si>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</si>
  <si>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</si>
  <si>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</si>
  <si>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</si>
  <si>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</si>
  <si>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</si>
  <si>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</si>
  <si>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</si>
  <si>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</si>
  <si>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</si>
  <si>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</si>
  <si>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</si>
  <si>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</si>
  <si>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</si>
  <si>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</si>
  <si>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</si>
  <si>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</si>
  <si>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</si>
  <si>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</si>
  <si>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</si>
  <si>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</si>
  <si>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</si>
  <si>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</si>
  <si>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</si>
  <si>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</si>
  <si>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</si>
  <si>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</si>
  <si>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</si>
  <si>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</si>
  <si>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</si>
  <si>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</si>
  <si>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</si>
  <si>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</si>
  <si>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</si>
  <si>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</si>
  <si>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</si>
  <si>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</si>
  <si>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</si>
  <si>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</si>
  <si>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</si>
  <si>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</si>
  <si>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</si>
  <si>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</si>
  <si>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</si>
  <si>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</si>
  <si>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</si>
  <si>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</si>
  <si>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</si>
  <si>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</si>
  <si>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</si>
  <si>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</si>
  <si>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</si>
  <si>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</si>
  <si>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</si>
  <si>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</si>
  <si>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</si>
  <si>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</si>
  <si>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</si>
  <si>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</si>
  <si>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</si>
  <si>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</si>
  <si>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</si>
  <si>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</si>
  <si>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</si>
  <si>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</si>
  <si>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</si>
  <si>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</si>
  <si>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</si>
  <si>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</si>
  <si>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</si>
  <si>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</si>
  <si>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</si>
  <si>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</si>
  <si>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</si>
  <si>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</si>
  <si>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</si>
  <si>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</si>
  <si>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</si>
  <si>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</si>
  <si>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</si>
  <si>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</si>
  <si>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</si>
  <si>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</si>
  <si>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</si>
  <si>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</si>
  <si>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</si>
  <si>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</si>
  <si>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</si>
  <si>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</si>
  <si>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</si>
  <si>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</si>
  <si>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</si>
  <si>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</si>
  <si>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</si>
  <si>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</si>
  <si>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</si>
  <si>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</si>
  <si>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</si>
  <si>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</si>
  <si>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</si>
  <si>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</si>
  <si>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</si>
  <si>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</si>
  <si>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</si>
  <si>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</si>
  <si>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</si>
  <si>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</si>
  <si>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</si>
  <si>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</si>
  <si>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</si>
  <si>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</si>
  <si>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</si>
  <si>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</si>
  <si>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</si>
  <si>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</si>
  <si>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</si>
  <si>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</si>
  <si>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</si>
  <si>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</si>
  <si>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</si>
  <si>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</si>
  <si>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</si>
  <si>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</si>
  <si>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</si>
  <si>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</si>
  <si>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</si>
  <si>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</si>
  <si>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</si>
  <si>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</si>
  <si>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</si>
  <si>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</si>
  <si>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</si>
  <si>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</si>
  <si>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</si>
  <si>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</si>
  <si>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</si>
  <si>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</si>
  <si>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</si>
  <si>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</si>
  <si>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</si>
  <si>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</si>
  <si>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</si>
  <si>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</si>
  <si>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</si>
  <si>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</si>
  <si>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</si>
  <si>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</si>
  <si>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</si>
  <si>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</si>
  <si>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</si>
  <si>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</si>
  <si>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</si>
  <si>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</si>
  <si>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</si>
  <si>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</si>
  <si>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</si>
  <si>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</si>
  <si>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</si>
  <si>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</si>
  <si>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</si>
  <si>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</si>
  <si>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</si>
  <si>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</si>
  <si>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</si>
  <si>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</si>
  <si>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</si>
  <si>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</si>
  <si>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</si>
  <si>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</si>
  <si>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</si>
  <si>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</si>
  <si>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</si>
  <si>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</si>
  <si>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</si>
  <si>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</si>
  <si>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</si>
  <si>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</si>
  <si>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</si>
  <si>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</si>
  <si>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</si>
  <si>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</si>
  <si>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</si>
  <si>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</si>
  <si>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</si>
  <si>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</si>
  <si>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</si>
  <si>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</si>
  <si>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</si>
  <si>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</si>
  <si>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</si>
  <si>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</si>
  <si>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</si>
  <si>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</si>
  <si>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</si>
  <si>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</si>
  <si>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</si>
  <si>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</si>
  <si>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</si>
  <si>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</si>
  <si>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</si>
  <si>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</si>
  <si>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</si>
  <si>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</si>
  <si>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</si>
  <si>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</si>
  <si>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</si>
  <si>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</si>
  <si>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</si>
  <si>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</si>
  <si>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</si>
  <si>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</si>
  <si>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</si>
  <si>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</si>
  <si>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</si>
  <si>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</si>
  <si>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</si>
  <si>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</si>
  <si>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</si>
  <si>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</si>
  <si>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</si>
  <si>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</si>
  <si>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</si>
  <si>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</si>
  <si>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</si>
  <si>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</si>
  <si>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</si>
  <si>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</si>
  <si>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</si>
  <si>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</si>
  <si>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</si>
  <si>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</si>
  <si>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</si>
  <si>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</si>
  <si>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</si>
  <si>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</si>
  <si>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</si>
  <si>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</si>
  <si>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</si>
  <si>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</si>
  <si>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</si>
  <si>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</si>
  <si>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</si>
  <si>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</si>
  <si>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</si>
  <si>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</si>
  <si>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</si>
  <si>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</si>
  <si>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</si>
  <si>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</si>
  <si>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</si>
  <si>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</si>
  <si>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</si>
  <si>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</si>
  <si>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</si>
  <si>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</si>
  <si>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</si>
  <si>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</si>
  <si>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</si>
  <si>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</si>
  <si>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</si>
  <si>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</si>
  <si>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</si>
  <si>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</si>
  <si>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</si>
  <si>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</si>
  <si>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</si>
  <si>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</si>
  <si>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</si>
  <si>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</si>
  <si>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</si>
  <si>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</si>
  <si>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</si>
  <si>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</si>
  <si>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</si>
  <si>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</si>
  <si>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</si>
  <si>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</si>
  <si>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</si>
  <si>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</si>
  <si>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</si>
  <si>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</si>
  <si>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</si>
  <si>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</si>
  <si>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</si>
  <si>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</si>
  <si>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</si>
  <si>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</si>
  <si>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</si>
  <si>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</si>
  <si>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</si>
  <si>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</si>
  <si>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</si>
  <si>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</si>
  <si>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</si>
  <si>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</si>
  <si>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</si>
  <si>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</si>
  <si>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</si>
  <si>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</si>
  <si>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</si>
  <si>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</si>
  <si>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</si>
  <si>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</si>
  <si>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</si>
  <si>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</si>
  <si>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</si>
  <si>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</si>
  <si>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</si>
  <si>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</si>
  <si>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</si>
  <si>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</si>
  <si>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</si>
  <si>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</si>
  <si>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</si>
  <si>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</si>
  <si>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</si>
  <si>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</si>
  <si>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</si>
  <si>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</si>
  <si>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</si>
  <si>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</si>
  <si>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</si>
  <si>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</si>
  <si>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</si>
  <si>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</si>
  <si>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</si>
  <si>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</si>
  <si>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</si>
  <si>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</si>
  <si>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</si>
  <si>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</si>
  <si>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</si>
  <si>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</si>
  <si>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</si>
  <si>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</si>
  <si>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</si>
  <si>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</si>
  <si>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</si>
  <si>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</si>
  <si>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</si>
  <si>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</si>
  <si>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</si>
  <si>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</si>
  <si>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</si>
  <si>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</si>
  <si>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</si>
  <si>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</si>
  <si>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</si>
  <si>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</si>
  <si>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</si>
  <si>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</si>
  <si>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</si>
  <si>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</si>
  <si>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</si>
  <si>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</si>
  <si>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</si>
  <si>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</si>
  <si>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</si>
  <si>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</si>
  <si>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</si>
  <si>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</si>
  <si>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</si>
  <si>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</si>
  <si>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</si>
  <si>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</si>
  <si>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</si>
  <si>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</si>
  <si>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</si>
  <si>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</si>
  <si>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</si>
  <si>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</si>
  <si>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</si>
  <si>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</si>
  <si>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</si>
  <si>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</si>
  <si>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</si>
  <si>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</si>
  <si>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</si>
  <si>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</si>
  <si>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</si>
  <si>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</si>
  <si>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</si>
  <si>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</si>
  <si>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</si>
  <si>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</si>
  <si>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</si>
  <si>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</si>
  <si>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</si>
  <si>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</si>
  <si>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</si>
  <si>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</si>
  <si>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</si>
  <si>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</si>
  <si>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</si>
  <si>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</si>
  <si>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</si>
  <si>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</si>
  <si>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</si>
  <si>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</si>
  <si>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</si>
  <si>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</si>
  <si>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</si>
  <si>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</si>
  <si>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</si>
  <si>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</si>
  <si>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</si>
  <si>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</si>
  <si>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</si>
  <si>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</si>
  <si>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</si>
  <si>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</si>
  <si>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</si>
  <si>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</si>
  <si>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</si>
  <si>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</si>
  <si>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</si>
  <si>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</si>
  <si>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</si>
  <si>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</si>
  <si>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</si>
  <si>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</si>
  <si>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</si>
  <si>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</si>
  <si>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</si>
  <si>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</si>
  <si>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</si>
  <si>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</si>
  <si>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</si>
  <si>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</si>
  <si>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</si>
  <si>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</si>
  <si>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</si>
  <si>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</si>
  <si>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</si>
  <si>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</si>
  <si>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</si>
  <si>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</si>
  <si>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</si>
  <si>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</si>
  <si>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</si>
  <si>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</si>
  <si>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</si>
  <si>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</si>
  <si>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</si>
  <si>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</si>
  <si>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</si>
  <si>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</si>
  <si>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</si>
  <si>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</si>
  <si>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</si>
  <si>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</si>
  <si>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</si>
  <si>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</si>
  <si>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</si>
  <si>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</si>
  <si>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</si>
  <si>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</si>
  <si>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</si>
  <si>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</si>
  <si>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</si>
  <si>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</si>
  <si>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</si>
  <si>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</si>
  <si>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</si>
  <si>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</si>
  <si>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</si>
  <si>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</si>
  <si>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</si>
  <si>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</si>
  <si>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</si>
  <si>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</si>
  <si>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</si>
  <si>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</si>
  <si>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</si>
  <si>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</si>
  <si>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</si>
  <si>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</si>
  <si>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</si>
  <si>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</si>
  <si>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</si>
  <si>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</si>
  <si>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</si>
  <si>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</si>
  <si>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</si>
  <si>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</si>
  <si>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</si>
  <si>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</si>
  <si>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</si>
  <si>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</si>
  <si>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</si>
  <si>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</si>
  <si>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</si>
  <si>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</si>
  <si>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</si>
  <si>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</si>
  <si>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</si>
  <si>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</si>
  <si>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</si>
  <si>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</si>
  <si>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</si>
  <si>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</si>
  <si>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</si>
  <si>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</si>
  <si>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</si>
  <si>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</si>
  <si>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</si>
  <si>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</si>
  <si>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</si>
  <si>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</si>
  <si>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</si>
  <si>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</si>
  <si>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</si>
  <si>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</si>
  <si>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</si>
  <si>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</si>
  <si>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</si>
  <si>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</si>
  <si>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</si>
  <si>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</si>
  <si>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</si>
  <si>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</si>
  <si>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</si>
  <si>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</si>
  <si>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</si>
  <si>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</si>
  <si>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</si>
  <si>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</si>
  <si>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</si>
  <si>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</si>
  <si>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</si>
  <si>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</si>
  <si>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</si>
  <si>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</si>
  <si>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</si>
  <si>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</si>
  <si>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</si>
  <si>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</si>
  <si>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</si>
  <si>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</si>
  <si>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</si>
  <si>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</si>
  <si>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</si>
  <si>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</si>
  <si>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</si>
  <si>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</si>
  <si>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</si>
  <si>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</si>
  <si>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</si>
  <si>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</si>
  <si>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</si>
  <si>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</si>
  <si>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</si>
  <si>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</si>
  <si>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</si>
  <si>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</si>
  <si>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</si>
  <si>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</si>
  <si>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</si>
  <si>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</si>
  <si>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</si>
  <si>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</si>
  <si>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</si>
  <si>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</si>
  <si>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</si>
  <si>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</si>
  <si>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</si>
  <si>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</si>
  <si>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</si>
  <si>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</si>
  <si>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</si>
  <si>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</si>
  <si>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</si>
  <si>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</si>
  <si>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</si>
  <si>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</si>
  <si>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</si>
  <si>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</si>
  <si>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</si>
  <si>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</si>
  <si>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</si>
  <si>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</si>
  <si>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</si>
  <si>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</si>
  <si>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</si>
  <si>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</si>
  <si>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</si>
  <si>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</si>
  <si>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</si>
  <si>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</si>
  <si>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</si>
  <si>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</si>
  <si>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</si>
  <si>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</si>
  <si>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</si>
  <si>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</si>
  <si>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</si>
  <si>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</si>
  <si>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</si>
  <si>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</si>
  <si>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</si>
  <si>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</si>
  <si>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</si>
  <si>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</si>
  <si>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</si>
  <si>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</si>
  <si>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</si>
  <si>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</si>
  <si>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</si>
  <si>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</si>
  <si>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</si>
  <si>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</si>
  <si>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</si>
  <si>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</si>
  <si>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</si>
  <si>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</si>
  <si>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</si>
  <si>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</si>
  <si>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</si>
  <si>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</si>
  <si>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</si>
  <si>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</si>
  <si>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</si>
  <si>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</si>
  <si>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</si>
  <si>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</si>
  <si>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</si>
  <si>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</si>
  <si>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</si>
  <si>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</si>
  <si>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</si>
  <si>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</si>
  <si>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</si>
  <si>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</si>
  <si>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</si>
  <si>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</si>
  <si>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</si>
  <si>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</si>
  <si>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</si>
  <si>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</si>
  <si>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</si>
  <si>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</si>
  <si>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</si>
  <si>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</si>
  <si>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</si>
  <si>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</si>
  <si>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</si>
  <si>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</si>
  <si>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</si>
  <si>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</si>
  <si>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</si>
  <si>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</si>
  <si>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</si>
  <si>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</si>
  <si>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</si>
  <si>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</si>
  <si>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</si>
  <si>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</si>
  <si>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</si>
  <si>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</si>
  <si>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</si>
  <si>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</si>
  <si>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</si>
  <si>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</si>
  <si>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</si>
  <si>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</si>
  <si>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</si>
  <si>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</si>
  <si>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</si>
  <si>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</si>
  <si>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</si>
  <si>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</si>
  <si>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</si>
  <si>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</si>
  <si>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</si>
  <si>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</si>
  <si>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</si>
  <si>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</si>
  <si>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</si>
  <si>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</si>
  <si>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</si>
  <si>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</si>
  <si>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</si>
  <si>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</si>
  <si>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</si>
  <si>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</si>
  <si>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</si>
  <si>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</si>
  <si>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</si>
  <si>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</si>
  <si>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</si>
  <si>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</si>
  <si>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</si>
  <si>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</si>
  <si>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</si>
  <si>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</si>
  <si>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</si>
  <si>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</si>
  <si>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</si>
  <si>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</si>
  <si>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</si>
  <si>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</si>
  <si>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</si>
  <si>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</si>
  <si>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</si>
  <si>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</si>
  <si>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</si>
  <si>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</si>
  <si>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</si>
  <si>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</si>
  <si>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</si>
  <si>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</si>
  <si>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</si>
  <si>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</si>
  <si>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</si>
  <si>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</si>
  <si>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</si>
  <si>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</si>
  <si>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</si>
  <si>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</si>
  <si>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</si>
  <si>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</si>
  <si>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</si>
  <si>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</si>
  <si>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</si>
  <si>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</si>
  <si>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</si>
  <si>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</si>
  <si>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</si>
  <si>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</si>
  <si>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</si>
  <si>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</si>
  <si>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</si>
  <si>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</si>
  <si>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</si>
  <si>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</si>
  <si>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</si>
  <si>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</si>
  <si>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</si>
  <si>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</si>
  <si>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</si>
  <si>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</si>
  <si>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</si>
  <si>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</si>
  <si>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</si>
  <si>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</si>
  <si>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</si>
  <si>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</si>
  <si>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</si>
  <si>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</si>
  <si>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</si>
  <si>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</si>
  <si>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</si>
  <si>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</si>
  <si>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</si>
  <si>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</si>
  <si>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</si>
  <si>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</si>
  <si>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</si>
  <si>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</si>
  <si>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</si>
  <si>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</si>
  <si>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</si>
  <si>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</si>
  <si>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</si>
  <si>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</si>
  <si>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</si>
  <si>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</si>
  <si>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</si>
  <si>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</si>
  <si>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</si>
  <si>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</si>
  <si>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</si>
  <si>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</si>
  <si>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</si>
  <si>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</si>
  <si>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</si>
  <si>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</si>
  <si>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</si>
  <si>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</si>
  <si>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</si>
  <si>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</si>
  <si>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</si>
  <si>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</si>
  <si>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</si>
  <si>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</si>
  <si>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</si>
  <si>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</si>
  <si>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</si>
  <si>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</si>
  <si>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</si>
  <si>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</si>
  <si>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</si>
  <si>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</si>
  <si>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</si>
  <si>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</si>
  <si>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</si>
  <si>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</si>
  <si>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</si>
  <si>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</si>
  <si>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</si>
  <si>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</si>
  <si>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</si>
  <si>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</si>
  <si>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</si>
  <si>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</si>
  <si>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</si>
  <si>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</si>
  <si>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</si>
  <si>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</si>
  <si>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</si>
  <si>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</si>
  <si>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</si>
  <si>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</si>
  <si>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</si>
  <si>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</si>
  <si>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</si>
  <si>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</si>
  <si>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</si>
  <si>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</si>
  <si>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</si>
  <si>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</si>
  <si>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</si>
  <si>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</si>
  <si>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</si>
  <si>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</si>
  <si>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</si>
  <si>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</si>
  <si>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</si>
  <si>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</si>
  <si>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</si>
  <si>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</si>
  <si>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</si>
  <si>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</si>
  <si>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</si>
  <si>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</si>
  <si>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</si>
  <si>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</si>
  <si>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</si>
  <si>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</si>
  <si>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</si>
  <si>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</si>
  <si>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</si>
  <si>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</si>
  <si>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</si>
  <si>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</si>
  <si>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</si>
  <si>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</si>
  <si>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</si>
  <si>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</si>
  <si>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</si>
  <si>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</si>
  <si>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</si>
  <si>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</si>
  <si>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</si>
  <si>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</si>
  <si>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</si>
  <si>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</si>
  <si>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</si>
  <si>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</si>
  <si>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</si>
  <si>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</si>
  <si>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</si>
  <si>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</si>
  <si>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</si>
  <si>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</si>
  <si>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</si>
  <si>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</si>
  <si>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</si>
  <si>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</si>
  <si>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</si>
  <si>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</si>
  <si>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</si>
  <si>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</si>
  <si>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</si>
  <si>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</si>
  <si>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</si>
  <si>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</si>
  <si>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</si>
  <si>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</si>
  <si>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</si>
  <si>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</si>
  <si>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</si>
  <si>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</si>
  <si>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</si>
  <si>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</si>
  <si>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</si>
  <si>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</si>
  <si>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</si>
  <si>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</si>
  <si>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</si>
  <si>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</si>
  <si>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</si>
  <si>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</si>
  <si>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</si>
  <si>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</si>
  <si>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</si>
  <si>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</si>
  <si>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</si>
  <si>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</si>
  <si>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</si>
  <si>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</si>
  <si>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</si>
  <si>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</si>
  <si>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</si>
  <si>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</si>
  <si>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</si>
  <si>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</si>
  <si>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</si>
  <si>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</si>
  <si>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</si>
  <si>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</si>
  <si>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</si>
  <si>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</si>
  <si>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</si>
  <si>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</si>
  <si>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</si>
  <si>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</si>
  <si>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</si>
  <si>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</si>
  <si>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</si>
  <si>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</si>
  <si>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</si>
  <si>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</si>
  <si>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</si>
  <si>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</si>
  <si>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</si>
  <si>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</si>
  <si>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</si>
  <si>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</si>
  <si>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</si>
  <si>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</si>
  <si>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</si>
  <si>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</si>
  <si>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</si>
  <si>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</si>
  <si>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</si>
  <si>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</si>
  <si>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</si>
  <si>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</si>
  <si>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</si>
  <si>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</si>
  <si>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</si>
  <si>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</si>
  <si>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</si>
  <si>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</si>
  <si>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</si>
  <si>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</si>
  <si>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</si>
  <si>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</si>
  <si>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</si>
  <si>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</si>
  <si>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</si>
  <si>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</si>
  <si>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</si>
  <si>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</si>
  <si>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</si>
  <si>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</si>
  <si>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</si>
  <si>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</si>
  <si>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</si>
  <si>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</si>
  <si>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</si>
  <si>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</si>
  <si>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</si>
  <si>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</si>
  <si>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</si>
  <si>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</si>
  <si>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</si>
  <si>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</si>
  <si>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</si>
  <si>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</si>
  <si>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</si>
  <si>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</si>
  <si>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</si>
  <si>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</si>
  <si>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</si>
  <si>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</si>
  <si>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</si>
  <si>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</si>
  <si>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</si>
  <si>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</si>
  <si>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</si>
  <si>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</si>
  <si>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</si>
  <si>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</si>
  <si>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</si>
  <si>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</si>
  <si>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</si>
  <si>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</si>
  <si>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</si>
  <si>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</si>
  <si>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</si>
  <si>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</si>
  <si>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</si>
  <si>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</si>
  <si>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</si>
  <si>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</si>
  <si>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</si>
  <si>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</si>
  <si>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</si>
  <si>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</si>
  <si>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</si>
  <si>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</si>
  <si>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</si>
  <si>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</si>
  <si>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</si>
  <si>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</si>
  <si>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</si>
  <si>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</si>
  <si>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</si>
  <si>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</si>
  <si>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</si>
  <si>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</si>
  <si>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</si>
  <si>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</si>
  <si>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</si>
  <si>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</si>
  <si>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</si>
  <si>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</si>
  <si>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</si>
  <si>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</si>
  <si>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</si>
  <si>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</si>
  <si>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</si>
  <si>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</si>
  <si>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</si>
  <si>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</si>
  <si>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</si>
  <si>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</si>
  <si>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</si>
  <si>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</si>
  <si>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</si>
  <si>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</si>
  <si>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</si>
  <si>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</si>
  <si>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</si>
  <si>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</si>
  <si>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</si>
  <si>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</si>
  <si>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</si>
  <si>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</si>
  <si>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</si>
  <si>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</si>
  <si>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</si>
  <si>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</si>
  <si>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</si>
  <si>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</si>
  <si>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</si>
  <si>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</si>
  <si>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</si>
  <si>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</si>
  <si>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</si>
  <si>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</si>
  <si>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</si>
  <si>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</si>
  <si>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</si>
  <si>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</si>
  <si>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</si>
  <si>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</si>
  <si>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</si>
  <si>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</si>
  <si>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</si>
  <si>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</si>
  <si>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</si>
  <si>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</si>
  <si>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</si>
  <si>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</si>
  <si>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</si>
  <si>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</si>
  <si>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</si>
  <si>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</si>
  <si>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</si>
  <si>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</si>
  <si>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</si>
  <si>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</si>
  <si>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</si>
  <si>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</si>
  <si>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</si>
  <si>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</si>
  <si>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</si>
  <si>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</si>
  <si>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</si>
  <si>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</si>
  <si>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</si>
  <si>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</si>
  <si>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</si>
  <si>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</si>
  <si>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</si>
  <si>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</si>
  <si>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</si>
  <si>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</si>
  <si>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</si>
  <si>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</si>
  <si>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</si>
  <si>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</si>
  <si>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</si>
  <si>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</si>
  <si>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</si>
  <si>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</si>
  <si>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</si>
  <si>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</si>
  <si>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</si>
  <si>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</si>
  <si>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</si>
  <si>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</si>
  <si>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</si>
  <si>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</si>
  <si>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</si>
  <si>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</si>
  <si>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</si>
  <si>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</si>
  <si>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</si>
  <si>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</si>
  <si>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</si>
  <si>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</si>
  <si>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</si>
  <si>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</si>
  <si>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</si>
  <si>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</si>
  <si>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</si>
  <si>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</si>
  <si>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</si>
  <si>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</si>
  <si>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</si>
  <si>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</si>
  <si>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</si>
  <si>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</si>
  <si>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</si>
  <si>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</si>
  <si>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</si>
  <si>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</si>
  <si>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</si>
  <si>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</si>
  <si>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</si>
  <si>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</si>
  <si>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</si>
  <si>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</si>
  <si>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</si>
  <si>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</si>
  <si>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</si>
  <si>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</si>
  <si>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</si>
  <si>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</si>
  <si>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</si>
  <si>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</si>
  <si>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</si>
  <si>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</si>
  <si>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</si>
  <si>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</si>
  <si>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</si>
  <si>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</si>
  <si>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</si>
  <si>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</si>
  <si>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</si>
  <si>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</si>
  <si>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</si>
  <si>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</si>
  <si>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</si>
  <si>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</si>
  <si>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</si>
  <si>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</si>
  <si>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</si>
  <si>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</si>
  <si>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</si>
  <si>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</si>
  <si>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</si>
  <si>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</si>
  <si>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</si>
  <si>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</si>
  <si>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</si>
  <si>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</si>
  <si>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</si>
  <si>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</si>
  <si>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</si>
  <si>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</si>
  <si>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</si>
  <si>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</si>
  <si>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</si>
  <si>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</si>
  <si>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</si>
  <si>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</si>
  <si>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</si>
  <si>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</si>
  <si>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</si>
  <si>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</si>
  <si>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</si>
  <si>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</si>
  <si>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</si>
  <si>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</si>
  <si>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</si>
  <si>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</si>
  <si>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</si>
  <si>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</si>
  <si>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</si>
  <si>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</si>
  <si>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</si>
  <si>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</si>
  <si>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</si>
  <si>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</si>
  <si>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</si>
  <si>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</si>
  <si>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</si>
  <si>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</si>
  <si>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</si>
  <si>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</si>
  <si>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</si>
  <si>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</si>
  <si>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</si>
  <si>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</si>
  <si>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</si>
  <si>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</si>
  <si>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</si>
  <si>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</si>
  <si>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</si>
  <si>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</si>
  <si>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</si>
  <si>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</si>
  <si>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</si>
  <si>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</si>
  <si>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</si>
  <si>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</si>
  <si>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</si>
  <si>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</si>
  <si>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</si>
  <si>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</si>
  <si>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</si>
  <si>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</si>
  <si>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</si>
  <si>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</si>
  <si>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</si>
  <si>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</si>
  <si>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</si>
  <si>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</si>
  <si>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</si>
  <si>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</si>
  <si>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</si>
  <si>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</si>
  <si>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</si>
  <si>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</si>
  <si>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</si>
  <si>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</si>
  <si>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</si>
  <si>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</si>
  <si>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</si>
  <si>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</si>
  <si>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</si>
  <si>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</si>
  <si>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</si>
  <si>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</si>
  <si>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</si>
  <si>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</si>
  <si>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</si>
  <si>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</si>
  <si>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</si>
  <si>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</si>
  <si>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</si>
  <si>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</si>
  <si>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</si>
  <si>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</si>
  <si>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</si>
  <si>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</si>
  <si>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</si>
  <si>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</si>
  <si>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</si>
  <si>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</si>
  <si>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</si>
  <si>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</si>
  <si>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</si>
  <si>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</si>
  <si>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</si>
  <si>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</si>
  <si>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</si>
  <si>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</si>
  <si>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</si>
  <si>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</si>
  <si>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</si>
  <si>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</si>
  <si>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</si>
  <si>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</si>
  <si>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</si>
  <si>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</si>
  <si>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</si>
  <si>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</si>
  <si>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</si>
  <si>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</si>
  <si>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</si>
  <si>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</si>
  <si>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</si>
  <si>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</si>
  <si>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</si>
  <si>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</si>
  <si>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</si>
  <si>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</si>
  <si>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</si>
  <si>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</si>
  <si>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</si>
  <si>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</si>
  <si>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</si>
  <si>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</si>
  <si>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</si>
  <si>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</si>
  <si>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</si>
  <si>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</si>
  <si>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</si>
  <si>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</si>
  <si>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</si>
  <si>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</si>
  <si>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</si>
  <si>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</si>
  <si>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</si>
  <si>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</si>
  <si>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</si>
  <si>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</si>
  <si>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</si>
  <si>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</si>
  <si>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</si>
  <si>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</si>
  <si>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</si>
  <si>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</si>
  <si>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</si>
  <si>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</si>
  <si>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</si>
  <si>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</si>
  <si>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</si>
  <si>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</si>
  <si>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</si>
  <si>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</si>
  <si>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</si>
  <si>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</si>
  <si>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</si>
  <si>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</si>
  <si>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</si>
  <si>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</si>
  <si>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</si>
  <si>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</si>
  <si>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</si>
  <si>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</si>
  <si>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</si>
  <si>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</si>
  <si>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</si>
  <si>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</si>
  <si>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</si>
  <si>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</si>
  <si>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</si>
  <si>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</si>
  <si>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</si>
  <si>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</si>
  <si>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</si>
  <si>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</si>
  <si>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</si>
  <si>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</si>
  <si>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</si>
  <si>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</si>
  <si>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</si>
  <si>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</si>
  <si>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</si>
  <si>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</si>
  <si>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</si>
  <si>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</si>
  <si>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</si>
  <si>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</si>
  <si>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</si>
  <si>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</si>
  <si>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</si>
  <si>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</si>
  <si>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</si>
  <si>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</si>
  <si>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</si>
  <si>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</si>
  <si>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</si>
  <si>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</si>
  <si>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</si>
  <si>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</si>
  <si>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</si>
  <si>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</si>
  <si>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</si>
  <si>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</si>
  <si>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</si>
  <si>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</si>
  <si>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</si>
  <si>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</si>
  <si>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</si>
  <si>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</si>
  <si>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</si>
  <si>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</si>
  <si>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</si>
  <si>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</si>
  <si>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</si>
  <si>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</si>
  <si>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</si>
  <si>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</si>
  <si>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</si>
  <si>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</si>
  <si>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</si>
  <si>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</si>
  <si>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</si>
  <si>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</si>
  <si>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</si>
  <si>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</si>
  <si>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</si>
  <si>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</si>
  <si>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</si>
  <si>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</si>
  <si>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RPPM.06.02.02-22-0081/20-01</t>
  </si>
  <si>
    <t>RPPM.06.02.02-22-0082/20-04</t>
  </si>
  <si>
    <t>RPPM.06.02.02-22-0083/20-02</t>
  </si>
  <si>
    <t>RPPM.06.02.02-22-0090/20-01</t>
  </si>
  <si>
    <t>RPPM.06.02.02-22-0092/20-01</t>
  </si>
  <si>
    <t>RPPM.06.02.02-22-0094/20-02</t>
  </si>
  <si>
    <t>RPPM.06.02.02-22-0095/20-02</t>
  </si>
  <si>
    <t>RPPM.06.02.02-22-0100/20-01</t>
  </si>
  <si>
    <t>RPPM.06.02.02-22-0103/20-01</t>
  </si>
  <si>
    <t>RPPM.06.03.01-22-0001/16-04</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</si>
  <si>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</si>
  <si>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</si>
  <si>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</si>
  <si>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</si>
  <si>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</si>
  <si>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</si>
  <si>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</si>
  <si>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</si>
  <si>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</si>
  <si>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</si>
  <si>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</si>
  <si>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</si>
  <si>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</si>
  <si>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</si>
  <si>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</si>
  <si>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</si>
  <si>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</si>
  <si>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</si>
  <si>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</si>
  <si>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</si>
  <si>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</si>
  <si>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</si>
  <si>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</si>
  <si>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</si>
  <si>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</si>
  <si>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</si>
  <si>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</si>
  <si>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</si>
  <si>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</si>
  <si>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</si>
  <si>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</si>
  <si>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</si>
  <si>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</si>
  <si>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</si>
  <si>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</si>
  <si>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</si>
  <si>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</si>
  <si>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</si>
  <si>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</si>
  <si>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</si>
  <si>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</si>
  <si>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</si>
  <si>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RPPM.07.03.00-22-0004/21-04</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</si>
  <si>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</si>
  <si>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</si>
  <si>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</si>
  <si>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</si>
  <si>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</si>
  <si>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</si>
  <si>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</si>
  <si>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</si>
  <si>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</si>
  <si>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</si>
  <si>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</si>
  <si>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</si>
  <si>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</si>
  <si>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</si>
  <si>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</si>
  <si>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</si>
  <si>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</si>
  <si>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</si>
  <si>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</si>
  <si>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</si>
  <si>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</si>
  <si>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</si>
  <si>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</si>
  <si>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</si>
  <si>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</si>
  <si>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</si>
  <si>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</si>
  <si>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</si>
  <si>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</si>
  <si>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</si>
  <si>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</si>
  <si>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</si>
  <si>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</si>
  <si>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</si>
  <si>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</si>
  <si>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</si>
  <si>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</si>
  <si>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</si>
  <si>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</si>
  <si>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</si>
  <si>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</si>
  <si>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</si>
  <si>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</si>
  <si>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</si>
  <si>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</si>
  <si>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</si>
  <si>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</si>
  <si>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</si>
  <si>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</si>
  <si>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</si>
  <si>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</si>
  <si>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</si>
  <si>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</si>
  <si>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</si>
  <si>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</si>
  <si>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</si>
  <si>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</si>
  <si>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</si>
  <si>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</si>
  <si>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</si>
  <si>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</si>
  <si>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</si>
  <si>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</si>
  <si>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</si>
  <si>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</si>
  <si>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</si>
  <si>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</si>
  <si>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</si>
  <si>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</si>
  <si>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</si>
  <si>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</si>
  <si>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</si>
  <si>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</si>
  <si>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</si>
  <si>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</si>
  <si>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</si>
  <si>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</si>
  <si>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</si>
  <si>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</si>
  <si>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</si>
  <si>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</si>
  <si>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</si>
  <si>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</si>
  <si>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</si>
  <si>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</si>
  <si>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</si>
  <si>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</si>
  <si>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</si>
  <si>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</si>
  <si>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</si>
  <si>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</si>
  <si>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</si>
  <si>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</si>
  <si>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</si>
  <si>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</si>
  <si>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</si>
  <si>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</si>
  <si>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</si>
  <si>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</si>
  <si>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</si>
  <si>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</si>
  <si>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</si>
  <si>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</si>
  <si>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</si>
  <si>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</si>
  <si>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</si>
  <si>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</si>
  <si>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</si>
  <si>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</si>
  <si>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</si>
  <si>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</si>
  <si>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</si>
  <si>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</si>
  <si>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</si>
  <si>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</si>
  <si>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</si>
  <si>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</si>
  <si>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</si>
  <si>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</si>
  <si>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</si>
  <si>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</si>
  <si>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</si>
  <si>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</si>
  <si>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</si>
  <si>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</si>
  <si>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</si>
  <si>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</si>
  <si>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</si>
  <si>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</si>
  <si>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</si>
  <si>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</si>
  <si>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</si>
  <si>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</si>
  <si>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</si>
  <si>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</si>
  <si>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</si>
  <si>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</si>
  <si>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</si>
  <si>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</si>
  <si>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</si>
  <si>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</si>
  <si>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</si>
  <si>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</si>
  <si>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</si>
  <si>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</si>
  <si>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</si>
  <si>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</si>
  <si>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</si>
  <si>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</si>
  <si>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</si>
  <si>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</si>
  <si>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</si>
  <si>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</si>
  <si>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</si>
  <si>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</si>
  <si>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</si>
  <si>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</si>
  <si>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</si>
  <si>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</si>
  <si>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</si>
  <si>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</si>
  <si>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</si>
  <si>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</si>
  <si>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RPPM.10.01.01-22-0002/17-10</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</si>
  <si>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</si>
  <si>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</si>
  <si>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</si>
  <si>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</si>
  <si>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</si>
  <si>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</si>
  <si>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</si>
  <si>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</si>
  <si>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</si>
  <si>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</si>
  <si>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</si>
  <si>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</si>
  <si>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</si>
  <si>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RPPM.10.01.01-22-0009/17-06</t>
  </si>
  <si>
    <t>RPPM.10.01.01-22-0010/16-04</t>
  </si>
  <si>
    <t>RPPM.10.01.01-22-0010/17-09</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</si>
  <si>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</si>
  <si>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</si>
  <si>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</si>
  <si>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</si>
  <si>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</si>
  <si>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</si>
  <si>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</si>
  <si>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</si>
  <si>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</si>
  <si>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</si>
  <si>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</si>
  <si>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</si>
  <si>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</si>
  <si>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</si>
  <si>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</si>
  <si>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</si>
  <si>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RPPM.10.01.01-22-0019/17-07</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</si>
  <si>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</si>
  <si>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</si>
  <si>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</si>
  <si>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</si>
  <si>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</si>
  <si>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</si>
  <si>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</si>
  <si>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</si>
  <si>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</si>
  <si>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</si>
  <si>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</si>
  <si>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</si>
  <si>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</si>
  <si>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</si>
  <si>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</si>
  <si>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</si>
  <si>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</si>
  <si>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</si>
  <si>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</si>
  <si>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</si>
  <si>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</si>
  <si>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</si>
  <si>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</si>
  <si>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</si>
  <si>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</si>
  <si>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</si>
  <si>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</si>
  <si>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</si>
  <si>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</si>
  <si>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</si>
  <si>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</si>
  <si>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</si>
  <si>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</si>
  <si>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</si>
  <si>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</si>
  <si>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</si>
  <si>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</si>
  <si>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</si>
  <si>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</si>
  <si>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</si>
  <si>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</si>
  <si>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</si>
  <si>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</si>
  <si>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</si>
  <si>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</si>
  <si>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</si>
  <si>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</si>
  <si>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</si>
  <si>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</si>
  <si>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</si>
  <si>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</si>
  <si>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</si>
  <si>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</si>
  <si>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</si>
  <si>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</si>
  <si>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</si>
  <si>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</si>
  <si>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</si>
  <si>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</si>
  <si>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</si>
  <si>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</si>
  <si>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</si>
  <si>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</si>
  <si>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</si>
  <si>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</si>
  <si>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</si>
  <si>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</si>
  <si>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</si>
  <si>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</si>
  <si>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</si>
  <si>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</si>
  <si>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</si>
  <si>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</si>
  <si>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</si>
  <si>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</si>
  <si>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</si>
  <si>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</si>
  <si>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</si>
  <si>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</si>
  <si>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</si>
  <si>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</si>
  <si>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</si>
  <si>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</si>
  <si>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</si>
  <si>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</si>
  <si>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</si>
  <si>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</si>
  <si>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</si>
  <si>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</si>
  <si>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</si>
  <si>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</si>
  <si>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</si>
  <si>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</si>
  <si>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</si>
  <si>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</si>
  <si>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</si>
  <si>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</si>
  <si>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</si>
  <si>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</si>
  <si>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</si>
  <si>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</si>
  <si>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</si>
  <si>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</si>
  <si>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</si>
  <si>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</si>
  <si>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</si>
  <si>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</si>
  <si>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</si>
  <si>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</si>
  <si>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</si>
  <si>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</si>
  <si>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</si>
  <si>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</si>
  <si>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</si>
  <si>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</si>
  <si>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</si>
  <si>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</si>
  <si>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</si>
  <si>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</si>
  <si>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</si>
  <si>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</si>
  <si>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</si>
  <si>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</si>
  <si>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</si>
  <si>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</si>
  <si>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</si>
  <si>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</si>
  <si>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</si>
  <si>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</si>
  <si>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</si>
  <si>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</si>
  <si>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</si>
  <si>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</si>
  <si>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</si>
  <si>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</si>
  <si>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</si>
  <si>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</si>
  <si>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</si>
  <si>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</si>
  <si>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</si>
  <si>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</si>
  <si>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</si>
  <si>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</si>
  <si>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</si>
  <si>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</si>
  <si>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</si>
  <si>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</si>
  <si>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</si>
  <si>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</si>
  <si>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</si>
  <si>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</si>
  <si>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</si>
  <si>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</si>
  <si>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</si>
  <si>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</si>
  <si>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</si>
  <si>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</si>
  <si>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</si>
  <si>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</si>
  <si>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</si>
  <si>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</si>
  <si>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</si>
  <si>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</si>
  <si>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</si>
  <si>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</si>
  <si>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</si>
  <si>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</si>
  <si>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</si>
  <si>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</si>
  <si>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</si>
  <si>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</si>
  <si>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</si>
  <si>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</si>
  <si>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</si>
  <si>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</si>
  <si>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</si>
  <si>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</si>
  <si>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</si>
  <si>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</si>
  <si>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</si>
  <si>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</si>
  <si>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</si>
  <si>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</si>
  <si>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</si>
  <si>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</si>
  <si>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</si>
  <si>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</si>
  <si>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</si>
  <si>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</si>
  <si>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</si>
  <si>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</si>
  <si>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</si>
  <si>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</si>
  <si>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</si>
  <si>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</si>
  <si>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</si>
  <si>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</si>
  <si>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</si>
  <si>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</si>
  <si>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</si>
  <si>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</si>
  <si>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</si>
  <si>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</si>
  <si>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</si>
  <si>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</si>
  <si>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</si>
  <si>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</si>
  <si>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</si>
  <si>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</si>
  <si>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</si>
  <si>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</si>
  <si>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</si>
  <si>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</si>
  <si>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</si>
  <si>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</si>
  <si>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</si>
  <si>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</si>
  <si>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</si>
  <si>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</si>
  <si>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</si>
  <si>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</si>
  <si>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</si>
  <si>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</si>
  <si>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</si>
  <si>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</si>
  <si>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</si>
  <si>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</si>
  <si>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</si>
  <si>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</si>
  <si>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</si>
  <si>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</si>
  <si>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</si>
  <si>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</si>
  <si>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</si>
  <si>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</si>
  <si>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</si>
  <si>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</si>
  <si>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</si>
  <si>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</si>
  <si>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</si>
  <si>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</si>
  <si>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</si>
  <si>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</si>
  <si>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</si>
  <si>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</si>
  <si>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</si>
  <si>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</si>
  <si>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</si>
  <si>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</si>
  <si>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</si>
  <si>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</si>
  <si>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</si>
  <si>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</si>
  <si>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</si>
  <si>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</si>
  <si>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</si>
  <si>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</si>
  <si>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</si>
  <si>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</si>
  <si>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</si>
  <si>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30.07.2023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</si>
</sst>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_z_ł"/>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right" vertical="top" wrapText="1"/>
    </xf>
    <xf numFmtId="2" fontId="5" fillId="3" borderId="11" xfId="0" applyNumberFormat="1" applyFont="1" applyFill="1" applyBorder="1" applyAlignment="1">
      <alignment horizontal="right" vertical="top" wrapText="1"/>
    </xf>
    <xf numFmtId="0" fontId="0" fillId="0" borderId="11" xfId="0" applyBorder="1" applyAlignment="1">
      <alignment wrapText="1"/>
    </xf>
    <xf numFmtId="0" fontId="16" fillId="0" borderId="11" xfId="0" applyFont="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B7EB7626-BD8F-4891-8D6F-9CEF20B3D03E}"/>
            </a:ext>
          </a:extLst>
        </xdr:cNvPr>
        <xdr:cNvPicPr>
          <a:picLocks noChangeAspect="1"/>
        </xdr:cNvPicPr>
      </xdr:nvPicPr>
      <xdr:blipFill>
        <a:blip xmlns:r="http://schemas.openxmlformats.org/officeDocument/2006/relationships" r:embed="rId1"/>
        <a:stretch>
          <a:fillRect/>
        </a:stretch>
      </xdr:blipFill>
      <xdr:spPr>
        <a:xfrm>
          <a:off x="0" y="7715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B4"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84.999999939415204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45169</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2744020.68</v>
      </c>
      <c r="K1518" s="8">
        <v>2744020.68</v>
      </c>
      <c r="L1518" s="8">
        <v>2332417.58</v>
      </c>
      <c r="M1518" s="8">
        <v>85.000000072885797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1110882.3500000001</v>
      </c>
      <c r="K1519" s="8">
        <v>1110882.3500000001</v>
      </c>
      <c r="L1519" s="8">
        <v>944250</v>
      </c>
      <c r="M1519" s="8">
        <v>85.000000225046307</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85.000000014858003</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84.999999999999901</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1230000</v>
      </c>
      <c r="K1561" s="8">
        <v>1230000</v>
      </c>
      <c r="L1561" s="8">
        <v>1045500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84.999999696969297</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989998.58000000101</v>
      </c>
      <c r="K1595" s="8">
        <v>989998.58000000101</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84.999999493261797</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v>
      </c>
      <c r="K1668" s="8">
        <v>845453.4</v>
      </c>
      <c r="L1668" s="8">
        <v>718635.39</v>
      </c>
      <c r="M1668" s="8">
        <v>85</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2745395.81</v>
      </c>
      <c r="K1671" s="8">
        <v>2745395.81</v>
      </c>
      <c r="L1671" s="8">
        <v>2333586.44</v>
      </c>
      <c r="M1671" s="8">
        <v>85.000000054636999</v>
      </c>
      <c r="N1671" s="7" t="s">
        <v>43</v>
      </c>
      <c r="O1671" s="7" t="s">
        <v>44</v>
      </c>
      <c r="P1671" s="7" t="s">
        <v>45</v>
      </c>
      <c r="Q1671" s="9">
        <v>44197</v>
      </c>
      <c r="R1671" s="9">
        <v>45260</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878102.16</v>
      </c>
      <c r="K1676" s="8">
        <v>878102.16</v>
      </c>
      <c r="L1676" s="8">
        <v>746386.84</v>
      </c>
      <c r="M1676" s="8">
        <v>85.000000455527896</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4323357.1500000004</v>
      </c>
      <c r="K1697" s="8">
        <v>4323357.1500000004</v>
      </c>
      <c r="L1697" s="8">
        <v>3674853.57</v>
      </c>
      <c r="M1697" s="8">
        <v>84.999999826523705</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80" x14ac:dyDescent="0.25">
      <c r="A1700" s="7" t="s">
        <v>6275</v>
      </c>
      <c r="B1700" s="7" t="s">
        <v>6276</v>
      </c>
      <c r="C1700" s="7" t="s">
        <v>6277</v>
      </c>
      <c r="D1700" s="7" t="s">
        <v>2907</v>
      </c>
      <c r="E1700" s="7" t="s">
        <v>2374</v>
      </c>
      <c r="F1700" s="7" t="s">
        <v>39</v>
      </c>
      <c r="G1700" s="7" t="s">
        <v>5645</v>
      </c>
      <c r="H1700" s="7" t="s">
        <v>6179</v>
      </c>
      <c r="I1700" s="7" t="s">
        <v>6250</v>
      </c>
      <c r="J1700" s="8">
        <v>1875864</v>
      </c>
      <c r="K1700" s="8">
        <v>1875864</v>
      </c>
      <c r="L1700" s="8">
        <v>1594484.4</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2680376.7799999998</v>
      </c>
      <c r="K1701" s="8">
        <v>2680376.7799999998</v>
      </c>
      <c r="L1701" s="8">
        <v>2278320.2599999998</v>
      </c>
      <c r="M1701" s="8">
        <v>84.999999888075394</v>
      </c>
      <c r="N1701" s="7" t="s">
        <v>43</v>
      </c>
      <c r="O1701" s="7" t="s">
        <v>44</v>
      </c>
      <c r="P1701" s="7" t="s">
        <v>126</v>
      </c>
      <c r="Q1701" s="9">
        <v>44470</v>
      </c>
      <c r="R1701" s="9">
        <v>45230</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1694799.46</v>
      </c>
      <c r="K1702" s="8">
        <v>1694799.46</v>
      </c>
      <c r="L1702" s="8">
        <v>1440579.54</v>
      </c>
      <c r="M1702" s="8">
        <v>84.999999940996005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45230</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3407802.87</v>
      </c>
      <c r="K1709" s="8">
        <v>3407802.87</v>
      </c>
      <c r="L1709" s="8">
        <v>2896632.44</v>
      </c>
      <c r="M1709" s="8">
        <v>85.000000014672196</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45260</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774600</v>
      </c>
      <c r="K1716" s="8">
        <v>774600</v>
      </c>
      <c r="L1716" s="8">
        <v>658410</v>
      </c>
      <c r="M1716" s="8">
        <v>85</v>
      </c>
      <c r="N1716" s="7" t="s">
        <v>43</v>
      </c>
      <c r="O1716" s="7" t="s">
        <v>44</v>
      </c>
      <c r="P1716" s="7" t="s">
        <v>45</v>
      </c>
      <c r="Q1716" s="9">
        <v>44743</v>
      </c>
      <c r="R1716" s="9">
        <v>45260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45199</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836922.95</v>
      </c>
      <c r="K1730" s="8">
        <v>836922.95</v>
      </c>
      <c r="L1730" s="8">
        <v>711384.5</v>
      </c>
      <c r="M1730" s="8">
        <v>84.999999103860205</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68.75" x14ac:dyDescent="0.25">
      <c r="A1731" s="7" t="s">
        <v>6376</v>
      </c>
      <c r="B1731" s="7" t="s">
        <v>6377</v>
      </c>
      <c r="C1731" s="7" t="s">
        <v>6378</v>
      </c>
      <c r="D1731" s="7" t="s">
        <v>6379</v>
      </c>
      <c r="E1731" s="7" t="s">
        <v>2374</v>
      </c>
      <c r="F1731" s="7" t="s">
        <v>39</v>
      </c>
      <c r="G1731" s="7" t="s">
        <v>5645</v>
      </c>
      <c r="H1731" s="7" t="s">
        <v>6179</v>
      </c>
      <c r="I1731" s="7" t="s">
        <v>6250</v>
      </c>
      <c r="J1731" s="8">
        <v>2309163.29</v>
      </c>
      <c r="K1731" s="8">
        <v>2309163.29</v>
      </c>
      <c r="L1731" s="8">
        <v>1962788.8</v>
      </c>
      <c r="M1731" s="8">
        <v>85.000000151570006</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1748963.71</v>
      </c>
      <c r="K1735" s="8">
        <v>1748963.71</v>
      </c>
      <c r="L1735" s="8">
        <v>1486619.15</v>
      </c>
      <c r="M1735" s="8">
        <v>84.999999799881493</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45230</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45169</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4178352.5</v>
      </c>
      <c r="K1751" s="8">
        <v>4178352.5</v>
      </c>
      <c r="L1751" s="8">
        <v>3551599.62</v>
      </c>
      <c r="M1751" s="8">
        <v>84.999999880335594</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45199</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45199</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3547539.04</v>
      </c>
      <c r="K1782" s="8">
        <v>3547539.04</v>
      </c>
      <c r="L1782" s="8">
        <v>3015408.18</v>
      </c>
      <c r="M1782" s="8">
        <v>84.999999887245806</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13407480.029999999</v>
      </c>
      <c r="K1783" s="8">
        <v>13407480.029999999</v>
      </c>
      <c r="L1783" s="8">
        <v>11396358.02</v>
      </c>
      <c r="M1783" s="8">
        <v>84.999999958978094</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45199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45230</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1960413.5</v>
      </c>
      <c r="K1803" s="8">
        <v>1960413.5</v>
      </c>
      <c r="L1803" s="8">
        <v>1666351.47</v>
      </c>
      <c r="M1803" s="8">
        <v>84.999999744951793</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2333479.39</v>
      </c>
      <c r="K1806" s="8">
        <v>2333479.39</v>
      </c>
      <c r="L1806" s="8">
        <v>1983457.48</v>
      </c>
      <c r="M1806" s="8">
        <v>84.999999935718293</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4803119.8099999996</v>
      </c>
      <c r="K1808" s="8">
        <v>4803119.8099999996</v>
      </c>
      <c r="L1808" s="8">
        <v>4082651.83</v>
      </c>
      <c r="M1808" s="8">
        <v>84.9999998230317</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5230500.6099999901</v>
      </c>
      <c r="K1817" s="8">
        <v>5230500.6099999901</v>
      </c>
      <c r="L1817" s="8">
        <v>4445925.51</v>
      </c>
      <c r="M1817" s="8">
        <v>84.999999837491799</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1574080.8</v>
      </c>
      <c r="K1818" s="8">
        <v>1574080.8</v>
      </c>
      <c r="L1818" s="8">
        <v>1337968.68</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2087999.93</v>
      </c>
      <c r="K1821" s="8">
        <v>2087999.93</v>
      </c>
      <c r="L1821" s="8">
        <v>1774799.94</v>
      </c>
      <c r="M1821" s="8">
        <v>84.999999976053601</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3860054.91</v>
      </c>
      <c r="K1824" s="8">
        <v>3860054.91</v>
      </c>
      <c r="L1824" s="8">
        <v>3281046.67</v>
      </c>
      <c r="M1824" s="8">
        <v>84.999999909327698</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3296261.5</v>
      </c>
      <c r="K1825" s="8">
        <v>3296261.5</v>
      </c>
      <c r="L1825" s="8">
        <v>2801822.27</v>
      </c>
      <c r="M1825" s="8">
        <v>84.999999848312996</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9810907.7100000102</v>
      </c>
      <c r="K1829" s="8">
        <v>9810907.7100000102</v>
      </c>
      <c r="L1829" s="8">
        <v>8339271.5400000103</v>
      </c>
      <c r="M1829" s="8">
        <v>84.999999862398099</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45199</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45199</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10934938.800000001</v>
      </c>
      <c r="K1852" s="8">
        <v>9047758.4000000004</v>
      </c>
      <c r="L1852" s="8">
        <v>7192649.2599999998</v>
      </c>
      <c r="M1852" s="8">
        <v>79.496477934247196</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195614068.84999999</v>
      </c>
      <c r="K1854" s="8">
        <v>178627365.86000001</v>
      </c>
      <c r="L1854" s="8">
        <v>151833260.97999999</v>
      </c>
      <c r="M1854" s="8">
        <v>84.999999999440206</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45107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45169</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2715456.04</v>
      </c>
      <c r="K1875" s="8">
        <v>2707461.04</v>
      </c>
      <c r="L1875" s="8">
        <v>2301341.87</v>
      </c>
      <c r="M1875" s="8">
        <v>84.999999482910397</v>
      </c>
      <c r="N1875" s="7" t="s">
        <v>43</v>
      </c>
      <c r="O1875" s="7" t="s">
        <v>44</v>
      </c>
      <c r="P1875" s="7" t="s">
        <v>126</v>
      </c>
      <c r="Q1875" s="9">
        <v>44613</v>
      </c>
      <c r="R1875" s="9">
        <v>45230</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22162522.460000001</v>
      </c>
      <c r="K1886" s="8">
        <v>18847675.050000001</v>
      </c>
      <c r="L1886" s="8">
        <v>12397461.630000001</v>
      </c>
      <c r="M1886" s="8">
        <v>65.777140135912902</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9700660.9700000007</v>
      </c>
      <c r="K1899" s="8">
        <v>9260988.0999999996</v>
      </c>
      <c r="L1899" s="8">
        <v>4931986.95</v>
      </c>
      <c r="M1899" s="8">
        <v>53.255515467080698</v>
      </c>
      <c r="N1899" s="7" t="s">
        <v>43</v>
      </c>
      <c r="O1899" s="7" t="s">
        <v>44</v>
      </c>
      <c r="P1899" s="7" t="s">
        <v>126</v>
      </c>
      <c r="Q1899" s="9">
        <v>43041</v>
      </c>
      <c r="R1899" s="9">
        <v>45199</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4097550.4</v>
      </c>
      <c r="K1904" s="8">
        <v>3350873.17</v>
      </c>
      <c r="L1904" s="8">
        <v>1842980.25</v>
      </c>
      <c r="M1904" s="8">
        <v>55.000000193979297</v>
      </c>
      <c r="N1904" s="7" t="s">
        <v>43</v>
      </c>
      <c r="O1904" s="7" t="s">
        <v>44</v>
      </c>
      <c r="P1904" s="7" t="s">
        <v>126</v>
      </c>
      <c r="Q1904" s="9">
        <v>44317</v>
      </c>
      <c r="R1904" s="9">
        <v>45291</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7332095.9900000002</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57.294527122657698</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77.908296161131403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3414218.19</v>
      </c>
      <c r="K1981" s="8">
        <v>2776095.21</v>
      </c>
      <c r="L1981" s="8">
        <v>2225349.17</v>
      </c>
      <c r="M1981" s="8">
        <v>80.161125669749595</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3594531.52</v>
      </c>
      <c r="K1982" s="8">
        <v>2863524.81</v>
      </c>
      <c r="L1982" s="8">
        <v>1448396.56</v>
      </c>
      <c r="M1982" s="8">
        <v>50.580897882983599</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19000458.100000001</v>
      </c>
      <c r="M1994" s="8">
        <v>59.179432423268501</v>
      </c>
      <c r="N1994" s="7" t="s">
        <v>43</v>
      </c>
      <c r="O1994" s="7" t="s">
        <v>44</v>
      </c>
      <c r="P1994" s="7" t="s">
        <v>56</v>
      </c>
      <c r="Q1994" s="9">
        <v>42156</v>
      </c>
      <c r="R1994" s="9">
        <v>45199</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2646073.04</v>
      </c>
      <c r="M1997" s="8">
        <v>57.431787803310897</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7953033.21</v>
      </c>
      <c r="M1999" s="8">
        <v>66.268179924941407</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18572062.920000002</v>
      </c>
      <c r="M2001" s="8">
        <v>55.703612839417701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1159275</v>
      </c>
      <c r="K2020" s="8">
        <v>942500</v>
      </c>
      <c r="L2020" s="8">
        <v>801125</v>
      </c>
      <c r="M2020" s="8">
        <v>85</v>
      </c>
      <c r="N2020" s="7" t="s">
        <v>43</v>
      </c>
      <c r="O2020" s="7" t="s">
        <v>44</v>
      </c>
      <c r="P2020" s="7" t="s">
        <v>126</v>
      </c>
      <c r="Q2020" s="9">
        <v>43619</v>
      </c>
      <c r="R2020" s="9">
        <v>45291</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5925247.8399999999</v>
      </c>
      <c r="M2035" s="8">
        <v>70.947869606972404</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11194192.800000001</v>
      </c>
      <c r="M2041" s="8">
        <v>70.538691088645606</v>
      </c>
      <c r="N2041" s="7" t="s">
        <v>43</v>
      </c>
      <c r="O2041" s="7" t="s">
        <v>44</v>
      </c>
      <c r="P2041" s="7" t="s">
        <v>126</v>
      </c>
      <c r="Q2041" s="9">
        <v>42856</v>
      </c>
      <c r="R2041" s="9">
        <v>45169</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10290034.300000001</v>
      </c>
      <c r="M2042" s="8">
        <v>58.3845549520669</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1863831.74</v>
      </c>
      <c r="M2049" s="8">
        <v>72.429417164988294</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33266314.739999998</v>
      </c>
      <c r="M2051" s="8">
        <v>35.788273992557698</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4156635.19</v>
      </c>
      <c r="M2057" s="8">
        <v>67.725867444380597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11297234.65</v>
      </c>
      <c r="M2068" s="8">
        <v>73.812265312114306</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39454281.890000001</v>
      </c>
      <c r="M2070" s="8">
        <v>59.089204673879202</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20899002.469999999</v>
      </c>
      <c r="K2077" s="8">
        <v>20113829.440000001</v>
      </c>
      <c r="L2077" s="8">
        <v>17096755.02</v>
      </c>
      <c r="M2077" s="8">
        <v>84.999999980113202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10384051.76</v>
      </c>
      <c r="M2079" s="8">
        <v>84.999999946793395</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4657077.9000000004</v>
      </c>
      <c r="K2082" s="8">
        <v>4378877.9000000004</v>
      </c>
      <c r="L2082" s="8">
        <v>3722046.2</v>
      </c>
      <c r="M2082" s="8">
        <v>84.999999657446494</v>
      </c>
      <c r="N2082" s="7" t="s">
        <v>43</v>
      </c>
      <c r="O2082" s="7" t="s">
        <v>44</v>
      </c>
      <c r="P2082" s="7" t="s">
        <v>126</v>
      </c>
      <c r="Q2082" s="9">
        <v>44242</v>
      </c>
      <c r="R2082" s="9">
        <v>45077</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31232345.809999999</v>
      </c>
      <c r="M2083" s="8">
        <v>84.999999946930004</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24432039.02</v>
      </c>
      <c r="M2093" s="8">
        <v>84.999999993041897</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40785720.759999998</v>
      </c>
      <c r="M2103" s="8">
        <v>84.999999989579706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45198</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6811282.0099999998</v>
      </c>
      <c r="K2114" s="8">
        <v>6105673.6399999997</v>
      </c>
      <c r="L2114" s="8">
        <v>5189822.5199999996</v>
      </c>
      <c r="M2114" s="8">
        <v>84.999998788012505</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4579327.71</v>
      </c>
      <c r="K2116" s="8">
        <v>4238915.8</v>
      </c>
      <c r="L2116" s="8">
        <v>3603078.37</v>
      </c>
      <c r="M2116" s="8">
        <v>84.999998584543704</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9093218.4399999995</v>
      </c>
      <c r="K2119" s="8">
        <v>7073060.1200000001</v>
      </c>
      <c r="L2119" s="8">
        <v>4371882.8099999996</v>
      </c>
      <c r="M2119" s="8">
        <v>61.810344261572602</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78.75" x14ac:dyDescent="0.25">
      <c r="A2121" s="7" t="s">
        <v>7681</v>
      </c>
      <c r="B2121" s="7" t="s">
        <v>7682</v>
      </c>
      <c r="C2121" s="7" t="s">
        <v>7683</v>
      </c>
      <c r="D2121" s="7" t="s">
        <v>7684</v>
      </c>
      <c r="E2121" s="7" t="s">
        <v>38</v>
      </c>
      <c r="F2121" s="7" t="s">
        <v>39</v>
      </c>
      <c r="G2121" s="7" t="s">
        <v>7389</v>
      </c>
      <c r="H2121" s="7" t="s">
        <v>7631</v>
      </c>
      <c r="I2121" s="7" t="s">
        <v>7632</v>
      </c>
      <c r="J2121" s="8">
        <v>4201269.3500000099</v>
      </c>
      <c r="K2121" s="8">
        <v>3543629.6300000101</v>
      </c>
      <c r="L2121" s="8">
        <v>3012085.17</v>
      </c>
      <c r="M2121" s="8">
        <v>84.999999562595093</v>
      </c>
      <c r="N2121" s="7" t="s">
        <v>43</v>
      </c>
      <c r="O2121" s="7" t="s">
        <v>44</v>
      </c>
      <c r="P2121" s="7" t="s">
        <v>132</v>
      </c>
      <c r="Q2121" s="9">
        <v>43556</v>
      </c>
      <c r="R2121" s="9">
        <v>44742</v>
      </c>
      <c r="S2121" s="7" t="s">
        <v>57</v>
      </c>
      <c r="T2121" s="7" t="s">
        <v>107</v>
      </c>
      <c r="U2121" s="7" t="s">
        <v>7633</v>
      </c>
      <c r="V2121" s="7" t="s">
        <v>7230</v>
      </c>
      <c r="W2121" s="7" t="s">
        <v>50</v>
      </c>
      <c r="X2121" s="10" t="s">
        <v>51</v>
      </c>
    </row>
    <row r="2122" spans="1:24" ht="90" x14ac:dyDescent="0.25">
      <c r="A2122" s="7" t="s">
        <v>7685</v>
      </c>
      <c r="B2122" s="7" t="s">
        <v>7686</v>
      </c>
      <c r="C2122" s="7" t="s">
        <v>7687</v>
      </c>
      <c r="D2122" s="7" t="s">
        <v>7688</v>
      </c>
      <c r="E2122" s="7" t="s">
        <v>38</v>
      </c>
      <c r="F2122" s="7" t="s">
        <v>39</v>
      </c>
      <c r="G2122" s="7" t="s">
        <v>7389</v>
      </c>
      <c r="H2122" s="7" t="s">
        <v>7631</v>
      </c>
      <c r="I2122" s="7" t="s">
        <v>7632</v>
      </c>
      <c r="J2122" s="8">
        <v>4897803.37</v>
      </c>
      <c r="K2122" s="8">
        <v>4462858.38</v>
      </c>
      <c r="L2122" s="8">
        <v>3580608.57</v>
      </c>
      <c r="M2122" s="8">
        <v>80.231283745105102</v>
      </c>
      <c r="N2122" s="7" t="s">
        <v>43</v>
      </c>
      <c r="O2122" s="7" t="s">
        <v>44</v>
      </c>
      <c r="P2122" s="7" t="s">
        <v>126</v>
      </c>
      <c r="Q2122" s="9">
        <v>44562</v>
      </c>
      <c r="R2122" s="9">
        <v>45291</v>
      </c>
      <c r="S2122" s="7" t="s">
        <v>57</v>
      </c>
      <c r="T2122" s="7" t="s">
        <v>107</v>
      </c>
      <c r="U2122" s="7" t="s">
        <v>7633</v>
      </c>
      <c r="V2122" s="7" t="s">
        <v>7230</v>
      </c>
      <c r="W2122" s="7" t="s">
        <v>50</v>
      </c>
      <c r="X2122" s="10" t="s">
        <v>51</v>
      </c>
    </row>
    <row r="2123" spans="1:24" ht="90" x14ac:dyDescent="0.25">
      <c r="A2123" s="7" t="s">
        <v>7689</v>
      </c>
      <c r="B2123" s="7" t="s">
        <v>7690</v>
      </c>
      <c r="C2123" s="7" t="s">
        <v>7691</v>
      </c>
      <c r="D2123" s="7" t="s">
        <v>3082</v>
      </c>
      <c r="E2123" s="7" t="s">
        <v>38</v>
      </c>
      <c r="F2123" s="7" t="s">
        <v>39</v>
      </c>
      <c r="G2123" s="7" t="s">
        <v>7389</v>
      </c>
      <c r="H2123" s="7" t="s">
        <v>7631</v>
      </c>
      <c r="I2123" s="7" t="s">
        <v>7632</v>
      </c>
      <c r="J2123" s="8">
        <v>7806975.2199999997</v>
      </c>
      <c r="K2123" s="8">
        <v>6197559.1799999997</v>
      </c>
      <c r="L2123" s="8">
        <v>5267925.3</v>
      </c>
      <c r="M2123" s="8">
        <v>84.999999951593793</v>
      </c>
      <c r="N2123" s="7" t="s">
        <v>43</v>
      </c>
      <c r="O2123" s="7" t="s">
        <v>44</v>
      </c>
      <c r="P2123" s="7" t="s">
        <v>126</v>
      </c>
      <c r="Q2123" s="9">
        <v>43435</v>
      </c>
      <c r="R2123" s="9">
        <v>45260</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2910800.43</v>
      </c>
      <c r="K2124" s="8">
        <v>2542241.7200000002</v>
      </c>
      <c r="L2124" s="8">
        <v>2160905.46</v>
      </c>
      <c r="M2124" s="8">
        <v>84.999999921329305</v>
      </c>
      <c r="N2124" s="7" t="s">
        <v>43</v>
      </c>
      <c r="O2124" s="7" t="s">
        <v>44</v>
      </c>
      <c r="P2124" s="7" t="s">
        <v>126</v>
      </c>
      <c r="Q2124" s="9">
        <v>43435</v>
      </c>
      <c r="R2124" s="9">
        <v>44651</v>
      </c>
      <c r="S2124" s="7" t="s">
        <v>57</v>
      </c>
      <c r="T2124" s="7" t="s">
        <v>107</v>
      </c>
      <c r="U2124" s="7" t="s">
        <v>7633</v>
      </c>
      <c r="V2124" s="7" t="s">
        <v>7230</v>
      </c>
      <c r="W2124" s="7" t="s">
        <v>50</v>
      </c>
      <c r="X2124" s="10" t="s">
        <v>51</v>
      </c>
    </row>
    <row r="2125" spans="1:24" ht="90" x14ac:dyDescent="0.25">
      <c r="A2125" s="7" t="s">
        <v>7695</v>
      </c>
      <c r="B2125" s="7" t="s">
        <v>7696</v>
      </c>
      <c r="C2125" s="7" t="s">
        <v>7697</v>
      </c>
      <c r="D2125" s="7" t="s">
        <v>2455</v>
      </c>
      <c r="E2125" s="7" t="s">
        <v>38</v>
      </c>
      <c r="F2125" s="7" t="s">
        <v>39</v>
      </c>
      <c r="G2125" s="7" t="s">
        <v>7389</v>
      </c>
      <c r="H2125" s="7" t="s">
        <v>7631</v>
      </c>
      <c r="I2125" s="7" t="s">
        <v>7632</v>
      </c>
      <c r="J2125" s="8">
        <v>9736186.8300000001</v>
      </c>
      <c r="K2125" s="8">
        <v>8980641.3300000001</v>
      </c>
      <c r="L2125" s="8">
        <v>7633545.1100000003</v>
      </c>
      <c r="M2125" s="8">
        <v>84.999999771731197</v>
      </c>
      <c r="N2125" s="7" t="s">
        <v>43</v>
      </c>
      <c r="O2125" s="7" t="s">
        <v>44</v>
      </c>
      <c r="P2125" s="7" t="s">
        <v>132</v>
      </c>
      <c r="Q2125" s="9">
        <v>43405</v>
      </c>
      <c r="R2125" s="9">
        <v>44530</v>
      </c>
      <c r="S2125" s="7" t="s">
        <v>57</v>
      </c>
      <c r="T2125" s="7" t="s">
        <v>107</v>
      </c>
      <c r="U2125" s="7" t="s">
        <v>7633</v>
      </c>
      <c r="V2125" s="7" t="s">
        <v>7230</v>
      </c>
      <c r="W2125" s="7" t="s">
        <v>50</v>
      </c>
      <c r="X2125" s="10" t="s">
        <v>51</v>
      </c>
    </row>
    <row r="2126" spans="1:24" ht="90" x14ac:dyDescent="0.25">
      <c r="A2126" s="7" t="s">
        <v>7698</v>
      </c>
      <c r="B2126" s="7" t="s">
        <v>7699</v>
      </c>
      <c r="C2126" s="7" t="s">
        <v>7700</v>
      </c>
      <c r="D2126" s="7" t="s">
        <v>7701</v>
      </c>
      <c r="E2126" s="7" t="s">
        <v>38</v>
      </c>
      <c r="F2126" s="7" t="s">
        <v>39</v>
      </c>
      <c r="G2126" s="7" t="s">
        <v>7389</v>
      </c>
      <c r="H2126" s="7" t="s">
        <v>7631</v>
      </c>
      <c r="I2126" s="7" t="s">
        <v>7632</v>
      </c>
      <c r="J2126" s="8">
        <v>544858.36</v>
      </c>
      <c r="K2126" s="8">
        <v>442974.28</v>
      </c>
      <c r="L2126" s="8">
        <v>245874.92</v>
      </c>
      <c r="M2126" s="8">
        <v>55.505461852096701</v>
      </c>
      <c r="N2126" s="7" t="s">
        <v>43</v>
      </c>
      <c r="O2126" s="7" t="s">
        <v>44</v>
      </c>
      <c r="P2126" s="7" t="s">
        <v>56</v>
      </c>
      <c r="Q2126" s="9">
        <v>45017</v>
      </c>
      <c r="R2126" s="9">
        <v>45107</v>
      </c>
      <c r="S2126" s="7" t="s">
        <v>57</v>
      </c>
      <c r="T2126" s="7" t="s">
        <v>107</v>
      </c>
      <c r="U2126" s="7" t="s">
        <v>7633</v>
      </c>
      <c r="V2126" s="7" t="s">
        <v>7230</v>
      </c>
      <c r="W2126" s="7" t="s">
        <v>50</v>
      </c>
      <c r="X2126" s="10" t="s">
        <v>51</v>
      </c>
    </row>
    <row r="2127" spans="1:24" ht="78.75" x14ac:dyDescent="0.25">
      <c r="A2127" s="7" t="s">
        <v>7702</v>
      </c>
      <c r="B2127" s="7" t="s">
        <v>7703</v>
      </c>
      <c r="C2127" s="7" t="s">
        <v>7704</v>
      </c>
      <c r="D2127" s="7" t="s">
        <v>2923</v>
      </c>
      <c r="E2127" s="7" t="s">
        <v>38</v>
      </c>
      <c r="F2127" s="7" t="s">
        <v>39</v>
      </c>
      <c r="G2127" s="7" t="s">
        <v>7389</v>
      </c>
      <c r="H2127" s="7" t="s">
        <v>7631</v>
      </c>
      <c r="I2127" s="7" t="s">
        <v>7632</v>
      </c>
      <c r="J2127" s="8">
        <v>4271832.7</v>
      </c>
      <c r="K2127" s="8">
        <v>3595150.74</v>
      </c>
      <c r="L2127" s="8">
        <v>3055878.12</v>
      </c>
      <c r="M2127" s="8">
        <v>84.999999749662805</v>
      </c>
      <c r="N2127" s="7" t="s">
        <v>43</v>
      </c>
      <c r="O2127" s="7" t="s">
        <v>44</v>
      </c>
      <c r="P2127" s="7" t="s">
        <v>132</v>
      </c>
      <c r="Q2127" s="9">
        <v>43647</v>
      </c>
      <c r="R2127" s="9">
        <v>45291</v>
      </c>
      <c r="S2127" s="7" t="s">
        <v>57</v>
      </c>
      <c r="T2127" s="7" t="s">
        <v>107</v>
      </c>
      <c r="U2127" s="7" t="s">
        <v>7633</v>
      </c>
      <c r="V2127" s="7" t="s">
        <v>7230</v>
      </c>
      <c r="W2127" s="7" t="s">
        <v>50</v>
      </c>
      <c r="X2127" s="10" t="s">
        <v>51</v>
      </c>
    </row>
    <row r="2128" spans="1:24" ht="90" x14ac:dyDescent="0.25">
      <c r="A2128" s="7" t="s">
        <v>7705</v>
      </c>
      <c r="B2128" s="7" t="s">
        <v>7706</v>
      </c>
      <c r="C2128" s="7" t="s">
        <v>7707</v>
      </c>
      <c r="D2128" s="7" t="s">
        <v>7708</v>
      </c>
      <c r="E2128" s="7" t="s">
        <v>38</v>
      </c>
      <c r="F2128" s="7" t="s">
        <v>39</v>
      </c>
      <c r="G2128" s="7" t="s">
        <v>7389</v>
      </c>
      <c r="H2128" s="7" t="s">
        <v>7631</v>
      </c>
      <c r="I2128" s="7" t="s">
        <v>7632</v>
      </c>
      <c r="J2128" s="8">
        <v>787395.57</v>
      </c>
      <c r="K2128" s="8">
        <v>640159</v>
      </c>
      <c r="L2128" s="8">
        <v>544135.15</v>
      </c>
      <c r="M2128" s="8">
        <v>85</v>
      </c>
      <c r="N2128" s="7" t="s">
        <v>43</v>
      </c>
      <c r="O2128" s="7" t="s">
        <v>44</v>
      </c>
      <c r="P2128" s="7" t="s">
        <v>56</v>
      </c>
      <c r="Q2128" s="9">
        <v>44896</v>
      </c>
      <c r="R2128" s="9">
        <v>45077</v>
      </c>
      <c r="S2128" s="7" t="s">
        <v>57</v>
      </c>
      <c r="T2128" s="7" t="s">
        <v>107</v>
      </c>
      <c r="U2128" s="7" t="s">
        <v>7633</v>
      </c>
      <c r="V2128" s="7" t="s">
        <v>7230</v>
      </c>
      <c r="W2128" s="7" t="s">
        <v>50</v>
      </c>
      <c r="X2128" s="10" t="s">
        <v>51</v>
      </c>
    </row>
    <row r="2129" spans="1:24" ht="90" x14ac:dyDescent="0.25">
      <c r="A2129" s="7" t="s">
        <v>7709</v>
      </c>
      <c r="B2129" s="7" t="s">
        <v>7710</v>
      </c>
      <c r="C2129" s="7" t="s">
        <v>7711</v>
      </c>
      <c r="D2129" s="7" t="s">
        <v>6682</v>
      </c>
      <c r="E2129" s="7" t="s">
        <v>38</v>
      </c>
      <c r="F2129" s="7" t="s">
        <v>39</v>
      </c>
      <c r="G2129" s="7" t="s">
        <v>7389</v>
      </c>
      <c r="H2129" s="7" t="s">
        <v>7631</v>
      </c>
      <c r="I2129" s="7" t="s">
        <v>7632</v>
      </c>
      <c r="J2129" s="8">
        <v>4038291.5</v>
      </c>
      <c r="K2129" s="8">
        <v>3335758.01</v>
      </c>
      <c r="L2129" s="8">
        <v>2835394.28</v>
      </c>
      <c r="M2129" s="8">
        <v>84.999999145621501</v>
      </c>
      <c r="N2129" s="7" t="s">
        <v>43</v>
      </c>
      <c r="O2129" s="7" t="s">
        <v>44</v>
      </c>
      <c r="P2129" s="7" t="s">
        <v>132</v>
      </c>
      <c r="Q2129" s="9">
        <v>43466</v>
      </c>
      <c r="R2129" s="9">
        <v>43921</v>
      </c>
      <c r="S2129" s="7" t="s">
        <v>57</v>
      </c>
      <c r="T2129" s="7" t="s">
        <v>107</v>
      </c>
      <c r="U2129" s="7" t="s">
        <v>7633</v>
      </c>
      <c r="V2129" s="7" t="s">
        <v>7230</v>
      </c>
      <c r="W2129" s="7" t="s">
        <v>50</v>
      </c>
      <c r="X2129" s="10" t="s">
        <v>51</v>
      </c>
    </row>
    <row r="2130" spans="1:24" ht="90" x14ac:dyDescent="0.25">
      <c r="A2130" s="7" t="s">
        <v>7712</v>
      </c>
      <c r="B2130" s="7" t="s">
        <v>7713</v>
      </c>
      <c r="C2130" s="7" t="s">
        <v>7714</v>
      </c>
      <c r="D2130" s="7" t="s">
        <v>3347</v>
      </c>
      <c r="E2130" s="7" t="s">
        <v>38</v>
      </c>
      <c r="F2130" s="7" t="s">
        <v>39</v>
      </c>
      <c r="G2130" s="7" t="s">
        <v>7389</v>
      </c>
      <c r="H2130" s="7" t="s">
        <v>7631</v>
      </c>
      <c r="I2130" s="7" t="s">
        <v>7632</v>
      </c>
      <c r="J2130" s="8">
        <v>1875384.7</v>
      </c>
      <c r="K2130" s="8">
        <v>1545026.23</v>
      </c>
      <c r="L2130" s="8">
        <v>1313272.27</v>
      </c>
      <c r="M2130" s="8">
        <v>84.999998349542594</v>
      </c>
      <c r="N2130" s="7" t="s">
        <v>43</v>
      </c>
      <c r="O2130" s="7" t="s">
        <v>44</v>
      </c>
      <c r="P2130" s="7" t="s">
        <v>132</v>
      </c>
      <c r="Q2130" s="9">
        <v>43360</v>
      </c>
      <c r="R2130" s="9">
        <v>43973</v>
      </c>
      <c r="S2130" s="7" t="s">
        <v>57</v>
      </c>
      <c r="T2130" s="7" t="s">
        <v>107</v>
      </c>
      <c r="U2130" s="7" t="s">
        <v>7633</v>
      </c>
      <c r="V2130" s="7" t="s">
        <v>7230</v>
      </c>
      <c r="W2130" s="7" t="s">
        <v>50</v>
      </c>
      <c r="X2130" s="10" t="s">
        <v>51</v>
      </c>
    </row>
    <row r="2131" spans="1:24" ht="90" x14ac:dyDescent="0.25">
      <c r="A2131" s="7" t="s">
        <v>7715</v>
      </c>
      <c r="B2131" s="7" t="s">
        <v>7716</v>
      </c>
      <c r="C2131" s="7" t="s">
        <v>7717</v>
      </c>
      <c r="D2131" s="7" t="s">
        <v>7718</v>
      </c>
      <c r="E2131" s="7" t="s">
        <v>38</v>
      </c>
      <c r="F2131" s="7" t="s">
        <v>39</v>
      </c>
      <c r="G2131" s="7" t="s">
        <v>7389</v>
      </c>
      <c r="H2131" s="7" t="s">
        <v>7631</v>
      </c>
      <c r="I2131" s="7" t="s">
        <v>7632</v>
      </c>
      <c r="J2131" s="8">
        <v>1304455.8500000001</v>
      </c>
      <c r="K2131" s="8">
        <v>1158587.46</v>
      </c>
      <c r="L2131" s="8">
        <v>984799.32</v>
      </c>
      <c r="M2131" s="8">
        <v>84.999998187448</v>
      </c>
      <c r="N2131" s="7" t="s">
        <v>43</v>
      </c>
      <c r="O2131" s="7" t="s">
        <v>44</v>
      </c>
      <c r="P2131" s="7" t="s">
        <v>132</v>
      </c>
      <c r="Q2131" s="9">
        <v>42737</v>
      </c>
      <c r="R2131" s="9">
        <v>44196</v>
      </c>
      <c r="S2131" s="7" t="s">
        <v>57</v>
      </c>
      <c r="T2131" s="7" t="s">
        <v>107</v>
      </c>
      <c r="U2131" s="7" t="s">
        <v>7633</v>
      </c>
      <c r="V2131" s="7" t="s">
        <v>7230</v>
      </c>
      <c r="W2131" s="7" t="s">
        <v>50</v>
      </c>
      <c r="X2131" s="10" t="s">
        <v>51</v>
      </c>
    </row>
    <row r="2132" spans="1:24" ht="90" x14ac:dyDescent="0.25">
      <c r="A2132" s="7" t="s">
        <v>7719</v>
      </c>
      <c r="B2132" s="7" t="s">
        <v>7720</v>
      </c>
      <c r="C2132" s="7" t="s">
        <v>7721</v>
      </c>
      <c r="D2132" s="7" t="s">
        <v>7722</v>
      </c>
      <c r="E2132" s="7" t="s">
        <v>38</v>
      </c>
      <c r="F2132" s="7" t="s">
        <v>39</v>
      </c>
      <c r="G2132" s="7" t="s">
        <v>7389</v>
      </c>
      <c r="H2132" s="7" t="s">
        <v>7631</v>
      </c>
      <c r="I2132" s="7" t="s">
        <v>7632</v>
      </c>
      <c r="J2132" s="8">
        <v>19437690</v>
      </c>
      <c r="K2132" s="8">
        <v>15753000</v>
      </c>
      <c r="L2132" s="8">
        <v>9965045</v>
      </c>
      <c r="M2132" s="8">
        <v>63.258077826445799</v>
      </c>
      <c r="N2132" s="7" t="s">
        <v>43</v>
      </c>
      <c r="O2132" s="7" t="s">
        <v>44</v>
      </c>
      <c r="P2132" s="7" t="s">
        <v>132</v>
      </c>
      <c r="Q2132" s="9">
        <v>43556</v>
      </c>
      <c r="R2132" s="9">
        <v>44904</v>
      </c>
      <c r="S2132" s="7" t="s">
        <v>57</v>
      </c>
      <c r="T2132" s="7" t="s">
        <v>107</v>
      </c>
      <c r="U2132" s="7" t="s">
        <v>7723</v>
      </c>
      <c r="V2132" s="7" t="s">
        <v>7230</v>
      </c>
      <c r="W2132" s="7" t="s">
        <v>50</v>
      </c>
      <c r="X2132" s="10" t="s">
        <v>51</v>
      </c>
    </row>
    <row r="2133" spans="1:24" ht="78.75" x14ac:dyDescent="0.25">
      <c r="A2133" s="7" t="s">
        <v>7724</v>
      </c>
      <c r="B2133" s="7" t="s">
        <v>7725</v>
      </c>
      <c r="C2133" s="7" t="s">
        <v>7726</v>
      </c>
      <c r="D2133" s="7" t="s">
        <v>7727</v>
      </c>
      <c r="E2133" s="7" t="s">
        <v>38</v>
      </c>
      <c r="F2133" s="7" t="s">
        <v>39</v>
      </c>
      <c r="G2133" s="7" t="s">
        <v>7389</v>
      </c>
      <c r="H2133" s="7" t="s">
        <v>7631</v>
      </c>
      <c r="I2133" s="7" t="s">
        <v>7632</v>
      </c>
      <c r="J2133" s="8">
        <v>9075878.5899999905</v>
      </c>
      <c r="K2133" s="8">
        <v>8249868.52999999</v>
      </c>
      <c r="L2133" s="8">
        <v>6860509.3899999997</v>
      </c>
      <c r="M2133" s="8">
        <v>83.159014777657404</v>
      </c>
      <c r="N2133" s="7" t="s">
        <v>43</v>
      </c>
      <c r="O2133" s="7" t="s">
        <v>44</v>
      </c>
      <c r="P2133" s="7" t="s">
        <v>132</v>
      </c>
      <c r="Q2133" s="9">
        <v>43374</v>
      </c>
      <c r="R2133" s="9">
        <v>44530</v>
      </c>
      <c r="S2133" s="7" t="s">
        <v>57</v>
      </c>
      <c r="T2133" s="7" t="s">
        <v>107</v>
      </c>
      <c r="U2133" s="7" t="s">
        <v>7633</v>
      </c>
      <c r="V2133" s="7" t="s">
        <v>7230</v>
      </c>
      <c r="W2133" s="7" t="s">
        <v>50</v>
      </c>
      <c r="X2133" s="10" t="s">
        <v>51</v>
      </c>
    </row>
    <row r="2134" spans="1:24" ht="90" x14ac:dyDescent="0.25">
      <c r="A2134" s="7" t="s">
        <v>7728</v>
      </c>
      <c r="B2134" s="7" t="s">
        <v>7729</v>
      </c>
      <c r="C2134" s="7" t="s">
        <v>7730</v>
      </c>
      <c r="D2134" s="7" t="s">
        <v>2399</v>
      </c>
      <c r="E2134" s="7" t="s">
        <v>38</v>
      </c>
      <c r="F2134" s="7" t="s">
        <v>39</v>
      </c>
      <c r="G2134" s="7" t="s">
        <v>7389</v>
      </c>
      <c r="H2134" s="7" t="s">
        <v>7631</v>
      </c>
      <c r="I2134" s="7" t="s">
        <v>7632</v>
      </c>
      <c r="J2134" s="8">
        <v>4583230.1100000003</v>
      </c>
      <c r="K2134" s="8">
        <v>4019026.88</v>
      </c>
      <c r="L2134" s="8">
        <v>3416172.85</v>
      </c>
      <c r="M2134" s="8">
        <v>85.000000049763301</v>
      </c>
      <c r="N2134" s="7" t="s">
        <v>43</v>
      </c>
      <c r="O2134" s="7" t="s">
        <v>44</v>
      </c>
      <c r="P2134" s="7" t="s">
        <v>132</v>
      </c>
      <c r="Q2134" s="9">
        <v>43556</v>
      </c>
      <c r="R2134" s="9">
        <v>44804</v>
      </c>
      <c r="S2134" s="7" t="s">
        <v>57</v>
      </c>
      <c r="T2134" s="7" t="s">
        <v>107</v>
      </c>
      <c r="U2134" s="7" t="s">
        <v>7633</v>
      </c>
      <c r="V2134" s="7" t="s">
        <v>7230</v>
      </c>
      <c r="W2134" s="7" t="s">
        <v>50</v>
      </c>
      <c r="X2134" s="10" t="s">
        <v>51</v>
      </c>
    </row>
    <row r="2135" spans="1:24" ht="90" x14ac:dyDescent="0.25">
      <c r="A2135" s="7" t="s">
        <v>7731</v>
      </c>
      <c r="B2135" s="7" t="s">
        <v>7732</v>
      </c>
      <c r="C2135" s="7" t="s">
        <v>7733</v>
      </c>
      <c r="D2135" s="7" t="s">
        <v>3243</v>
      </c>
      <c r="E2135" s="7" t="s">
        <v>38</v>
      </c>
      <c r="F2135" s="7" t="s">
        <v>39</v>
      </c>
      <c r="G2135" s="7" t="s">
        <v>7389</v>
      </c>
      <c r="H2135" s="7" t="s">
        <v>7631</v>
      </c>
      <c r="I2135" s="7" t="s">
        <v>7632</v>
      </c>
      <c r="J2135" s="8">
        <v>10862331.99</v>
      </c>
      <c r="K2135" s="8">
        <v>9743726.5099999998</v>
      </c>
      <c r="L2135" s="8">
        <v>8282167.0999999996</v>
      </c>
      <c r="M2135" s="8">
        <v>84.999995550983499</v>
      </c>
      <c r="N2135" s="7" t="s">
        <v>43</v>
      </c>
      <c r="O2135" s="7" t="s">
        <v>44</v>
      </c>
      <c r="P2135" s="7" t="s">
        <v>132</v>
      </c>
      <c r="Q2135" s="9">
        <v>43405</v>
      </c>
      <c r="R2135" s="9">
        <v>44074</v>
      </c>
      <c r="S2135" s="7" t="s">
        <v>57</v>
      </c>
      <c r="T2135" s="7" t="s">
        <v>107</v>
      </c>
      <c r="U2135" s="7" t="s">
        <v>7633</v>
      </c>
      <c r="V2135" s="7" t="s">
        <v>7230</v>
      </c>
      <c r="W2135" s="7" t="s">
        <v>50</v>
      </c>
      <c r="X2135" s="10" t="s">
        <v>51</v>
      </c>
    </row>
    <row r="2136" spans="1:24" ht="90" x14ac:dyDescent="0.25">
      <c r="A2136" s="7" t="s">
        <v>7734</v>
      </c>
      <c r="B2136" s="7" t="s">
        <v>7735</v>
      </c>
      <c r="C2136" s="7" t="s">
        <v>7736</v>
      </c>
      <c r="D2136" s="7" t="s">
        <v>3189</v>
      </c>
      <c r="E2136" s="7" t="s">
        <v>38</v>
      </c>
      <c r="F2136" s="7" t="s">
        <v>39</v>
      </c>
      <c r="G2136" s="7" t="s">
        <v>7389</v>
      </c>
      <c r="H2136" s="7" t="s">
        <v>7631</v>
      </c>
      <c r="I2136" s="7" t="s">
        <v>7632</v>
      </c>
      <c r="J2136" s="8">
        <v>4011108.27</v>
      </c>
      <c r="K2136" s="8">
        <v>3377542.68</v>
      </c>
      <c r="L2136" s="8">
        <v>2870911.27</v>
      </c>
      <c r="M2136" s="8">
        <v>84.999999763141403</v>
      </c>
      <c r="N2136" s="7" t="s">
        <v>43</v>
      </c>
      <c r="O2136" s="7" t="s">
        <v>44</v>
      </c>
      <c r="P2136" s="7" t="s">
        <v>126</v>
      </c>
      <c r="Q2136" s="9">
        <v>44743</v>
      </c>
      <c r="R2136" s="9">
        <v>45291</v>
      </c>
      <c r="S2136" s="7" t="s">
        <v>57</v>
      </c>
      <c r="T2136" s="7" t="s">
        <v>107</v>
      </c>
      <c r="U2136" s="7" t="s">
        <v>7633</v>
      </c>
      <c r="V2136" s="7" t="s">
        <v>7230</v>
      </c>
      <c r="W2136" s="7" t="s">
        <v>50</v>
      </c>
      <c r="X2136" s="10" t="s">
        <v>51</v>
      </c>
    </row>
    <row r="2137" spans="1:24" ht="78.75" x14ac:dyDescent="0.25">
      <c r="A2137" s="7" t="s">
        <v>7737</v>
      </c>
      <c r="B2137" s="7" t="s">
        <v>7738</v>
      </c>
      <c r="C2137" s="7" t="s">
        <v>7739</v>
      </c>
      <c r="D2137" s="7" t="s">
        <v>2606</v>
      </c>
      <c r="E2137" s="7" t="s">
        <v>38</v>
      </c>
      <c r="F2137" s="7" t="s">
        <v>39</v>
      </c>
      <c r="G2137" s="7" t="s">
        <v>7389</v>
      </c>
      <c r="H2137" s="7" t="s">
        <v>7631</v>
      </c>
      <c r="I2137" s="7" t="s">
        <v>7632</v>
      </c>
      <c r="J2137" s="8">
        <v>5458683.25</v>
      </c>
      <c r="K2137" s="8">
        <v>4846448.79</v>
      </c>
      <c r="L2137" s="8">
        <v>4119481.47</v>
      </c>
      <c r="M2137" s="8">
        <v>84.999999969049497</v>
      </c>
      <c r="N2137" s="7" t="s">
        <v>43</v>
      </c>
      <c r="O2137" s="7" t="s">
        <v>44</v>
      </c>
      <c r="P2137" s="7" t="s">
        <v>132</v>
      </c>
      <c r="Q2137" s="9">
        <v>44805</v>
      </c>
      <c r="R2137" s="9">
        <v>45260</v>
      </c>
      <c r="S2137" s="7" t="s">
        <v>57</v>
      </c>
      <c r="T2137" s="7" t="s">
        <v>107</v>
      </c>
      <c r="U2137" s="7" t="s">
        <v>7633</v>
      </c>
      <c r="V2137" s="7" t="s">
        <v>7230</v>
      </c>
      <c r="W2137" s="7" t="s">
        <v>50</v>
      </c>
      <c r="X2137" s="10" t="s">
        <v>51</v>
      </c>
    </row>
    <row r="2138" spans="1:24" ht="90" x14ac:dyDescent="0.25">
      <c r="A2138" s="7" t="s">
        <v>7740</v>
      </c>
      <c r="B2138" s="7" t="s">
        <v>7741</v>
      </c>
      <c r="C2138" s="7" t="s">
        <v>7742</v>
      </c>
      <c r="D2138" s="7" t="s">
        <v>7743</v>
      </c>
      <c r="E2138" s="7" t="s">
        <v>38</v>
      </c>
      <c r="F2138" s="7" t="s">
        <v>39</v>
      </c>
      <c r="G2138" s="7" t="s">
        <v>7389</v>
      </c>
      <c r="H2138" s="7" t="s">
        <v>7631</v>
      </c>
      <c r="I2138" s="7" t="s">
        <v>7632</v>
      </c>
      <c r="J2138" s="8">
        <v>3406800.26</v>
      </c>
      <c r="K2138" s="8">
        <v>3198580.2</v>
      </c>
      <c r="L2138" s="8">
        <v>2526878.35</v>
      </c>
      <c r="M2138" s="8">
        <v>78.999999749889</v>
      </c>
      <c r="N2138" s="7" t="s">
        <v>43</v>
      </c>
      <c r="O2138" s="7" t="s">
        <v>44</v>
      </c>
      <c r="P2138" s="7" t="s">
        <v>126</v>
      </c>
      <c r="Q2138" s="9">
        <v>43374</v>
      </c>
      <c r="R2138" s="9">
        <v>43830</v>
      </c>
      <c r="S2138" s="7" t="s">
        <v>57</v>
      </c>
      <c r="T2138" s="7" t="s">
        <v>107</v>
      </c>
      <c r="U2138" s="7" t="s">
        <v>7633</v>
      </c>
      <c r="V2138" s="7" t="s">
        <v>7230</v>
      </c>
      <c r="W2138" s="7" t="s">
        <v>50</v>
      </c>
      <c r="X2138" s="10" t="s">
        <v>51</v>
      </c>
    </row>
    <row r="2139" spans="1:24" ht="90" x14ac:dyDescent="0.25">
      <c r="A2139" s="7" t="s">
        <v>7744</v>
      </c>
      <c r="B2139" s="7" t="s">
        <v>7745</v>
      </c>
      <c r="C2139" s="7" t="s">
        <v>7746</v>
      </c>
      <c r="D2139" s="7" t="s">
        <v>7747</v>
      </c>
      <c r="E2139" s="7" t="s">
        <v>38</v>
      </c>
      <c r="F2139" s="7" t="s">
        <v>39</v>
      </c>
      <c r="G2139" s="7" t="s">
        <v>7389</v>
      </c>
      <c r="H2139" s="7" t="s">
        <v>7631</v>
      </c>
      <c r="I2139" s="7" t="s">
        <v>7632</v>
      </c>
      <c r="J2139" s="8">
        <v>9601578.5099999998</v>
      </c>
      <c r="K2139" s="8">
        <v>8794810.7899999991</v>
      </c>
      <c r="L2139" s="8">
        <v>7388520.4699999997</v>
      </c>
      <c r="M2139" s="8">
        <v>84.009999150874293</v>
      </c>
      <c r="N2139" s="7" t="s">
        <v>43</v>
      </c>
      <c r="O2139" s="7" t="s">
        <v>44</v>
      </c>
      <c r="P2139" s="7" t="s">
        <v>132</v>
      </c>
      <c r="Q2139" s="9">
        <v>43374</v>
      </c>
      <c r="R2139" s="9">
        <v>43830</v>
      </c>
      <c r="S2139" s="7" t="s">
        <v>57</v>
      </c>
      <c r="T2139" s="7" t="s">
        <v>107</v>
      </c>
      <c r="U2139" s="7" t="s">
        <v>7633</v>
      </c>
      <c r="V2139" s="7" t="s">
        <v>7230</v>
      </c>
      <c r="W2139" s="7" t="s">
        <v>50</v>
      </c>
      <c r="X2139" s="10" t="s">
        <v>51</v>
      </c>
    </row>
    <row r="2140" spans="1:24" ht="67.5" x14ac:dyDescent="0.25">
      <c r="A2140" s="7" t="s">
        <v>7748</v>
      </c>
      <c r="B2140" s="7" t="s">
        <v>7749</v>
      </c>
      <c r="C2140" s="7" t="s">
        <v>7750</v>
      </c>
      <c r="D2140" s="7" t="s">
        <v>7751</v>
      </c>
      <c r="E2140" s="7" t="s">
        <v>38</v>
      </c>
      <c r="F2140" s="7" t="s">
        <v>39</v>
      </c>
      <c r="G2140" s="7" t="s">
        <v>7389</v>
      </c>
      <c r="H2140" s="7" t="s">
        <v>7631</v>
      </c>
      <c r="I2140" s="7" t="s">
        <v>7632</v>
      </c>
      <c r="J2140" s="8">
        <v>677238</v>
      </c>
      <c r="K2140" s="8">
        <v>550600</v>
      </c>
      <c r="L2140" s="8">
        <v>434974</v>
      </c>
      <c r="M2140" s="8">
        <v>79</v>
      </c>
      <c r="N2140" s="7" t="s">
        <v>43</v>
      </c>
      <c r="O2140" s="7" t="s">
        <v>44</v>
      </c>
      <c r="P2140" s="7" t="s">
        <v>132</v>
      </c>
      <c r="Q2140" s="9">
        <v>44743</v>
      </c>
      <c r="R2140" s="9">
        <v>45199</v>
      </c>
      <c r="S2140" s="7" t="s">
        <v>57</v>
      </c>
      <c r="T2140" s="7" t="s">
        <v>107</v>
      </c>
      <c r="U2140" s="7" t="s">
        <v>7723</v>
      </c>
      <c r="V2140" s="7" t="s">
        <v>7230</v>
      </c>
      <c r="W2140" s="7" t="s">
        <v>50</v>
      </c>
      <c r="X2140" s="10" t="s">
        <v>51</v>
      </c>
    </row>
    <row r="2141" spans="1:24" ht="90" x14ac:dyDescent="0.25">
      <c r="A2141" s="7" t="s">
        <v>7752</v>
      </c>
      <c r="B2141" s="7" t="s">
        <v>7753</v>
      </c>
      <c r="C2141" s="7" t="s">
        <v>7754</v>
      </c>
      <c r="D2141" s="7" t="s">
        <v>4379</v>
      </c>
      <c r="E2141" s="7" t="s">
        <v>38</v>
      </c>
      <c r="F2141" s="7" t="s">
        <v>39</v>
      </c>
      <c r="G2141" s="7" t="s">
        <v>7389</v>
      </c>
      <c r="H2141" s="7" t="s">
        <v>7631</v>
      </c>
      <c r="I2141" s="7" t="s">
        <v>7632</v>
      </c>
      <c r="J2141" s="8">
        <v>1247269.54</v>
      </c>
      <c r="K2141" s="8">
        <v>1027223.21</v>
      </c>
      <c r="L2141" s="8">
        <v>821223.21</v>
      </c>
      <c r="M2141" s="8">
        <v>79.945935995741394</v>
      </c>
      <c r="N2141" s="7" t="s">
        <v>43</v>
      </c>
      <c r="O2141" s="7" t="s">
        <v>44</v>
      </c>
      <c r="P2141" s="7" t="s">
        <v>132</v>
      </c>
      <c r="Q2141" s="9">
        <v>44866</v>
      </c>
      <c r="R2141" s="9">
        <v>45291</v>
      </c>
      <c r="S2141" s="7" t="s">
        <v>57</v>
      </c>
      <c r="T2141" s="7" t="s">
        <v>107</v>
      </c>
      <c r="U2141" s="7" t="s">
        <v>7633</v>
      </c>
      <c r="V2141" s="7" t="s">
        <v>7230</v>
      </c>
      <c r="W2141" s="7" t="s">
        <v>50</v>
      </c>
      <c r="X2141" s="10" t="s">
        <v>51</v>
      </c>
    </row>
    <row r="2142" spans="1:24" ht="67.5" x14ac:dyDescent="0.25">
      <c r="A2142" s="7" t="s">
        <v>7755</v>
      </c>
      <c r="B2142" s="7" t="s">
        <v>7756</v>
      </c>
      <c r="C2142" s="7" t="s">
        <v>7757</v>
      </c>
      <c r="D2142" s="7" t="s">
        <v>7758</v>
      </c>
      <c r="E2142" s="7" t="s">
        <v>38</v>
      </c>
      <c r="F2142" s="7" t="s">
        <v>39</v>
      </c>
      <c r="G2142" s="7" t="s">
        <v>7389</v>
      </c>
      <c r="H2142" s="7" t="s">
        <v>7631</v>
      </c>
      <c r="I2142" s="7" t="s">
        <v>7632</v>
      </c>
      <c r="J2142" s="8">
        <v>8875674.3499999996</v>
      </c>
      <c r="K2142" s="8">
        <v>8560000</v>
      </c>
      <c r="L2142" s="8">
        <v>5598410</v>
      </c>
      <c r="M2142" s="8">
        <v>65.4019859813084</v>
      </c>
      <c r="N2142" s="7" t="s">
        <v>43</v>
      </c>
      <c r="O2142" s="7" t="s">
        <v>44</v>
      </c>
      <c r="P2142" s="7" t="s">
        <v>132</v>
      </c>
      <c r="Q2142" s="9">
        <v>43374</v>
      </c>
      <c r="R2142" s="9">
        <v>43799</v>
      </c>
      <c r="S2142" s="7" t="s">
        <v>57</v>
      </c>
      <c r="T2142" s="7" t="s">
        <v>107</v>
      </c>
      <c r="U2142" s="7" t="s">
        <v>7633</v>
      </c>
      <c r="V2142" s="7" t="s">
        <v>7230</v>
      </c>
      <c r="W2142" s="7" t="s">
        <v>50</v>
      </c>
      <c r="X2142" s="10" t="s">
        <v>51</v>
      </c>
    </row>
    <row r="2143" spans="1:24" ht="67.5" x14ac:dyDescent="0.25">
      <c r="A2143" s="7" t="s">
        <v>7759</v>
      </c>
      <c r="B2143" s="7" t="s">
        <v>7760</v>
      </c>
      <c r="C2143" s="7" t="s">
        <v>7761</v>
      </c>
      <c r="D2143" s="7" t="s">
        <v>7762</v>
      </c>
      <c r="E2143" s="7" t="s">
        <v>38</v>
      </c>
      <c r="F2143" s="7" t="s">
        <v>39</v>
      </c>
      <c r="G2143" s="7" t="s">
        <v>7389</v>
      </c>
      <c r="H2143" s="7" t="s">
        <v>7631</v>
      </c>
      <c r="I2143" s="7" t="s">
        <v>7632</v>
      </c>
      <c r="J2143" s="8">
        <v>4628639.0999999996</v>
      </c>
      <c r="K2143" s="8">
        <v>4550000</v>
      </c>
      <c r="L2143" s="8">
        <v>2937359</v>
      </c>
      <c r="M2143" s="8">
        <v>64.557340659340696</v>
      </c>
      <c r="N2143" s="7" t="s">
        <v>43</v>
      </c>
      <c r="O2143" s="7" t="s">
        <v>44</v>
      </c>
      <c r="P2143" s="7" t="s">
        <v>132</v>
      </c>
      <c r="Q2143" s="9">
        <v>43374</v>
      </c>
      <c r="R2143" s="9">
        <v>43799</v>
      </c>
      <c r="S2143" s="7" t="s">
        <v>57</v>
      </c>
      <c r="T2143" s="7" t="s">
        <v>107</v>
      </c>
      <c r="U2143" s="7" t="s">
        <v>7633</v>
      </c>
      <c r="V2143" s="7" t="s">
        <v>7230</v>
      </c>
      <c r="W2143" s="7" t="s">
        <v>50</v>
      </c>
      <c r="X2143" s="10" t="s">
        <v>51</v>
      </c>
    </row>
    <row r="2144" spans="1:24" ht="123.75" x14ac:dyDescent="0.25">
      <c r="A2144" s="7" t="s">
        <v>7763</v>
      </c>
      <c r="B2144" s="7" t="s">
        <v>6983</v>
      </c>
      <c r="C2144" s="7" t="s">
        <v>7764</v>
      </c>
      <c r="D2144" s="7" t="s">
        <v>6985</v>
      </c>
      <c r="E2144" s="7" t="s">
        <v>38</v>
      </c>
      <c r="F2144" s="7" t="s">
        <v>39</v>
      </c>
      <c r="G2144" s="7" t="s">
        <v>7389</v>
      </c>
      <c r="H2144" s="7" t="s">
        <v>7631</v>
      </c>
      <c r="I2144" s="7" t="s">
        <v>7765</v>
      </c>
      <c r="J2144" s="8">
        <v>139928486.77000001</v>
      </c>
      <c r="K2144" s="8">
        <v>139928486.77000001</v>
      </c>
      <c r="L2144" s="8">
        <v>123737045.98999999</v>
      </c>
      <c r="M2144" s="8">
        <v>88.428774473482406</v>
      </c>
      <c r="N2144" s="7" t="s">
        <v>339</v>
      </c>
      <c r="O2144" s="7" t="s">
        <v>44</v>
      </c>
      <c r="P2144" s="7" t="s">
        <v>132</v>
      </c>
      <c r="Q2144" s="9">
        <v>42713</v>
      </c>
      <c r="R2144" s="9">
        <v>45291</v>
      </c>
      <c r="S2144" s="7" t="s">
        <v>46</v>
      </c>
      <c r="T2144" s="7" t="s">
        <v>58</v>
      </c>
      <c r="U2144" s="7" t="s">
        <v>7633</v>
      </c>
      <c r="V2144" s="7" t="s">
        <v>7230</v>
      </c>
      <c r="W2144" s="7" t="s">
        <v>50</v>
      </c>
      <c r="X2144" s="10" t="s">
        <v>51</v>
      </c>
    </row>
    <row r="2145" spans="1:24" ht="90" x14ac:dyDescent="0.25">
      <c r="A2145" s="7" t="s">
        <v>7766</v>
      </c>
      <c r="B2145" s="7" t="s">
        <v>7767</v>
      </c>
      <c r="C2145" s="7" t="s">
        <v>7768</v>
      </c>
      <c r="D2145" s="7" t="s">
        <v>3218</v>
      </c>
      <c r="E2145" s="7" t="s">
        <v>38</v>
      </c>
      <c r="F2145" s="7" t="s">
        <v>39</v>
      </c>
      <c r="G2145" s="7" t="s">
        <v>7389</v>
      </c>
      <c r="H2145" s="7" t="s">
        <v>7769</v>
      </c>
      <c r="I2145" s="7" t="s">
        <v>321</v>
      </c>
      <c r="J2145" s="8">
        <v>14629083.1</v>
      </c>
      <c r="K2145" s="8">
        <v>14441449.65</v>
      </c>
      <c r="L2145" s="8">
        <v>12275232.16</v>
      </c>
      <c r="M2145" s="8">
        <v>84.999999705708206</v>
      </c>
      <c r="N2145" s="7" t="s">
        <v>43</v>
      </c>
      <c r="O2145" s="7" t="s">
        <v>44</v>
      </c>
      <c r="P2145" s="7" t="s">
        <v>126</v>
      </c>
      <c r="Q2145" s="9">
        <v>42835</v>
      </c>
      <c r="R2145" s="9">
        <v>44895</v>
      </c>
      <c r="S2145" s="7" t="s">
        <v>57</v>
      </c>
      <c r="T2145" s="7" t="s">
        <v>107</v>
      </c>
      <c r="U2145" s="7" t="s">
        <v>7392</v>
      </c>
      <c r="V2145" s="7" t="s">
        <v>7230</v>
      </c>
      <c r="W2145" s="7" t="s">
        <v>50</v>
      </c>
      <c r="X2145" s="10" t="s">
        <v>51</v>
      </c>
    </row>
    <row r="2146" spans="1:24" ht="90" x14ac:dyDescent="0.25">
      <c r="A2146" s="7" t="s">
        <v>7770</v>
      </c>
      <c r="B2146" s="7" t="s">
        <v>7771</v>
      </c>
      <c r="C2146" s="7" t="s">
        <v>7772</v>
      </c>
      <c r="D2146" s="7" t="s">
        <v>7773</v>
      </c>
      <c r="E2146" s="7" t="s">
        <v>38</v>
      </c>
      <c r="F2146" s="7" t="s">
        <v>39</v>
      </c>
      <c r="G2146" s="7" t="s">
        <v>7389</v>
      </c>
      <c r="H2146" s="7" t="s">
        <v>7769</v>
      </c>
      <c r="I2146" s="7" t="s">
        <v>321</v>
      </c>
      <c r="J2146" s="8">
        <v>5105017.38</v>
      </c>
      <c r="K2146" s="8">
        <v>4066576.21</v>
      </c>
      <c r="L2146" s="8">
        <v>3456589.77</v>
      </c>
      <c r="M2146" s="8">
        <v>84.999999790979004</v>
      </c>
      <c r="N2146" s="7" t="s">
        <v>43</v>
      </c>
      <c r="O2146" s="7" t="s">
        <v>44</v>
      </c>
      <c r="P2146" s="7" t="s">
        <v>126</v>
      </c>
      <c r="Q2146" s="9">
        <v>43647</v>
      </c>
      <c r="R2146" s="9">
        <v>44561</v>
      </c>
      <c r="S2146" s="7" t="s">
        <v>57</v>
      </c>
      <c r="T2146" s="7" t="s">
        <v>107</v>
      </c>
      <c r="U2146" s="7" t="s">
        <v>7774</v>
      </c>
      <c r="V2146" s="7" t="s">
        <v>7230</v>
      </c>
      <c r="W2146" s="7" t="s">
        <v>50</v>
      </c>
      <c r="X2146" s="10" t="s">
        <v>51</v>
      </c>
    </row>
    <row r="2147" spans="1:24" ht="90" x14ac:dyDescent="0.25">
      <c r="A2147" s="7" t="s">
        <v>7775</v>
      </c>
      <c r="B2147" s="7" t="s">
        <v>7776</v>
      </c>
      <c r="C2147" s="7" t="s">
        <v>7777</v>
      </c>
      <c r="D2147" s="7" t="s">
        <v>7778</v>
      </c>
      <c r="E2147" s="7" t="s">
        <v>38</v>
      </c>
      <c r="F2147" s="7" t="s">
        <v>39</v>
      </c>
      <c r="G2147" s="7" t="s">
        <v>7389</v>
      </c>
      <c r="H2147" s="7" t="s">
        <v>7769</v>
      </c>
      <c r="I2147" s="7" t="s">
        <v>321</v>
      </c>
      <c r="J2147" s="8">
        <v>648406.5</v>
      </c>
      <c r="K2147" s="8">
        <v>588884.96</v>
      </c>
      <c r="L2147" s="8">
        <v>500552.21</v>
      </c>
      <c r="M2147" s="8">
        <v>84.999998981125302</v>
      </c>
      <c r="N2147" s="7" t="s">
        <v>43</v>
      </c>
      <c r="O2147" s="7" t="s">
        <v>44</v>
      </c>
      <c r="P2147" s="7" t="s">
        <v>126</v>
      </c>
      <c r="Q2147" s="9">
        <v>44013</v>
      </c>
      <c r="R2147" s="9">
        <v>44469</v>
      </c>
      <c r="S2147" s="7" t="s">
        <v>57</v>
      </c>
      <c r="T2147" s="7" t="s">
        <v>107</v>
      </c>
      <c r="U2147" s="7" t="s">
        <v>7774</v>
      </c>
      <c r="V2147" s="7" t="s">
        <v>7230</v>
      </c>
      <c r="W2147" s="7" t="s">
        <v>50</v>
      </c>
      <c r="X2147" s="10" t="s">
        <v>51</v>
      </c>
    </row>
    <row r="2148" spans="1:24" ht="90" x14ac:dyDescent="0.25">
      <c r="A2148" s="7" t="s">
        <v>7779</v>
      </c>
      <c r="B2148" s="7" t="s">
        <v>7780</v>
      </c>
      <c r="C2148" s="7" t="s">
        <v>7781</v>
      </c>
      <c r="D2148" s="7" t="s">
        <v>3203</v>
      </c>
      <c r="E2148" s="7" t="s">
        <v>38</v>
      </c>
      <c r="F2148" s="7" t="s">
        <v>39</v>
      </c>
      <c r="G2148" s="7" t="s">
        <v>7389</v>
      </c>
      <c r="H2148" s="7" t="s">
        <v>7769</v>
      </c>
      <c r="I2148" s="7" t="s">
        <v>321</v>
      </c>
      <c r="J2148" s="8">
        <v>37067929.950000003</v>
      </c>
      <c r="K2148" s="8">
        <v>35292997.68</v>
      </c>
      <c r="L2148" s="8">
        <v>28915552.969999999</v>
      </c>
      <c r="M2148" s="8">
        <v>81.929999917196</v>
      </c>
      <c r="N2148" s="7" t="s">
        <v>43</v>
      </c>
      <c r="O2148" s="7" t="s">
        <v>44</v>
      </c>
      <c r="P2148" s="7" t="s">
        <v>56</v>
      </c>
      <c r="Q2148" s="9">
        <v>42826</v>
      </c>
      <c r="R2148" s="9">
        <v>44255</v>
      </c>
      <c r="S2148" s="7" t="s">
        <v>57</v>
      </c>
      <c r="T2148" s="7" t="s">
        <v>107</v>
      </c>
      <c r="U2148" s="7" t="s">
        <v>7392</v>
      </c>
      <c r="V2148" s="7" t="s">
        <v>7230</v>
      </c>
      <c r="W2148" s="7" t="s">
        <v>50</v>
      </c>
      <c r="X2148" s="10" t="s">
        <v>51</v>
      </c>
    </row>
    <row r="2149" spans="1:24" ht="90" x14ac:dyDescent="0.25">
      <c r="A2149" s="7" t="s">
        <v>7782</v>
      </c>
      <c r="B2149" s="7" t="s">
        <v>7783</v>
      </c>
      <c r="C2149" s="7" t="s">
        <v>7784</v>
      </c>
      <c r="D2149" s="7" t="s">
        <v>702</v>
      </c>
      <c r="E2149" s="7" t="s">
        <v>38</v>
      </c>
      <c r="F2149" s="7" t="s">
        <v>39</v>
      </c>
      <c r="G2149" s="7" t="s">
        <v>7389</v>
      </c>
      <c r="H2149" s="7" t="s">
        <v>7769</v>
      </c>
      <c r="I2149" s="7" t="s">
        <v>321</v>
      </c>
      <c r="J2149" s="8">
        <v>4815946</v>
      </c>
      <c r="K2149" s="8">
        <v>3911200</v>
      </c>
      <c r="L2149" s="8">
        <v>2436000</v>
      </c>
      <c r="M2149" s="8">
        <v>62.282675393741101</v>
      </c>
      <c r="N2149" s="7" t="s">
        <v>43</v>
      </c>
      <c r="O2149" s="7" t="s">
        <v>44</v>
      </c>
      <c r="P2149" s="7" t="s">
        <v>126</v>
      </c>
      <c r="Q2149" s="9">
        <v>43525</v>
      </c>
      <c r="R2149" s="9">
        <v>44834</v>
      </c>
      <c r="S2149" s="7" t="s">
        <v>57</v>
      </c>
      <c r="T2149" s="7" t="s">
        <v>107</v>
      </c>
      <c r="U2149" s="7" t="s">
        <v>7774</v>
      </c>
      <c r="V2149" s="7" t="s">
        <v>7230</v>
      </c>
      <c r="W2149" s="7" t="s">
        <v>50</v>
      </c>
      <c r="X2149" s="10" t="s">
        <v>51</v>
      </c>
    </row>
    <row r="2150" spans="1:24" ht="90" x14ac:dyDescent="0.25">
      <c r="A2150" s="7" t="s">
        <v>7785</v>
      </c>
      <c r="B2150" s="7" t="s">
        <v>7786</v>
      </c>
      <c r="C2150" s="7" t="s">
        <v>7787</v>
      </c>
      <c r="D2150" s="7" t="s">
        <v>3454</v>
      </c>
      <c r="E2150" s="7" t="s">
        <v>38</v>
      </c>
      <c r="F2150" s="7" t="s">
        <v>39</v>
      </c>
      <c r="G2150" s="7" t="s">
        <v>7389</v>
      </c>
      <c r="H2150" s="7" t="s">
        <v>7769</v>
      </c>
      <c r="I2150" s="7" t="s">
        <v>321</v>
      </c>
      <c r="J2150" s="8">
        <v>3070255.12</v>
      </c>
      <c r="K2150" s="8">
        <v>3058239.92</v>
      </c>
      <c r="L2150" s="8">
        <v>2599503.9300000002</v>
      </c>
      <c r="M2150" s="8">
        <v>84.999999934602897</v>
      </c>
      <c r="N2150" s="7" t="s">
        <v>43</v>
      </c>
      <c r="O2150" s="7" t="s">
        <v>44</v>
      </c>
      <c r="P2150" s="7" t="s">
        <v>126</v>
      </c>
      <c r="Q2150" s="9">
        <v>42795</v>
      </c>
      <c r="R2150" s="9">
        <v>43404</v>
      </c>
      <c r="S2150" s="7" t="s">
        <v>57</v>
      </c>
      <c r="T2150" s="7" t="s">
        <v>107</v>
      </c>
      <c r="U2150" s="7" t="s">
        <v>7392</v>
      </c>
      <c r="V2150" s="7" t="s">
        <v>7230</v>
      </c>
      <c r="W2150" s="7" t="s">
        <v>50</v>
      </c>
      <c r="X2150" s="10" t="s">
        <v>51</v>
      </c>
    </row>
    <row r="2151" spans="1:24" ht="90" x14ac:dyDescent="0.25">
      <c r="A2151" s="7" t="s">
        <v>7788</v>
      </c>
      <c r="B2151" s="7" t="s">
        <v>7789</v>
      </c>
      <c r="C2151" s="7" t="s">
        <v>7790</v>
      </c>
      <c r="D2151" s="7" t="s">
        <v>3521</v>
      </c>
      <c r="E2151" s="7" t="s">
        <v>38</v>
      </c>
      <c r="F2151" s="7" t="s">
        <v>39</v>
      </c>
      <c r="G2151" s="7" t="s">
        <v>7389</v>
      </c>
      <c r="H2151" s="7" t="s">
        <v>7769</v>
      </c>
      <c r="I2151" s="7" t="s">
        <v>321</v>
      </c>
      <c r="J2151" s="8">
        <v>2584540</v>
      </c>
      <c r="K2151" s="8">
        <v>2584540</v>
      </c>
      <c r="L2151" s="8">
        <v>2196859</v>
      </c>
      <c r="M2151" s="8">
        <v>85</v>
      </c>
      <c r="N2151" s="7" t="s">
        <v>43</v>
      </c>
      <c r="O2151" s="7" t="s">
        <v>44</v>
      </c>
      <c r="P2151" s="7" t="s">
        <v>126</v>
      </c>
      <c r="Q2151" s="9">
        <v>42859</v>
      </c>
      <c r="R2151" s="9">
        <v>43371</v>
      </c>
      <c r="S2151" s="7" t="s">
        <v>57</v>
      </c>
      <c r="T2151" s="7" t="s">
        <v>107</v>
      </c>
      <c r="U2151" s="7" t="s">
        <v>7392</v>
      </c>
      <c r="V2151" s="7" t="s">
        <v>7230</v>
      </c>
      <c r="W2151" s="7" t="s">
        <v>50</v>
      </c>
      <c r="X2151" s="10" t="s">
        <v>51</v>
      </c>
    </row>
    <row r="2152" spans="1:24" ht="78.75" x14ac:dyDescent="0.25">
      <c r="A2152" s="7" t="s">
        <v>7791</v>
      </c>
      <c r="B2152" s="7" t="s">
        <v>7792</v>
      </c>
      <c r="C2152" s="7" t="s">
        <v>7793</v>
      </c>
      <c r="D2152" s="7" t="s">
        <v>3500</v>
      </c>
      <c r="E2152" s="7" t="s">
        <v>38</v>
      </c>
      <c r="F2152" s="7" t="s">
        <v>39</v>
      </c>
      <c r="G2152" s="7" t="s">
        <v>7389</v>
      </c>
      <c r="H2152" s="7" t="s">
        <v>7769</v>
      </c>
      <c r="I2152" s="7" t="s">
        <v>321</v>
      </c>
      <c r="J2152" s="8">
        <v>1581870.74</v>
      </c>
      <c r="K2152" s="8">
        <v>1567850.17</v>
      </c>
      <c r="L2152" s="8">
        <v>1332672.57</v>
      </c>
      <c r="M2152" s="8">
        <v>84.999995248270494</v>
      </c>
      <c r="N2152" s="7" t="s">
        <v>43</v>
      </c>
      <c r="O2152" s="7" t="s">
        <v>44</v>
      </c>
      <c r="P2152" s="7" t="s">
        <v>132</v>
      </c>
      <c r="Q2152" s="9">
        <v>43619</v>
      </c>
      <c r="R2152" s="9">
        <v>44620</v>
      </c>
      <c r="S2152" s="7" t="s">
        <v>57</v>
      </c>
      <c r="T2152" s="7" t="s">
        <v>107</v>
      </c>
      <c r="U2152" s="7" t="s">
        <v>7774</v>
      </c>
      <c r="V2152" s="7" t="s">
        <v>7230</v>
      </c>
      <c r="W2152" s="7" t="s">
        <v>50</v>
      </c>
      <c r="X2152" s="10" t="s">
        <v>51</v>
      </c>
    </row>
    <row r="2153" spans="1:24" ht="90" x14ac:dyDescent="0.25">
      <c r="A2153" s="7" t="s">
        <v>7794</v>
      </c>
      <c r="B2153" s="7" t="s">
        <v>7795</v>
      </c>
      <c r="C2153" s="7" t="s">
        <v>7796</v>
      </c>
      <c r="D2153" s="7" t="s">
        <v>7797</v>
      </c>
      <c r="E2153" s="7" t="s">
        <v>38</v>
      </c>
      <c r="F2153" s="7" t="s">
        <v>39</v>
      </c>
      <c r="G2153" s="7" t="s">
        <v>7389</v>
      </c>
      <c r="H2153" s="7" t="s">
        <v>7769</v>
      </c>
      <c r="I2153" s="7" t="s">
        <v>321</v>
      </c>
      <c r="J2153" s="8">
        <v>11030025</v>
      </c>
      <c r="K2153" s="8">
        <v>8936500</v>
      </c>
      <c r="L2153" s="8">
        <v>4976201</v>
      </c>
      <c r="M2153" s="8">
        <v>55.684003804621497</v>
      </c>
      <c r="N2153" s="7" t="s">
        <v>43</v>
      </c>
      <c r="O2153" s="7" t="s">
        <v>44</v>
      </c>
      <c r="P2153" s="7" t="s">
        <v>56</v>
      </c>
      <c r="Q2153" s="9">
        <v>43360</v>
      </c>
      <c r="R2153" s="9">
        <v>44742</v>
      </c>
      <c r="S2153" s="7" t="s">
        <v>57</v>
      </c>
      <c r="T2153" s="7" t="s">
        <v>107</v>
      </c>
      <c r="U2153" s="7" t="s">
        <v>7774</v>
      </c>
      <c r="V2153" s="7" t="s">
        <v>7230</v>
      </c>
      <c r="W2153" s="7" t="s">
        <v>50</v>
      </c>
      <c r="X2153" s="10" t="s">
        <v>51</v>
      </c>
    </row>
    <row r="2154" spans="1:24" ht="67.5" x14ac:dyDescent="0.25">
      <c r="A2154" s="7" t="s">
        <v>7798</v>
      </c>
      <c r="B2154" s="7" t="s">
        <v>7799</v>
      </c>
      <c r="C2154" s="7" t="s">
        <v>7800</v>
      </c>
      <c r="D2154" s="7" t="s">
        <v>3135</v>
      </c>
      <c r="E2154" s="7" t="s">
        <v>38</v>
      </c>
      <c r="F2154" s="7" t="s">
        <v>39</v>
      </c>
      <c r="G2154" s="7" t="s">
        <v>7389</v>
      </c>
      <c r="H2154" s="7" t="s">
        <v>7769</v>
      </c>
      <c r="I2154" s="7" t="s">
        <v>321</v>
      </c>
      <c r="J2154" s="8">
        <v>1055832</v>
      </c>
      <c r="K2154" s="8">
        <v>743550</v>
      </c>
      <c r="L2154" s="8">
        <v>632017.49</v>
      </c>
      <c r="M2154" s="8">
        <v>84.999998655100498</v>
      </c>
      <c r="N2154" s="7" t="s">
        <v>43</v>
      </c>
      <c r="O2154" s="7" t="s">
        <v>44</v>
      </c>
      <c r="P2154" s="7" t="s">
        <v>56</v>
      </c>
      <c r="Q2154" s="9">
        <v>42825</v>
      </c>
      <c r="R2154" s="9">
        <v>43281</v>
      </c>
      <c r="S2154" s="7" t="s">
        <v>57</v>
      </c>
      <c r="T2154" s="7" t="s">
        <v>107</v>
      </c>
      <c r="U2154" s="7" t="s">
        <v>7392</v>
      </c>
      <c r="V2154" s="7" t="s">
        <v>7230</v>
      </c>
      <c r="W2154" s="7" t="s">
        <v>50</v>
      </c>
      <c r="X2154" s="10" t="s">
        <v>51</v>
      </c>
    </row>
    <row r="2155" spans="1:24" ht="78.75" x14ac:dyDescent="0.25">
      <c r="A2155" s="7" t="s">
        <v>7801</v>
      </c>
      <c r="B2155" s="7" t="s">
        <v>7802</v>
      </c>
      <c r="C2155" s="7" t="s">
        <v>7803</v>
      </c>
      <c r="D2155" s="7" t="s">
        <v>6682</v>
      </c>
      <c r="E2155" s="7" t="s">
        <v>38</v>
      </c>
      <c r="F2155" s="7" t="s">
        <v>39</v>
      </c>
      <c r="G2155" s="7" t="s">
        <v>7389</v>
      </c>
      <c r="H2155" s="7" t="s">
        <v>7769</v>
      </c>
      <c r="I2155" s="7" t="s">
        <v>321</v>
      </c>
      <c r="J2155" s="8">
        <v>1838474.47</v>
      </c>
      <c r="K2155" s="8">
        <v>764243.55</v>
      </c>
      <c r="L2155" s="8">
        <v>506999.17</v>
      </c>
      <c r="M2155" s="8">
        <v>66.339999859992304</v>
      </c>
      <c r="N2155" s="7" t="s">
        <v>43</v>
      </c>
      <c r="O2155" s="7" t="s">
        <v>44</v>
      </c>
      <c r="P2155" s="7" t="s">
        <v>132</v>
      </c>
      <c r="Q2155" s="9">
        <v>43831</v>
      </c>
      <c r="R2155" s="9">
        <v>44439</v>
      </c>
      <c r="S2155" s="7" t="s">
        <v>57</v>
      </c>
      <c r="T2155" s="7" t="s">
        <v>107</v>
      </c>
      <c r="U2155" s="7" t="s">
        <v>7774</v>
      </c>
      <c r="V2155" s="7" t="s">
        <v>7230</v>
      </c>
      <c r="W2155" s="7" t="s">
        <v>50</v>
      </c>
      <c r="X2155" s="10" t="s">
        <v>51</v>
      </c>
    </row>
    <row r="2156" spans="1:24" ht="90" x14ac:dyDescent="0.25">
      <c r="A2156" s="7" t="s">
        <v>7804</v>
      </c>
      <c r="B2156" s="7" t="s">
        <v>7805</v>
      </c>
      <c r="C2156" s="7" t="s">
        <v>7806</v>
      </c>
      <c r="D2156" s="7" t="s">
        <v>3016</v>
      </c>
      <c r="E2156" s="7" t="s">
        <v>38</v>
      </c>
      <c r="F2156" s="7" t="s">
        <v>39</v>
      </c>
      <c r="G2156" s="7" t="s">
        <v>7389</v>
      </c>
      <c r="H2156" s="7" t="s">
        <v>7769</v>
      </c>
      <c r="I2156" s="7" t="s">
        <v>321</v>
      </c>
      <c r="J2156" s="8">
        <v>1395548.53</v>
      </c>
      <c r="K2156" s="8">
        <v>1395548.53</v>
      </c>
      <c r="L2156" s="8">
        <v>1186216.2</v>
      </c>
      <c r="M2156" s="8">
        <v>84.999996381351195</v>
      </c>
      <c r="N2156" s="7" t="s">
        <v>43</v>
      </c>
      <c r="O2156" s="7" t="s">
        <v>44</v>
      </c>
      <c r="P2156" s="7" t="s">
        <v>132</v>
      </c>
      <c r="Q2156" s="9">
        <v>42886</v>
      </c>
      <c r="R2156" s="9">
        <v>43251</v>
      </c>
      <c r="S2156" s="7" t="s">
        <v>57</v>
      </c>
      <c r="T2156" s="7" t="s">
        <v>107</v>
      </c>
      <c r="U2156" s="7" t="s">
        <v>7392</v>
      </c>
      <c r="V2156" s="7" t="s">
        <v>7230</v>
      </c>
      <c r="W2156" s="7" t="s">
        <v>50</v>
      </c>
      <c r="X2156" s="10" t="s">
        <v>51</v>
      </c>
    </row>
    <row r="2157" spans="1:24" ht="90" x14ac:dyDescent="0.25">
      <c r="A2157" s="7" t="s">
        <v>7807</v>
      </c>
      <c r="B2157" s="7" t="s">
        <v>7808</v>
      </c>
      <c r="C2157" s="7" t="s">
        <v>7809</v>
      </c>
      <c r="D2157" s="7" t="s">
        <v>7810</v>
      </c>
      <c r="E2157" s="7" t="s">
        <v>38</v>
      </c>
      <c r="F2157" s="7" t="s">
        <v>39</v>
      </c>
      <c r="G2157" s="7" t="s">
        <v>7389</v>
      </c>
      <c r="H2157" s="7" t="s">
        <v>7769</v>
      </c>
      <c r="I2157" s="7" t="s">
        <v>321</v>
      </c>
      <c r="J2157" s="8">
        <v>869744.07</v>
      </c>
      <c r="K2157" s="8">
        <v>656947.36</v>
      </c>
      <c r="L2157" s="8">
        <v>533493.63</v>
      </c>
      <c r="M2157" s="8">
        <v>81.207972279544606</v>
      </c>
      <c r="N2157" s="7" t="s">
        <v>43</v>
      </c>
      <c r="O2157" s="7" t="s">
        <v>44</v>
      </c>
      <c r="P2157" s="7" t="s">
        <v>126</v>
      </c>
      <c r="Q2157" s="9">
        <v>43493</v>
      </c>
      <c r="R2157" s="9">
        <v>44196</v>
      </c>
      <c r="S2157" s="7" t="s">
        <v>57</v>
      </c>
      <c r="T2157" s="7" t="s">
        <v>107</v>
      </c>
      <c r="U2157" s="7" t="s">
        <v>7774</v>
      </c>
      <c r="V2157" s="7" t="s">
        <v>7230</v>
      </c>
      <c r="W2157" s="7" t="s">
        <v>50</v>
      </c>
      <c r="X2157" s="10" t="s">
        <v>51</v>
      </c>
    </row>
    <row r="2158" spans="1:24" ht="90" x14ac:dyDescent="0.25">
      <c r="A2158" s="7" t="s">
        <v>7811</v>
      </c>
      <c r="B2158" s="7" t="s">
        <v>7812</v>
      </c>
      <c r="C2158" s="7" t="s">
        <v>7813</v>
      </c>
      <c r="D2158" s="7" t="s">
        <v>2748</v>
      </c>
      <c r="E2158" s="7" t="s">
        <v>38</v>
      </c>
      <c r="F2158" s="7" t="s">
        <v>39</v>
      </c>
      <c r="G2158" s="7" t="s">
        <v>7389</v>
      </c>
      <c r="H2158" s="7" t="s">
        <v>7769</v>
      </c>
      <c r="I2158" s="7" t="s">
        <v>321</v>
      </c>
      <c r="J2158" s="8">
        <v>5791679.7599999998</v>
      </c>
      <c r="K2158" s="8">
        <v>5698451.0199999996</v>
      </c>
      <c r="L2158" s="8">
        <v>4764474.88</v>
      </c>
      <c r="M2158" s="8">
        <v>83.609999687248305</v>
      </c>
      <c r="N2158" s="7" t="s">
        <v>43</v>
      </c>
      <c r="O2158" s="7" t="s">
        <v>44</v>
      </c>
      <c r="P2158" s="7" t="s">
        <v>126</v>
      </c>
      <c r="Q2158" s="9">
        <v>42857</v>
      </c>
      <c r="R2158" s="9">
        <v>43373</v>
      </c>
      <c r="S2158" s="7" t="s">
        <v>57</v>
      </c>
      <c r="T2158" s="7" t="s">
        <v>107</v>
      </c>
      <c r="U2158" s="7" t="s">
        <v>7392</v>
      </c>
      <c r="V2158" s="7" t="s">
        <v>7230</v>
      </c>
      <c r="W2158" s="7" t="s">
        <v>50</v>
      </c>
      <c r="X2158" s="10" t="s">
        <v>51</v>
      </c>
    </row>
    <row r="2159" spans="1:24" ht="67.5" x14ac:dyDescent="0.25">
      <c r="A2159" s="7" t="s">
        <v>7814</v>
      </c>
      <c r="B2159" s="7" t="s">
        <v>7815</v>
      </c>
      <c r="C2159" s="7" t="s">
        <v>7816</v>
      </c>
      <c r="D2159" s="7" t="s">
        <v>2352</v>
      </c>
      <c r="E2159" s="7" t="s">
        <v>38</v>
      </c>
      <c r="F2159" s="7" t="s">
        <v>39</v>
      </c>
      <c r="G2159" s="7" t="s">
        <v>7389</v>
      </c>
      <c r="H2159" s="7" t="s">
        <v>7769</v>
      </c>
      <c r="I2159" s="7" t="s">
        <v>321</v>
      </c>
      <c r="J2159" s="8">
        <v>918018.46</v>
      </c>
      <c r="K2159" s="8">
        <v>815526.78</v>
      </c>
      <c r="L2159" s="8">
        <v>693197.74</v>
      </c>
      <c r="M2159" s="8">
        <v>84.999997179736994</v>
      </c>
      <c r="N2159" s="7" t="s">
        <v>43</v>
      </c>
      <c r="O2159" s="7" t="s">
        <v>44</v>
      </c>
      <c r="P2159" s="7" t="s">
        <v>132</v>
      </c>
      <c r="Q2159" s="9">
        <v>43437</v>
      </c>
      <c r="R2159" s="9">
        <v>44925</v>
      </c>
      <c r="S2159" s="7" t="s">
        <v>57</v>
      </c>
      <c r="T2159" s="7" t="s">
        <v>107</v>
      </c>
      <c r="U2159" s="7" t="s">
        <v>7774</v>
      </c>
      <c r="V2159" s="7" t="s">
        <v>7230</v>
      </c>
      <c r="W2159" s="7" t="s">
        <v>50</v>
      </c>
      <c r="X2159" s="10" t="s">
        <v>51</v>
      </c>
    </row>
    <row r="2160" spans="1:24" ht="90" x14ac:dyDescent="0.25">
      <c r="A2160" s="7" t="s">
        <v>7817</v>
      </c>
      <c r="B2160" s="7" t="s">
        <v>7818</v>
      </c>
      <c r="C2160" s="7" t="s">
        <v>7819</v>
      </c>
      <c r="D2160" s="7" t="s">
        <v>2505</v>
      </c>
      <c r="E2160" s="7" t="s">
        <v>38</v>
      </c>
      <c r="F2160" s="7" t="s">
        <v>39</v>
      </c>
      <c r="G2160" s="7" t="s">
        <v>7389</v>
      </c>
      <c r="H2160" s="7" t="s">
        <v>7769</v>
      </c>
      <c r="I2160" s="7" t="s">
        <v>321</v>
      </c>
      <c r="J2160" s="8">
        <v>2424685.35</v>
      </c>
      <c r="K2160" s="8">
        <v>2196149.44</v>
      </c>
      <c r="L2160" s="8">
        <v>1866727.02</v>
      </c>
      <c r="M2160" s="8">
        <v>84.999999817862999</v>
      </c>
      <c r="N2160" s="7" t="s">
        <v>43</v>
      </c>
      <c r="O2160" s="7" t="s">
        <v>44</v>
      </c>
      <c r="P2160" s="7" t="s">
        <v>126</v>
      </c>
      <c r="Q2160" s="9">
        <v>42856</v>
      </c>
      <c r="R2160" s="9">
        <v>44043</v>
      </c>
      <c r="S2160" s="7" t="s">
        <v>57</v>
      </c>
      <c r="T2160" s="7" t="s">
        <v>107</v>
      </c>
      <c r="U2160" s="7" t="s">
        <v>7392</v>
      </c>
      <c r="V2160" s="7" t="s">
        <v>7230</v>
      </c>
      <c r="W2160" s="7" t="s">
        <v>50</v>
      </c>
      <c r="X2160" s="10" t="s">
        <v>51</v>
      </c>
    </row>
    <row r="2161" spans="1:24" ht="78.75" x14ac:dyDescent="0.25">
      <c r="A2161" s="7" t="s">
        <v>7820</v>
      </c>
      <c r="B2161" s="7" t="s">
        <v>7821</v>
      </c>
      <c r="C2161" s="7" t="s">
        <v>7822</v>
      </c>
      <c r="D2161" s="7" t="s">
        <v>7823</v>
      </c>
      <c r="E2161" s="7" t="s">
        <v>38</v>
      </c>
      <c r="F2161" s="7" t="s">
        <v>39</v>
      </c>
      <c r="G2161" s="7" t="s">
        <v>7389</v>
      </c>
      <c r="H2161" s="7" t="s">
        <v>7769</v>
      </c>
      <c r="I2161" s="7" t="s">
        <v>321</v>
      </c>
      <c r="J2161" s="8">
        <v>1572024.61</v>
      </c>
      <c r="K2161" s="8">
        <v>1456863.52</v>
      </c>
      <c r="L2161" s="8">
        <v>1238333.99</v>
      </c>
      <c r="M2161" s="8">
        <v>84.999999862718795</v>
      </c>
      <c r="N2161" s="7" t="s">
        <v>43</v>
      </c>
      <c r="O2161" s="7" t="s">
        <v>44</v>
      </c>
      <c r="P2161" s="7" t="s">
        <v>56</v>
      </c>
      <c r="Q2161" s="9">
        <v>43647</v>
      </c>
      <c r="R2161" s="9">
        <v>44742</v>
      </c>
      <c r="S2161" s="7" t="s">
        <v>57</v>
      </c>
      <c r="T2161" s="7" t="s">
        <v>113</v>
      </c>
      <c r="U2161" s="7" t="s">
        <v>7824</v>
      </c>
      <c r="V2161" s="7" t="s">
        <v>7230</v>
      </c>
      <c r="W2161" s="7" t="s">
        <v>50</v>
      </c>
      <c r="X2161" s="10" t="s">
        <v>51</v>
      </c>
    </row>
    <row r="2162" spans="1:24" ht="90" x14ac:dyDescent="0.25">
      <c r="A2162" s="7" t="s">
        <v>7825</v>
      </c>
      <c r="B2162" s="7" t="s">
        <v>7826</v>
      </c>
      <c r="C2162" s="7" t="s">
        <v>7827</v>
      </c>
      <c r="D2162" s="7" t="s">
        <v>2602</v>
      </c>
      <c r="E2162" s="7" t="s">
        <v>38</v>
      </c>
      <c r="F2162" s="7" t="s">
        <v>39</v>
      </c>
      <c r="G2162" s="7" t="s">
        <v>7389</v>
      </c>
      <c r="H2162" s="7" t="s">
        <v>7769</v>
      </c>
      <c r="I2162" s="7" t="s">
        <v>321</v>
      </c>
      <c r="J2162" s="8">
        <v>1857137</v>
      </c>
      <c r="K2162" s="8">
        <v>1763650.27</v>
      </c>
      <c r="L2162" s="8">
        <v>1499102.73</v>
      </c>
      <c r="M2162" s="8">
        <v>85.0000000283503</v>
      </c>
      <c r="N2162" s="7" t="s">
        <v>43</v>
      </c>
      <c r="O2162" s="7" t="s">
        <v>44</v>
      </c>
      <c r="P2162" s="7" t="s">
        <v>126</v>
      </c>
      <c r="Q2162" s="9">
        <v>42583</v>
      </c>
      <c r="R2162" s="9">
        <v>43465</v>
      </c>
      <c r="S2162" s="7" t="s">
        <v>57</v>
      </c>
      <c r="T2162" s="7" t="s">
        <v>107</v>
      </c>
      <c r="U2162" s="7" t="s">
        <v>7392</v>
      </c>
      <c r="V2162" s="7" t="s">
        <v>7230</v>
      </c>
      <c r="W2162" s="7" t="s">
        <v>50</v>
      </c>
      <c r="X2162" s="10" t="s">
        <v>51</v>
      </c>
    </row>
    <row r="2163" spans="1:24" ht="90" x14ac:dyDescent="0.25">
      <c r="A2163" s="7" t="s">
        <v>7828</v>
      </c>
      <c r="B2163" s="7" t="s">
        <v>7829</v>
      </c>
      <c r="C2163" s="7" t="s">
        <v>7830</v>
      </c>
      <c r="D2163" s="7" t="s">
        <v>2544</v>
      </c>
      <c r="E2163" s="7" t="s">
        <v>38</v>
      </c>
      <c r="F2163" s="7" t="s">
        <v>39</v>
      </c>
      <c r="G2163" s="7" t="s">
        <v>7389</v>
      </c>
      <c r="H2163" s="7" t="s">
        <v>7769</v>
      </c>
      <c r="I2163" s="7" t="s">
        <v>321</v>
      </c>
      <c r="J2163" s="8">
        <v>1637866.11</v>
      </c>
      <c r="K2163" s="8">
        <v>1637866.11</v>
      </c>
      <c r="L2163" s="8">
        <v>1392186.22</v>
      </c>
      <c r="M2163" s="8">
        <v>85.000001617958901</v>
      </c>
      <c r="N2163" s="7" t="s">
        <v>43</v>
      </c>
      <c r="O2163" s="7" t="s">
        <v>44</v>
      </c>
      <c r="P2163" s="7" t="s">
        <v>132</v>
      </c>
      <c r="Q2163" s="9">
        <v>42795</v>
      </c>
      <c r="R2163" s="9">
        <v>43098</v>
      </c>
      <c r="S2163" s="7" t="s">
        <v>57</v>
      </c>
      <c r="T2163" s="7" t="s">
        <v>107</v>
      </c>
      <c r="U2163" s="7" t="s">
        <v>7392</v>
      </c>
      <c r="V2163" s="7" t="s">
        <v>7230</v>
      </c>
      <c r="W2163" s="7" t="s">
        <v>50</v>
      </c>
      <c r="X2163" s="10" t="s">
        <v>51</v>
      </c>
    </row>
    <row r="2164" spans="1:24" ht="90" x14ac:dyDescent="0.25">
      <c r="A2164" s="7" t="s">
        <v>7831</v>
      </c>
      <c r="B2164" s="7" t="s">
        <v>7832</v>
      </c>
      <c r="C2164" s="7" t="s">
        <v>7833</v>
      </c>
      <c r="D2164" s="7" t="s">
        <v>3082</v>
      </c>
      <c r="E2164" s="7" t="s">
        <v>38</v>
      </c>
      <c r="F2164" s="7" t="s">
        <v>39</v>
      </c>
      <c r="G2164" s="7" t="s">
        <v>7389</v>
      </c>
      <c r="H2164" s="7" t="s">
        <v>7769</v>
      </c>
      <c r="I2164" s="7" t="s">
        <v>321</v>
      </c>
      <c r="J2164" s="8">
        <v>3121194.77</v>
      </c>
      <c r="K2164" s="8">
        <v>3121194.77</v>
      </c>
      <c r="L2164" s="8">
        <v>2653015.5499999998</v>
      </c>
      <c r="M2164" s="8">
        <v>84.999999855824399</v>
      </c>
      <c r="N2164" s="7" t="s">
        <v>43</v>
      </c>
      <c r="O2164" s="7" t="s">
        <v>44</v>
      </c>
      <c r="P2164" s="7" t="s">
        <v>126</v>
      </c>
      <c r="Q2164" s="9">
        <v>42860</v>
      </c>
      <c r="R2164" s="9">
        <v>43100</v>
      </c>
      <c r="S2164" s="7" t="s">
        <v>57</v>
      </c>
      <c r="T2164" s="7" t="s">
        <v>107</v>
      </c>
      <c r="U2164" s="7" t="s">
        <v>7392</v>
      </c>
      <c r="V2164" s="7" t="s">
        <v>7230</v>
      </c>
      <c r="W2164" s="7" t="s">
        <v>50</v>
      </c>
      <c r="X2164" s="10" t="s">
        <v>51</v>
      </c>
    </row>
    <row r="2165" spans="1:24" ht="90" x14ac:dyDescent="0.25">
      <c r="A2165" s="7" t="s">
        <v>7834</v>
      </c>
      <c r="B2165" s="7" t="s">
        <v>7835</v>
      </c>
      <c r="C2165" s="7" t="s">
        <v>7836</v>
      </c>
      <c r="D2165" s="7" t="s">
        <v>3250</v>
      </c>
      <c r="E2165" s="7" t="s">
        <v>38</v>
      </c>
      <c r="F2165" s="7" t="s">
        <v>39</v>
      </c>
      <c r="G2165" s="7" t="s">
        <v>7389</v>
      </c>
      <c r="H2165" s="7" t="s">
        <v>7769</v>
      </c>
      <c r="I2165" s="7" t="s">
        <v>321</v>
      </c>
      <c r="J2165" s="8">
        <v>5179013.67</v>
      </c>
      <c r="K2165" s="8">
        <v>5174093.67</v>
      </c>
      <c r="L2165" s="8">
        <v>3771914.27</v>
      </c>
      <c r="M2165" s="8">
        <v>72.8999997017835</v>
      </c>
      <c r="N2165" s="7" t="s">
        <v>43</v>
      </c>
      <c r="O2165" s="7" t="s">
        <v>44</v>
      </c>
      <c r="P2165" s="7" t="s">
        <v>56</v>
      </c>
      <c r="Q2165" s="9">
        <v>42795</v>
      </c>
      <c r="R2165" s="9">
        <v>43434</v>
      </c>
      <c r="S2165" s="7" t="s">
        <v>57</v>
      </c>
      <c r="T2165" s="7" t="s">
        <v>107</v>
      </c>
      <c r="U2165" s="7" t="s">
        <v>7392</v>
      </c>
      <c r="V2165" s="7" t="s">
        <v>7230</v>
      </c>
      <c r="W2165" s="7" t="s">
        <v>50</v>
      </c>
      <c r="X2165" s="10" t="s">
        <v>51</v>
      </c>
    </row>
    <row r="2166" spans="1:24" ht="78.75" x14ac:dyDescent="0.25">
      <c r="A2166" s="7" t="s">
        <v>7837</v>
      </c>
      <c r="B2166" s="7" t="s">
        <v>7838</v>
      </c>
      <c r="C2166" s="7" t="s">
        <v>7839</v>
      </c>
      <c r="D2166" s="7" t="s">
        <v>3229</v>
      </c>
      <c r="E2166" s="7" t="s">
        <v>38</v>
      </c>
      <c r="F2166" s="7" t="s">
        <v>39</v>
      </c>
      <c r="G2166" s="7" t="s">
        <v>7389</v>
      </c>
      <c r="H2166" s="7" t="s">
        <v>7769</v>
      </c>
      <c r="I2166" s="7" t="s">
        <v>321</v>
      </c>
      <c r="J2166" s="8">
        <v>1003452.6</v>
      </c>
      <c r="K2166" s="8">
        <v>1001952.6</v>
      </c>
      <c r="L2166" s="8">
        <v>851659.71</v>
      </c>
      <c r="M2166" s="8">
        <v>85</v>
      </c>
      <c r="N2166" s="7" t="s">
        <v>43</v>
      </c>
      <c r="O2166" s="7" t="s">
        <v>44</v>
      </c>
      <c r="P2166" s="7" t="s">
        <v>126</v>
      </c>
      <c r="Q2166" s="9">
        <v>42795</v>
      </c>
      <c r="R2166" s="9">
        <v>43343</v>
      </c>
      <c r="S2166" s="7" t="s">
        <v>57</v>
      </c>
      <c r="T2166" s="7" t="s">
        <v>107</v>
      </c>
      <c r="U2166" s="7" t="s">
        <v>7392</v>
      </c>
      <c r="V2166" s="7" t="s">
        <v>7230</v>
      </c>
      <c r="W2166" s="7" t="s">
        <v>50</v>
      </c>
      <c r="X2166" s="10" t="s">
        <v>51</v>
      </c>
    </row>
    <row r="2167" spans="1:24" ht="67.5" x14ac:dyDescent="0.25">
      <c r="A2167" s="7" t="s">
        <v>7840</v>
      </c>
      <c r="B2167" s="7" t="s">
        <v>7841</v>
      </c>
      <c r="C2167" s="7" t="s">
        <v>7842</v>
      </c>
      <c r="D2167" s="7" t="s">
        <v>3031</v>
      </c>
      <c r="E2167" s="7" t="s">
        <v>38</v>
      </c>
      <c r="F2167" s="7" t="s">
        <v>39</v>
      </c>
      <c r="G2167" s="7" t="s">
        <v>7389</v>
      </c>
      <c r="H2167" s="7" t="s">
        <v>7769</v>
      </c>
      <c r="I2167" s="7" t="s">
        <v>321</v>
      </c>
      <c r="J2167" s="8">
        <v>498441.3</v>
      </c>
      <c r="K2167" s="8">
        <v>496547.1</v>
      </c>
      <c r="L2167" s="8">
        <v>422065.03</v>
      </c>
      <c r="M2167" s="8">
        <v>84.999998993046205</v>
      </c>
      <c r="N2167" s="7" t="s">
        <v>43</v>
      </c>
      <c r="O2167" s="7" t="s">
        <v>44</v>
      </c>
      <c r="P2167" s="7" t="s">
        <v>132</v>
      </c>
      <c r="Q2167" s="9">
        <v>42646</v>
      </c>
      <c r="R2167" s="9">
        <v>43465</v>
      </c>
      <c r="S2167" s="7" t="s">
        <v>57</v>
      </c>
      <c r="T2167" s="7" t="s">
        <v>107</v>
      </c>
      <c r="U2167" s="7" t="s">
        <v>7392</v>
      </c>
      <c r="V2167" s="7" t="s">
        <v>7230</v>
      </c>
      <c r="W2167" s="7" t="s">
        <v>50</v>
      </c>
      <c r="X2167" s="10" t="s">
        <v>51</v>
      </c>
    </row>
    <row r="2168" spans="1:24" ht="67.5" x14ac:dyDescent="0.25">
      <c r="A2168" s="7" t="s">
        <v>7843</v>
      </c>
      <c r="B2168" s="7" t="s">
        <v>7844</v>
      </c>
      <c r="C2168" s="7" t="s">
        <v>7845</v>
      </c>
      <c r="D2168" s="7" t="s">
        <v>2907</v>
      </c>
      <c r="E2168" s="7" t="s">
        <v>38</v>
      </c>
      <c r="F2168" s="7" t="s">
        <v>39</v>
      </c>
      <c r="G2168" s="7" t="s">
        <v>7389</v>
      </c>
      <c r="H2168" s="7" t="s">
        <v>7769</v>
      </c>
      <c r="I2168" s="7" t="s">
        <v>321</v>
      </c>
      <c r="J2168" s="8">
        <v>717275.36</v>
      </c>
      <c r="K2168" s="8">
        <v>632082.93999999994</v>
      </c>
      <c r="L2168" s="8">
        <v>537270.48</v>
      </c>
      <c r="M2168" s="8">
        <v>84.999996994065398</v>
      </c>
      <c r="N2168" s="7" t="s">
        <v>43</v>
      </c>
      <c r="O2168" s="7" t="s">
        <v>44</v>
      </c>
      <c r="P2168" s="7" t="s">
        <v>126</v>
      </c>
      <c r="Q2168" s="9">
        <v>42825</v>
      </c>
      <c r="R2168" s="9">
        <v>43465</v>
      </c>
      <c r="S2168" s="7" t="s">
        <v>57</v>
      </c>
      <c r="T2168" s="7" t="s">
        <v>107</v>
      </c>
      <c r="U2168" s="7" t="s">
        <v>7392</v>
      </c>
      <c r="V2168" s="7" t="s">
        <v>7230</v>
      </c>
      <c r="W2168" s="7" t="s">
        <v>50</v>
      </c>
      <c r="X2168" s="10" t="s">
        <v>51</v>
      </c>
    </row>
    <row r="2169" spans="1:24" ht="90" x14ac:dyDescent="0.25">
      <c r="A2169" s="7" t="s">
        <v>7846</v>
      </c>
      <c r="B2169" s="7" t="s">
        <v>7847</v>
      </c>
      <c r="C2169" s="7" t="s">
        <v>7848</v>
      </c>
      <c r="D2169" s="7" t="s">
        <v>2583</v>
      </c>
      <c r="E2169" s="7" t="s">
        <v>38</v>
      </c>
      <c r="F2169" s="7" t="s">
        <v>39</v>
      </c>
      <c r="G2169" s="7" t="s">
        <v>7389</v>
      </c>
      <c r="H2169" s="7" t="s">
        <v>7769</v>
      </c>
      <c r="I2169" s="7" t="s">
        <v>321</v>
      </c>
      <c r="J2169" s="8">
        <v>2037102.17</v>
      </c>
      <c r="K2169" s="8">
        <v>2037102.17</v>
      </c>
      <c r="L2169" s="8">
        <v>1731536.83</v>
      </c>
      <c r="M2169" s="8">
        <v>84.999999288204606</v>
      </c>
      <c r="N2169" s="7" t="s">
        <v>43</v>
      </c>
      <c r="O2169" s="7" t="s">
        <v>44</v>
      </c>
      <c r="P2169" s="7" t="s">
        <v>126</v>
      </c>
      <c r="Q2169" s="9">
        <v>42859</v>
      </c>
      <c r="R2169" s="9">
        <v>43190</v>
      </c>
      <c r="S2169" s="7" t="s">
        <v>57</v>
      </c>
      <c r="T2169" s="7" t="s">
        <v>107</v>
      </c>
      <c r="U2169" s="7" t="s">
        <v>7392</v>
      </c>
      <c r="V2169" s="7" t="s">
        <v>7230</v>
      </c>
      <c r="W2169" s="7" t="s">
        <v>50</v>
      </c>
      <c r="X2169" s="10" t="s">
        <v>51</v>
      </c>
    </row>
    <row r="2170" spans="1:24" ht="90" x14ac:dyDescent="0.25">
      <c r="A2170" s="7" t="s">
        <v>7849</v>
      </c>
      <c r="B2170" s="7" t="s">
        <v>7850</v>
      </c>
      <c r="C2170" s="7" t="s">
        <v>7851</v>
      </c>
      <c r="D2170" s="7" t="s">
        <v>2779</v>
      </c>
      <c r="E2170" s="7" t="s">
        <v>38</v>
      </c>
      <c r="F2170" s="7" t="s">
        <v>39</v>
      </c>
      <c r="G2170" s="7" t="s">
        <v>7389</v>
      </c>
      <c r="H2170" s="7" t="s">
        <v>7769</v>
      </c>
      <c r="I2170" s="7" t="s">
        <v>321</v>
      </c>
      <c r="J2170" s="8">
        <v>893785.57</v>
      </c>
      <c r="K2170" s="8">
        <v>876694.99</v>
      </c>
      <c r="L2170" s="8">
        <v>745190.74</v>
      </c>
      <c r="M2170" s="8">
        <v>84.999999828902801</v>
      </c>
      <c r="N2170" s="7" t="s">
        <v>43</v>
      </c>
      <c r="O2170" s="7" t="s">
        <v>44</v>
      </c>
      <c r="P2170" s="7" t="s">
        <v>126</v>
      </c>
      <c r="Q2170" s="9">
        <v>42826</v>
      </c>
      <c r="R2170" s="9">
        <v>43343</v>
      </c>
      <c r="S2170" s="7" t="s">
        <v>57</v>
      </c>
      <c r="T2170" s="7" t="s">
        <v>107</v>
      </c>
      <c r="U2170" s="7" t="s">
        <v>7392</v>
      </c>
      <c r="V2170" s="7" t="s">
        <v>7230</v>
      </c>
      <c r="W2170" s="7" t="s">
        <v>50</v>
      </c>
      <c r="X2170" s="10" t="s">
        <v>51</v>
      </c>
    </row>
    <row r="2171" spans="1:24" ht="90" x14ac:dyDescent="0.25">
      <c r="A2171" s="7" t="s">
        <v>7852</v>
      </c>
      <c r="B2171" s="7" t="s">
        <v>7853</v>
      </c>
      <c r="C2171" s="7" t="s">
        <v>7854</v>
      </c>
      <c r="D2171" s="7" t="s">
        <v>3211</v>
      </c>
      <c r="E2171" s="7" t="s">
        <v>38</v>
      </c>
      <c r="F2171" s="7" t="s">
        <v>39</v>
      </c>
      <c r="G2171" s="7" t="s">
        <v>7389</v>
      </c>
      <c r="H2171" s="7" t="s">
        <v>7769</v>
      </c>
      <c r="I2171" s="7" t="s">
        <v>321</v>
      </c>
      <c r="J2171" s="8">
        <v>1870000.1</v>
      </c>
      <c r="K2171" s="8">
        <v>1870000.09</v>
      </c>
      <c r="L2171" s="8">
        <v>1589500.03</v>
      </c>
      <c r="M2171" s="8">
        <v>84.999997513369095</v>
      </c>
      <c r="N2171" s="7" t="s">
        <v>43</v>
      </c>
      <c r="O2171" s="7" t="s">
        <v>44</v>
      </c>
      <c r="P2171" s="7" t="s">
        <v>132</v>
      </c>
      <c r="Q2171" s="9">
        <v>42856</v>
      </c>
      <c r="R2171" s="9">
        <v>43281</v>
      </c>
      <c r="S2171" s="7" t="s">
        <v>57</v>
      </c>
      <c r="T2171" s="7" t="s">
        <v>107</v>
      </c>
      <c r="U2171" s="7" t="s">
        <v>7392</v>
      </c>
      <c r="V2171" s="7" t="s">
        <v>7230</v>
      </c>
      <c r="W2171" s="7" t="s">
        <v>50</v>
      </c>
      <c r="X2171" s="10" t="s">
        <v>51</v>
      </c>
    </row>
    <row r="2172" spans="1:24" ht="90" x14ac:dyDescent="0.25">
      <c r="A2172" s="7" t="s">
        <v>7855</v>
      </c>
      <c r="B2172" s="7" t="s">
        <v>7856</v>
      </c>
      <c r="C2172" s="7" t="s">
        <v>7857</v>
      </c>
      <c r="D2172" s="7" t="s">
        <v>2791</v>
      </c>
      <c r="E2172" s="7" t="s">
        <v>38</v>
      </c>
      <c r="F2172" s="7" t="s">
        <v>39</v>
      </c>
      <c r="G2172" s="7" t="s">
        <v>7389</v>
      </c>
      <c r="H2172" s="7" t="s">
        <v>7769</v>
      </c>
      <c r="I2172" s="7" t="s">
        <v>321</v>
      </c>
      <c r="J2172" s="8">
        <v>8560513.5999999996</v>
      </c>
      <c r="K2172" s="8">
        <v>6976337.4400000004</v>
      </c>
      <c r="L2172" s="8">
        <v>5881523.6200000001</v>
      </c>
      <c r="M2172" s="8">
        <v>84.306753659553493</v>
      </c>
      <c r="N2172" s="7" t="s">
        <v>43</v>
      </c>
      <c r="O2172" s="7" t="s">
        <v>44</v>
      </c>
      <c r="P2172" s="7" t="s">
        <v>132</v>
      </c>
      <c r="Q2172" s="9">
        <v>42919</v>
      </c>
      <c r="R2172" s="9">
        <v>44104</v>
      </c>
      <c r="S2172" s="7" t="s">
        <v>57</v>
      </c>
      <c r="T2172" s="7" t="s">
        <v>107</v>
      </c>
      <c r="U2172" s="7" t="s">
        <v>7774</v>
      </c>
      <c r="V2172" s="7" t="s">
        <v>7230</v>
      </c>
      <c r="W2172" s="7" t="s">
        <v>50</v>
      </c>
      <c r="X2172" s="10" t="s">
        <v>51</v>
      </c>
    </row>
    <row r="2173" spans="1:24" ht="90" x14ac:dyDescent="0.25">
      <c r="A2173" s="7" t="s">
        <v>7858</v>
      </c>
      <c r="B2173" s="7" t="s">
        <v>7859</v>
      </c>
      <c r="C2173" s="7" t="s">
        <v>7860</v>
      </c>
      <c r="D2173" s="7" t="s">
        <v>3189</v>
      </c>
      <c r="E2173" s="7" t="s">
        <v>38</v>
      </c>
      <c r="F2173" s="7" t="s">
        <v>39</v>
      </c>
      <c r="G2173" s="7" t="s">
        <v>7389</v>
      </c>
      <c r="H2173" s="7" t="s">
        <v>7769</v>
      </c>
      <c r="I2173" s="7" t="s">
        <v>321</v>
      </c>
      <c r="J2173" s="8">
        <v>4971845</v>
      </c>
      <c r="K2173" s="8">
        <v>2976770.9</v>
      </c>
      <c r="L2173" s="8">
        <v>2530255.25</v>
      </c>
      <c r="M2173" s="8">
        <v>84.999999496098297</v>
      </c>
      <c r="N2173" s="7" t="s">
        <v>43</v>
      </c>
      <c r="O2173" s="7" t="s">
        <v>44</v>
      </c>
      <c r="P2173" s="7" t="s">
        <v>126</v>
      </c>
      <c r="Q2173" s="9">
        <v>42891</v>
      </c>
      <c r="R2173" s="9">
        <v>43371</v>
      </c>
      <c r="S2173" s="7" t="s">
        <v>57</v>
      </c>
      <c r="T2173" s="7" t="s">
        <v>107</v>
      </c>
      <c r="U2173" s="7" t="s">
        <v>7774</v>
      </c>
      <c r="V2173" s="7" t="s">
        <v>7230</v>
      </c>
      <c r="W2173" s="7" t="s">
        <v>50</v>
      </c>
      <c r="X2173" s="10" t="s">
        <v>51</v>
      </c>
    </row>
    <row r="2174" spans="1:24" ht="90" x14ac:dyDescent="0.25">
      <c r="A2174" s="7" t="s">
        <v>7861</v>
      </c>
      <c r="B2174" s="7" t="s">
        <v>7862</v>
      </c>
      <c r="C2174" s="7" t="s">
        <v>7863</v>
      </c>
      <c r="D2174" s="7" t="s">
        <v>7778</v>
      </c>
      <c r="E2174" s="7" t="s">
        <v>38</v>
      </c>
      <c r="F2174" s="7" t="s">
        <v>39</v>
      </c>
      <c r="G2174" s="7" t="s">
        <v>7389</v>
      </c>
      <c r="H2174" s="7" t="s">
        <v>7769</v>
      </c>
      <c r="I2174" s="7" t="s">
        <v>321</v>
      </c>
      <c r="J2174" s="8">
        <v>1702237.76</v>
      </c>
      <c r="K2174" s="8">
        <v>1383933.14</v>
      </c>
      <c r="L2174" s="8">
        <v>715018.17</v>
      </c>
      <c r="M2174" s="8">
        <v>51.665658501392599</v>
      </c>
      <c r="N2174" s="7" t="s">
        <v>43</v>
      </c>
      <c r="O2174" s="7" t="s">
        <v>44</v>
      </c>
      <c r="P2174" s="7" t="s">
        <v>126</v>
      </c>
      <c r="Q2174" s="9">
        <v>42492</v>
      </c>
      <c r="R2174" s="9">
        <v>43100</v>
      </c>
      <c r="S2174" s="7" t="s">
        <v>57</v>
      </c>
      <c r="T2174" s="7" t="s">
        <v>107</v>
      </c>
      <c r="U2174" s="7" t="s">
        <v>7774</v>
      </c>
      <c r="V2174" s="7" t="s">
        <v>7230</v>
      </c>
      <c r="W2174" s="7" t="s">
        <v>50</v>
      </c>
      <c r="X2174" s="10" t="s">
        <v>51</v>
      </c>
    </row>
    <row r="2175" spans="1:24" ht="90" x14ac:dyDescent="0.25">
      <c r="A2175" s="7" t="s">
        <v>7864</v>
      </c>
      <c r="B2175" s="7" t="s">
        <v>7865</v>
      </c>
      <c r="C2175" s="7" t="s">
        <v>7866</v>
      </c>
      <c r="D2175" s="7" t="s">
        <v>7867</v>
      </c>
      <c r="E2175" s="7" t="s">
        <v>38</v>
      </c>
      <c r="F2175" s="7" t="s">
        <v>39</v>
      </c>
      <c r="G2175" s="7" t="s">
        <v>7389</v>
      </c>
      <c r="H2175" s="7" t="s">
        <v>7769</v>
      </c>
      <c r="I2175" s="7" t="s">
        <v>321</v>
      </c>
      <c r="J2175" s="8">
        <v>16776143.1</v>
      </c>
      <c r="K2175" s="8">
        <v>13143568.27</v>
      </c>
      <c r="L2175" s="8">
        <v>11074770.619999999</v>
      </c>
      <c r="M2175" s="8">
        <v>84.259999967269195</v>
      </c>
      <c r="N2175" s="7" t="s">
        <v>43</v>
      </c>
      <c r="O2175" s="7" t="s">
        <v>44</v>
      </c>
      <c r="P2175" s="7" t="s">
        <v>126</v>
      </c>
      <c r="Q2175" s="9">
        <v>42919</v>
      </c>
      <c r="R2175" s="9">
        <v>43830</v>
      </c>
      <c r="S2175" s="7" t="s">
        <v>57</v>
      </c>
      <c r="T2175" s="7" t="s">
        <v>107</v>
      </c>
      <c r="U2175" s="7" t="s">
        <v>7774</v>
      </c>
      <c r="V2175" s="7" t="s">
        <v>7230</v>
      </c>
      <c r="W2175" s="7" t="s">
        <v>50</v>
      </c>
      <c r="X2175" s="10" t="s">
        <v>51</v>
      </c>
    </row>
    <row r="2176" spans="1:24" ht="90" x14ac:dyDescent="0.25">
      <c r="A2176" s="7" t="s">
        <v>7868</v>
      </c>
      <c r="B2176" s="7" t="s">
        <v>7869</v>
      </c>
      <c r="C2176" s="7" t="s">
        <v>7870</v>
      </c>
      <c r="D2176" s="7" t="s">
        <v>7871</v>
      </c>
      <c r="E2176" s="7" t="s">
        <v>38</v>
      </c>
      <c r="F2176" s="7" t="s">
        <v>39</v>
      </c>
      <c r="G2176" s="7" t="s">
        <v>7389</v>
      </c>
      <c r="H2176" s="7" t="s">
        <v>7769</v>
      </c>
      <c r="I2176" s="7" t="s">
        <v>321</v>
      </c>
      <c r="J2176" s="8">
        <v>21906714.789999999</v>
      </c>
      <c r="K2176" s="8">
        <v>17707337.23</v>
      </c>
      <c r="L2176" s="8">
        <v>9577736.3399999999</v>
      </c>
      <c r="M2176" s="8">
        <v>54.089083048428499</v>
      </c>
      <c r="N2176" s="7" t="s">
        <v>43</v>
      </c>
      <c r="O2176" s="7" t="s">
        <v>44</v>
      </c>
      <c r="P2176" s="7" t="s">
        <v>126</v>
      </c>
      <c r="Q2176" s="9">
        <v>42887</v>
      </c>
      <c r="R2176" s="9">
        <v>45169</v>
      </c>
      <c r="S2176" s="7" t="s">
        <v>57</v>
      </c>
      <c r="T2176" s="7" t="s">
        <v>107</v>
      </c>
      <c r="U2176" s="7" t="s">
        <v>7774</v>
      </c>
      <c r="V2176" s="7" t="s">
        <v>7230</v>
      </c>
      <c r="W2176" s="7" t="s">
        <v>50</v>
      </c>
      <c r="X2176" s="10" t="s">
        <v>51</v>
      </c>
    </row>
    <row r="2177" spans="1:24" ht="90" x14ac:dyDescent="0.25">
      <c r="A2177" s="7" t="s">
        <v>7872</v>
      </c>
      <c r="B2177" s="7" t="s">
        <v>7873</v>
      </c>
      <c r="C2177" s="7" t="s">
        <v>7874</v>
      </c>
      <c r="D2177" s="7" t="s">
        <v>7875</v>
      </c>
      <c r="E2177" s="7" t="s">
        <v>38</v>
      </c>
      <c r="F2177" s="7" t="s">
        <v>39</v>
      </c>
      <c r="G2177" s="7" t="s">
        <v>7389</v>
      </c>
      <c r="H2177" s="7" t="s">
        <v>7769</v>
      </c>
      <c r="I2177" s="7" t="s">
        <v>321</v>
      </c>
      <c r="J2177" s="8">
        <v>8282312.0199999996</v>
      </c>
      <c r="K2177" s="8">
        <v>6680009.1699999999</v>
      </c>
      <c r="L2177" s="8">
        <v>3547084.87</v>
      </c>
      <c r="M2177" s="8">
        <v>53.100000010928099</v>
      </c>
      <c r="N2177" s="7" t="s">
        <v>43</v>
      </c>
      <c r="O2177" s="7" t="s">
        <v>44</v>
      </c>
      <c r="P2177" s="7" t="s">
        <v>126</v>
      </c>
      <c r="Q2177" s="9">
        <v>42646</v>
      </c>
      <c r="R2177" s="9">
        <v>44561</v>
      </c>
      <c r="S2177" s="7" t="s">
        <v>57</v>
      </c>
      <c r="T2177" s="7" t="s">
        <v>107</v>
      </c>
      <c r="U2177" s="7" t="s">
        <v>7774</v>
      </c>
      <c r="V2177" s="7" t="s">
        <v>7230</v>
      </c>
      <c r="W2177" s="7" t="s">
        <v>50</v>
      </c>
      <c r="X2177" s="10" t="s">
        <v>51</v>
      </c>
    </row>
    <row r="2178" spans="1:24" ht="90" x14ac:dyDescent="0.25">
      <c r="A2178" s="7" t="s">
        <v>7876</v>
      </c>
      <c r="B2178" s="7" t="s">
        <v>7877</v>
      </c>
      <c r="C2178" s="7" t="s">
        <v>7878</v>
      </c>
      <c r="D2178" s="7" t="s">
        <v>7879</v>
      </c>
      <c r="E2178" s="7" t="s">
        <v>38</v>
      </c>
      <c r="F2178" s="7" t="s">
        <v>39</v>
      </c>
      <c r="G2178" s="7" t="s">
        <v>7389</v>
      </c>
      <c r="H2178" s="7" t="s">
        <v>7769</v>
      </c>
      <c r="I2178" s="7" t="s">
        <v>321</v>
      </c>
      <c r="J2178" s="8">
        <v>2560209.9900000002</v>
      </c>
      <c r="K2178" s="8">
        <v>2058365.85</v>
      </c>
      <c r="L2178" s="8">
        <v>1050802.21</v>
      </c>
      <c r="M2178" s="8">
        <v>51.050313043232798</v>
      </c>
      <c r="N2178" s="7" t="s">
        <v>43</v>
      </c>
      <c r="O2178" s="7" t="s">
        <v>44</v>
      </c>
      <c r="P2178" s="7" t="s">
        <v>132</v>
      </c>
      <c r="Q2178" s="9">
        <v>42682</v>
      </c>
      <c r="R2178" s="9">
        <v>43434</v>
      </c>
      <c r="S2178" s="7" t="s">
        <v>57</v>
      </c>
      <c r="T2178" s="7" t="s">
        <v>107</v>
      </c>
      <c r="U2178" s="7" t="s">
        <v>7774</v>
      </c>
      <c r="V2178" s="7" t="s">
        <v>7230</v>
      </c>
      <c r="W2178" s="7" t="s">
        <v>50</v>
      </c>
      <c r="X2178" s="10" t="s">
        <v>51</v>
      </c>
    </row>
    <row r="2179" spans="1:24" ht="123.75" x14ac:dyDescent="0.25">
      <c r="A2179" s="7" t="s">
        <v>7763</v>
      </c>
      <c r="B2179" s="7" t="s">
        <v>6983</v>
      </c>
      <c r="C2179" s="7" t="s">
        <v>7880</v>
      </c>
      <c r="D2179" s="7" t="s">
        <v>6985</v>
      </c>
      <c r="E2179" s="7" t="s">
        <v>38</v>
      </c>
      <c r="F2179" s="7" t="s">
        <v>39</v>
      </c>
      <c r="G2179" s="7" t="s">
        <v>7389</v>
      </c>
      <c r="H2179" s="7" t="s">
        <v>7881</v>
      </c>
      <c r="I2179" s="7" t="s">
        <v>321</v>
      </c>
      <c r="J2179" s="8">
        <v>97070676.439999998</v>
      </c>
      <c r="K2179" s="8">
        <v>97070676.439999998</v>
      </c>
      <c r="L2179" s="8">
        <v>80176083.370000005</v>
      </c>
      <c r="M2179" s="8">
        <v>82.595575008233695</v>
      </c>
      <c r="N2179" s="7" t="s">
        <v>339</v>
      </c>
      <c r="O2179" s="7" t="s">
        <v>44</v>
      </c>
      <c r="P2179" s="7" t="s">
        <v>126</v>
      </c>
      <c r="Q2179" s="9">
        <v>42713</v>
      </c>
      <c r="R2179" s="9">
        <v>45291</v>
      </c>
      <c r="S2179" s="7" t="s">
        <v>46</v>
      </c>
      <c r="T2179" s="7" t="s">
        <v>58</v>
      </c>
      <c r="U2179" s="7" t="s">
        <v>7485</v>
      </c>
      <c r="V2179" s="7" t="s">
        <v>7230</v>
      </c>
      <c r="W2179" s="7" t="s">
        <v>50</v>
      </c>
      <c r="X2179" s="10" t="s">
        <v>51</v>
      </c>
    </row>
    <row r="2180" spans="1:24" ht="90" x14ac:dyDescent="0.25">
      <c r="A2180" s="7" t="s">
        <v>7882</v>
      </c>
      <c r="B2180" s="7" t="s">
        <v>7883</v>
      </c>
      <c r="C2180" s="7" t="s">
        <v>7884</v>
      </c>
      <c r="D2180" s="7" t="s">
        <v>2467</v>
      </c>
      <c r="E2180" s="7" t="s">
        <v>38</v>
      </c>
      <c r="F2180" s="7" t="s">
        <v>39</v>
      </c>
      <c r="G2180" s="7" t="s">
        <v>7885</v>
      </c>
      <c r="H2180" s="7" t="s">
        <v>7886</v>
      </c>
      <c r="I2180" s="7" t="s">
        <v>321</v>
      </c>
      <c r="J2180" s="8">
        <v>5443297</v>
      </c>
      <c r="K2180" s="8">
        <v>5198213.33</v>
      </c>
      <c r="L2180" s="8">
        <v>3638749.33</v>
      </c>
      <c r="M2180" s="8">
        <v>69.999999980762595</v>
      </c>
      <c r="N2180" s="7" t="s">
        <v>43</v>
      </c>
      <c r="O2180" s="7" t="s">
        <v>44</v>
      </c>
      <c r="P2180" s="7" t="s">
        <v>132</v>
      </c>
      <c r="Q2180" s="9">
        <v>42919</v>
      </c>
      <c r="R2180" s="9">
        <v>43830</v>
      </c>
      <c r="S2180" s="7" t="s">
        <v>57</v>
      </c>
      <c r="T2180" s="7" t="s">
        <v>113</v>
      </c>
      <c r="U2180" s="7" t="s">
        <v>7887</v>
      </c>
      <c r="V2180" s="7" t="s">
        <v>7888</v>
      </c>
      <c r="W2180" s="7" t="s">
        <v>50</v>
      </c>
      <c r="X2180" s="10" t="s">
        <v>51</v>
      </c>
    </row>
    <row r="2181" spans="1:24" ht="90" x14ac:dyDescent="0.25">
      <c r="A2181" s="7" t="s">
        <v>7889</v>
      </c>
      <c r="B2181" s="7" t="s">
        <v>7890</v>
      </c>
      <c r="C2181" s="7" t="s">
        <v>7891</v>
      </c>
      <c r="D2181" s="7" t="s">
        <v>2791</v>
      </c>
      <c r="E2181" s="7" t="s">
        <v>38</v>
      </c>
      <c r="F2181" s="7" t="s">
        <v>39</v>
      </c>
      <c r="G2181" s="7" t="s">
        <v>7885</v>
      </c>
      <c r="H2181" s="7" t="s">
        <v>7886</v>
      </c>
      <c r="I2181" s="7" t="s">
        <v>321</v>
      </c>
      <c r="J2181" s="8">
        <v>2534474.4900000002</v>
      </c>
      <c r="K2181" s="8">
        <v>2509097.4700000002</v>
      </c>
      <c r="L2181" s="8">
        <v>2132732.79</v>
      </c>
      <c r="M2181" s="8">
        <v>84.999997628629401</v>
      </c>
      <c r="N2181" s="7" t="s">
        <v>43</v>
      </c>
      <c r="O2181" s="7" t="s">
        <v>44</v>
      </c>
      <c r="P2181" s="7" t="s">
        <v>132</v>
      </c>
      <c r="Q2181" s="9">
        <v>42919</v>
      </c>
      <c r="R2181" s="9">
        <v>43434</v>
      </c>
      <c r="S2181" s="7" t="s">
        <v>57</v>
      </c>
      <c r="T2181" s="7" t="s">
        <v>113</v>
      </c>
      <c r="U2181" s="7" t="s">
        <v>7887</v>
      </c>
      <c r="V2181" s="7" t="s">
        <v>7888</v>
      </c>
      <c r="W2181" s="7" t="s">
        <v>50</v>
      </c>
      <c r="X2181" s="10" t="s">
        <v>51</v>
      </c>
    </row>
    <row r="2182" spans="1:24" ht="67.5" x14ac:dyDescent="0.25">
      <c r="A2182" s="7" t="s">
        <v>7892</v>
      </c>
      <c r="B2182" s="7" t="s">
        <v>7893</v>
      </c>
      <c r="C2182" s="7" t="s">
        <v>7894</v>
      </c>
      <c r="D2182" s="7" t="s">
        <v>3660</v>
      </c>
      <c r="E2182" s="7" t="s">
        <v>38</v>
      </c>
      <c r="F2182" s="7" t="s">
        <v>39</v>
      </c>
      <c r="G2182" s="7" t="s">
        <v>7885</v>
      </c>
      <c r="H2182" s="7" t="s">
        <v>7886</v>
      </c>
      <c r="I2182" s="7" t="s">
        <v>321</v>
      </c>
      <c r="J2182" s="8">
        <v>3678570.58</v>
      </c>
      <c r="K2182" s="8">
        <v>3484550.81</v>
      </c>
      <c r="L2182" s="8">
        <v>2961868.03</v>
      </c>
      <c r="M2182" s="8">
        <v>84.9999954513505</v>
      </c>
      <c r="N2182" s="7" t="s">
        <v>43</v>
      </c>
      <c r="O2182" s="7" t="s">
        <v>44</v>
      </c>
      <c r="P2182" s="7" t="s">
        <v>126</v>
      </c>
      <c r="Q2182" s="9">
        <v>42948</v>
      </c>
      <c r="R2182" s="9">
        <v>43830</v>
      </c>
      <c r="S2182" s="7" t="s">
        <v>57</v>
      </c>
      <c r="T2182" s="7" t="s">
        <v>113</v>
      </c>
      <c r="U2182" s="7" t="s">
        <v>7887</v>
      </c>
      <c r="V2182" s="7" t="s">
        <v>7888</v>
      </c>
      <c r="W2182" s="7" t="s">
        <v>50</v>
      </c>
      <c r="X2182" s="10" t="s">
        <v>51</v>
      </c>
    </row>
    <row r="2183" spans="1:24" ht="67.5" x14ac:dyDescent="0.25">
      <c r="A2183" s="7" t="s">
        <v>7895</v>
      </c>
      <c r="B2183" s="7" t="s">
        <v>7896</v>
      </c>
      <c r="C2183" s="7" t="s">
        <v>7897</v>
      </c>
      <c r="D2183" s="7" t="s">
        <v>3705</v>
      </c>
      <c r="E2183" s="7" t="s">
        <v>38</v>
      </c>
      <c r="F2183" s="7" t="s">
        <v>39</v>
      </c>
      <c r="G2183" s="7" t="s">
        <v>7885</v>
      </c>
      <c r="H2183" s="7" t="s">
        <v>7886</v>
      </c>
      <c r="I2183" s="7" t="s">
        <v>321</v>
      </c>
      <c r="J2183" s="8">
        <v>1808053.73</v>
      </c>
      <c r="K2183" s="8">
        <v>1770912.99</v>
      </c>
      <c r="L2183" s="8">
        <v>1505276.06</v>
      </c>
      <c r="M2183" s="8">
        <v>85.000001044658902</v>
      </c>
      <c r="N2183" s="7" t="s">
        <v>43</v>
      </c>
      <c r="O2183" s="7" t="s">
        <v>44</v>
      </c>
      <c r="P2183" s="7" t="s">
        <v>132</v>
      </c>
      <c r="Q2183" s="9">
        <v>42979</v>
      </c>
      <c r="R2183" s="9">
        <v>43373</v>
      </c>
      <c r="S2183" s="7" t="s">
        <v>57</v>
      </c>
      <c r="T2183" s="7" t="s">
        <v>113</v>
      </c>
      <c r="U2183" s="7" t="s">
        <v>7898</v>
      </c>
      <c r="V2183" s="7" t="s">
        <v>7888</v>
      </c>
      <c r="W2183" s="7" t="s">
        <v>50</v>
      </c>
      <c r="X2183" s="10" t="s">
        <v>51</v>
      </c>
    </row>
    <row r="2184" spans="1:24" ht="90" x14ac:dyDescent="0.25">
      <c r="A2184" s="7" t="s">
        <v>7899</v>
      </c>
      <c r="B2184" s="7" t="s">
        <v>7900</v>
      </c>
      <c r="C2184" s="7" t="s">
        <v>7901</v>
      </c>
      <c r="D2184" s="7" t="s">
        <v>3027</v>
      </c>
      <c r="E2184" s="7" t="s">
        <v>38</v>
      </c>
      <c r="F2184" s="7" t="s">
        <v>39</v>
      </c>
      <c r="G2184" s="7" t="s">
        <v>7885</v>
      </c>
      <c r="H2184" s="7" t="s">
        <v>7886</v>
      </c>
      <c r="I2184" s="7" t="s">
        <v>321</v>
      </c>
      <c r="J2184" s="8">
        <v>5146330</v>
      </c>
      <c r="K2184" s="8">
        <v>5009044</v>
      </c>
      <c r="L2184" s="8">
        <v>3506330.8</v>
      </c>
      <c r="M2184" s="8">
        <v>70</v>
      </c>
      <c r="N2184" s="7" t="s">
        <v>43</v>
      </c>
      <c r="O2184" s="7" t="s">
        <v>44</v>
      </c>
      <c r="P2184" s="7" t="s">
        <v>126</v>
      </c>
      <c r="Q2184" s="9">
        <v>42528</v>
      </c>
      <c r="R2184" s="9">
        <v>43373</v>
      </c>
      <c r="S2184" s="7" t="s">
        <v>57</v>
      </c>
      <c r="T2184" s="7" t="s">
        <v>113</v>
      </c>
      <c r="U2184" s="7" t="s">
        <v>7887</v>
      </c>
      <c r="V2184" s="7" t="s">
        <v>7888</v>
      </c>
      <c r="W2184" s="7" t="s">
        <v>50</v>
      </c>
      <c r="X2184" s="10" t="s">
        <v>51</v>
      </c>
    </row>
    <row r="2185" spans="1:24" ht="90" x14ac:dyDescent="0.25">
      <c r="A2185" s="7" t="s">
        <v>7902</v>
      </c>
      <c r="B2185" s="7" t="s">
        <v>7903</v>
      </c>
      <c r="C2185" s="7" t="s">
        <v>7904</v>
      </c>
      <c r="D2185" s="7" t="s">
        <v>3149</v>
      </c>
      <c r="E2185" s="7" t="s">
        <v>38</v>
      </c>
      <c r="F2185" s="7" t="s">
        <v>39</v>
      </c>
      <c r="G2185" s="7" t="s">
        <v>7885</v>
      </c>
      <c r="H2185" s="7" t="s">
        <v>7886</v>
      </c>
      <c r="I2185" s="7" t="s">
        <v>321</v>
      </c>
      <c r="J2185" s="8">
        <v>15687404.32</v>
      </c>
      <c r="K2185" s="8">
        <v>15619479.449999999</v>
      </c>
      <c r="L2185" s="8">
        <v>10933635.619999999</v>
      </c>
      <c r="M2185" s="8">
        <v>70.0000000320113</v>
      </c>
      <c r="N2185" s="7" t="s">
        <v>43</v>
      </c>
      <c r="O2185" s="7" t="s">
        <v>44</v>
      </c>
      <c r="P2185" s="7" t="s">
        <v>126</v>
      </c>
      <c r="Q2185" s="9">
        <v>42948</v>
      </c>
      <c r="R2185" s="9">
        <v>44043</v>
      </c>
      <c r="S2185" s="7" t="s">
        <v>57</v>
      </c>
      <c r="T2185" s="7" t="s">
        <v>113</v>
      </c>
      <c r="U2185" s="7" t="s">
        <v>7887</v>
      </c>
      <c r="V2185" s="7" t="s">
        <v>7888</v>
      </c>
      <c r="W2185" s="7" t="s">
        <v>50</v>
      </c>
      <c r="X2185" s="10" t="s">
        <v>51</v>
      </c>
    </row>
    <row r="2186" spans="1:24" ht="90" x14ac:dyDescent="0.25">
      <c r="A2186" s="7" t="s">
        <v>7905</v>
      </c>
      <c r="B2186" s="7" t="s">
        <v>7906</v>
      </c>
      <c r="C2186" s="7" t="s">
        <v>7907</v>
      </c>
      <c r="D2186" s="7" t="s">
        <v>3377</v>
      </c>
      <c r="E2186" s="7" t="s">
        <v>38</v>
      </c>
      <c r="F2186" s="7" t="s">
        <v>39</v>
      </c>
      <c r="G2186" s="7" t="s">
        <v>7885</v>
      </c>
      <c r="H2186" s="7" t="s">
        <v>7886</v>
      </c>
      <c r="I2186" s="7" t="s">
        <v>321</v>
      </c>
      <c r="J2186" s="8">
        <v>88213861.390000001</v>
      </c>
      <c r="K2186" s="8">
        <v>73860597.599999994</v>
      </c>
      <c r="L2186" s="8">
        <v>56056538.020000003</v>
      </c>
      <c r="M2186" s="8">
        <v>75.895050732706196</v>
      </c>
      <c r="N2186" s="7" t="s">
        <v>43</v>
      </c>
      <c r="O2186" s="7" t="s">
        <v>44</v>
      </c>
      <c r="P2186" s="7" t="s">
        <v>126</v>
      </c>
      <c r="Q2186" s="9">
        <v>43054</v>
      </c>
      <c r="R2186" s="9">
        <v>44926</v>
      </c>
      <c r="S2186" s="7" t="s">
        <v>57</v>
      </c>
      <c r="T2186" s="7" t="s">
        <v>113</v>
      </c>
      <c r="U2186" s="7" t="s">
        <v>7887</v>
      </c>
      <c r="V2186" s="7" t="s">
        <v>7888</v>
      </c>
      <c r="W2186" s="7" t="s">
        <v>50</v>
      </c>
      <c r="X2186" s="10" t="s">
        <v>51</v>
      </c>
    </row>
    <row r="2187" spans="1:24" ht="90" x14ac:dyDescent="0.25">
      <c r="A2187" s="7" t="s">
        <v>7908</v>
      </c>
      <c r="B2187" s="7" t="s">
        <v>7909</v>
      </c>
      <c r="C2187" s="7" t="s">
        <v>7910</v>
      </c>
      <c r="D2187" s="7" t="s">
        <v>4792</v>
      </c>
      <c r="E2187" s="7" t="s">
        <v>38</v>
      </c>
      <c r="F2187" s="7" t="s">
        <v>39</v>
      </c>
      <c r="G2187" s="7" t="s">
        <v>7885</v>
      </c>
      <c r="H2187" s="7" t="s">
        <v>7886</v>
      </c>
      <c r="I2187" s="7" t="s">
        <v>321</v>
      </c>
      <c r="J2187" s="8">
        <v>19501112.859999999</v>
      </c>
      <c r="K2187" s="8">
        <v>15055075.51</v>
      </c>
      <c r="L2187" s="8">
        <v>11426057.199999999</v>
      </c>
      <c r="M2187" s="8">
        <v>75.895050758201094</v>
      </c>
      <c r="N2187" s="7" t="s">
        <v>43</v>
      </c>
      <c r="O2187" s="7" t="s">
        <v>44</v>
      </c>
      <c r="P2187" s="7" t="s">
        <v>126</v>
      </c>
      <c r="Q2187" s="9">
        <v>42979</v>
      </c>
      <c r="R2187" s="9">
        <v>44895</v>
      </c>
      <c r="S2187" s="7" t="s">
        <v>57</v>
      </c>
      <c r="T2187" s="7" t="s">
        <v>113</v>
      </c>
      <c r="U2187" s="7" t="s">
        <v>7887</v>
      </c>
      <c r="V2187" s="7" t="s">
        <v>7888</v>
      </c>
      <c r="W2187" s="7" t="s">
        <v>50</v>
      </c>
      <c r="X2187" s="10" t="s">
        <v>51</v>
      </c>
    </row>
    <row r="2188" spans="1:24" ht="90" x14ac:dyDescent="0.25">
      <c r="A2188" s="7" t="s">
        <v>7911</v>
      </c>
      <c r="B2188" s="7" t="s">
        <v>7912</v>
      </c>
      <c r="C2188" s="7" t="s">
        <v>7913</v>
      </c>
      <c r="D2188" s="7" t="s">
        <v>3145</v>
      </c>
      <c r="E2188" s="7" t="s">
        <v>38</v>
      </c>
      <c r="F2188" s="7" t="s">
        <v>39</v>
      </c>
      <c r="G2188" s="7" t="s">
        <v>7885</v>
      </c>
      <c r="H2188" s="7" t="s">
        <v>7886</v>
      </c>
      <c r="I2188" s="7" t="s">
        <v>321</v>
      </c>
      <c r="J2188" s="8">
        <v>7253858.04</v>
      </c>
      <c r="K2188" s="8">
        <v>6996473.9699999997</v>
      </c>
      <c r="L2188" s="8">
        <v>4897531.78</v>
      </c>
      <c r="M2188" s="8">
        <v>70.000000014292894</v>
      </c>
      <c r="N2188" s="7" t="s">
        <v>43</v>
      </c>
      <c r="O2188" s="7" t="s">
        <v>44</v>
      </c>
      <c r="P2188" s="7" t="s">
        <v>132</v>
      </c>
      <c r="Q2188" s="9">
        <v>43108</v>
      </c>
      <c r="R2188" s="9">
        <v>43738</v>
      </c>
      <c r="S2188" s="7" t="s">
        <v>57</v>
      </c>
      <c r="T2188" s="7" t="s">
        <v>113</v>
      </c>
      <c r="U2188" s="7" t="s">
        <v>7887</v>
      </c>
      <c r="V2188" s="7" t="s">
        <v>7888</v>
      </c>
      <c r="W2188" s="7" t="s">
        <v>50</v>
      </c>
      <c r="X2188" s="10" t="s">
        <v>51</v>
      </c>
    </row>
    <row r="2189" spans="1:24" ht="67.5" x14ac:dyDescent="0.25">
      <c r="A2189" s="7" t="s">
        <v>7914</v>
      </c>
      <c r="B2189" s="7" t="s">
        <v>7915</v>
      </c>
      <c r="C2189" s="7" t="s">
        <v>7916</v>
      </c>
      <c r="D2189" s="7" t="s">
        <v>7279</v>
      </c>
      <c r="E2189" s="7" t="s">
        <v>38</v>
      </c>
      <c r="F2189" s="7" t="s">
        <v>39</v>
      </c>
      <c r="G2189" s="7" t="s">
        <v>7885</v>
      </c>
      <c r="H2189" s="7" t="s">
        <v>7886</v>
      </c>
      <c r="I2189" s="7" t="s">
        <v>321</v>
      </c>
      <c r="J2189" s="8">
        <v>12054606.199999999</v>
      </c>
      <c r="K2189" s="8">
        <v>10274309.470000001</v>
      </c>
      <c r="L2189" s="8">
        <v>7192016.6299999999</v>
      </c>
      <c r="M2189" s="8">
        <v>70.000000009733</v>
      </c>
      <c r="N2189" s="7" t="s">
        <v>43</v>
      </c>
      <c r="O2189" s="7" t="s">
        <v>44</v>
      </c>
      <c r="P2189" s="7" t="s">
        <v>126</v>
      </c>
      <c r="Q2189" s="9">
        <v>42737</v>
      </c>
      <c r="R2189" s="9">
        <v>43465</v>
      </c>
      <c r="S2189" s="7" t="s">
        <v>57</v>
      </c>
      <c r="T2189" s="7" t="s">
        <v>113</v>
      </c>
      <c r="U2189" s="7" t="s">
        <v>7887</v>
      </c>
      <c r="V2189" s="7" t="s">
        <v>7888</v>
      </c>
      <c r="W2189" s="7" t="s">
        <v>50</v>
      </c>
      <c r="X2189" s="10" t="s">
        <v>51</v>
      </c>
    </row>
    <row r="2190" spans="1:24" ht="90" x14ac:dyDescent="0.25">
      <c r="A2190" s="7" t="s">
        <v>7917</v>
      </c>
      <c r="B2190" s="7" t="s">
        <v>7918</v>
      </c>
      <c r="C2190" s="7" t="s">
        <v>7919</v>
      </c>
      <c r="D2190" s="7" t="s">
        <v>4792</v>
      </c>
      <c r="E2190" s="7" t="s">
        <v>38</v>
      </c>
      <c r="F2190" s="7" t="s">
        <v>39</v>
      </c>
      <c r="G2190" s="7" t="s">
        <v>7885</v>
      </c>
      <c r="H2190" s="7" t="s">
        <v>7886</v>
      </c>
      <c r="I2190" s="7" t="s">
        <v>321</v>
      </c>
      <c r="J2190" s="8">
        <v>1099527.45</v>
      </c>
      <c r="K2190" s="8">
        <v>1076291.1499999999</v>
      </c>
      <c r="L2190" s="8">
        <v>914847.48</v>
      </c>
      <c r="M2190" s="8">
        <v>85.000000232279106</v>
      </c>
      <c r="N2190" s="7" t="s">
        <v>43</v>
      </c>
      <c r="O2190" s="7" t="s">
        <v>44</v>
      </c>
      <c r="P2190" s="7" t="s">
        <v>126</v>
      </c>
      <c r="Q2190" s="9">
        <v>42919</v>
      </c>
      <c r="R2190" s="9">
        <v>43281</v>
      </c>
      <c r="S2190" s="7" t="s">
        <v>57</v>
      </c>
      <c r="T2190" s="7" t="s">
        <v>113</v>
      </c>
      <c r="U2190" s="7" t="s">
        <v>7887</v>
      </c>
      <c r="V2190" s="7" t="s">
        <v>7888</v>
      </c>
      <c r="W2190" s="7" t="s">
        <v>50</v>
      </c>
      <c r="X2190" s="10" t="s">
        <v>51</v>
      </c>
    </row>
    <row r="2191" spans="1:24" ht="90" x14ac:dyDescent="0.25">
      <c r="A2191" s="7" t="s">
        <v>7920</v>
      </c>
      <c r="B2191" s="7" t="s">
        <v>7921</v>
      </c>
      <c r="C2191" s="7" t="s">
        <v>7922</v>
      </c>
      <c r="D2191" s="7" t="s">
        <v>2505</v>
      </c>
      <c r="E2191" s="7" t="s">
        <v>38</v>
      </c>
      <c r="F2191" s="7" t="s">
        <v>39</v>
      </c>
      <c r="G2191" s="7" t="s">
        <v>7885</v>
      </c>
      <c r="H2191" s="7" t="s">
        <v>7886</v>
      </c>
      <c r="I2191" s="7" t="s">
        <v>321</v>
      </c>
      <c r="J2191" s="8">
        <v>28416464.710000001</v>
      </c>
      <c r="K2191" s="8">
        <v>28416464.710000001</v>
      </c>
      <c r="L2191" s="8">
        <v>20095128.449999999</v>
      </c>
      <c r="M2191" s="8">
        <v>70.716497126147999</v>
      </c>
      <c r="N2191" s="7" t="s">
        <v>43</v>
      </c>
      <c r="O2191" s="7" t="s">
        <v>44</v>
      </c>
      <c r="P2191" s="7" t="s">
        <v>126</v>
      </c>
      <c r="Q2191" s="9">
        <v>42767</v>
      </c>
      <c r="R2191" s="9">
        <v>44895</v>
      </c>
      <c r="S2191" s="7" t="s">
        <v>57</v>
      </c>
      <c r="T2191" s="7" t="s">
        <v>113</v>
      </c>
      <c r="U2191" s="7" t="s">
        <v>7887</v>
      </c>
      <c r="V2191" s="7" t="s">
        <v>7888</v>
      </c>
      <c r="W2191" s="7" t="s">
        <v>50</v>
      </c>
      <c r="X2191" s="10" t="s">
        <v>51</v>
      </c>
    </row>
    <row r="2192" spans="1:24" ht="78.75" x14ac:dyDescent="0.25">
      <c r="A2192" s="7" t="s">
        <v>7923</v>
      </c>
      <c r="B2192" s="7" t="s">
        <v>7924</v>
      </c>
      <c r="C2192" s="7" t="s">
        <v>7925</v>
      </c>
      <c r="D2192" s="7" t="s">
        <v>3278</v>
      </c>
      <c r="E2192" s="7" t="s">
        <v>38</v>
      </c>
      <c r="F2192" s="7" t="s">
        <v>39</v>
      </c>
      <c r="G2192" s="7" t="s">
        <v>7885</v>
      </c>
      <c r="H2192" s="7" t="s">
        <v>7886</v>
      </c>
      <c r="I2192" s="7" t="s">
        <v>321</v>
      </c>
      <c r="J2192" s="8">
        <v>2915457.82</v>
      </c>
      <c r="K2192" s="8">
        <v>2906541.98</v>
      </c>
      <c r="L2192" s="8">
        <v>2470560.61</v>
      </c>
      <c r="M2192" s="8">
        <v>84.999997488424398</v>
      </c>
      <c r="N2192" s="7" t="s">
        <v>43</v>
      </c>
      <c r="O2192" s="7" t="s">
        <v>44</v>
      </c>
      <c r="P2192" s="7" t="s">
        <v>126</v>
      </c>
      <c r="Q2192" s="9">
        <v>42726</v>
      </c>
      <c r="R2192" s="9">
        <v>43616</v>
      </c>
      <c r="S2192" s="7" t="s">
        <v>57</v>
      </c>
      <c r="T2192" s="7" t="s">
        <v>113</v>
      </c>
      <c r="U2192" s="7" t="s">
        <v>7887</v>
      </c>
      <c r="V2192" s="7" t="s">
        <v>7888</v>
      </c>
      <c r="W2192" s="7" t="s">
        <v>50</v>
      </c>
      <c r="X2192" s="10" t="s">
        <v>51</v>
      </c>
    </row>
    <row r="2193" spans="1:24" ht="67.5" x14ac:dyDescent="0.25">
      <c r="A2193" s="7" t="s">
        <v>7926</v>
      </c>
      <c r="B2193" s="7" t="s">
        <v>7927</v>
      </c>
      <c r="C2193" s="7" t="s">
        <v>7928</v>
      </c>
      <c r="D2193" s="7" t="s">
        <v>2614</v>
      </c>
      <c r="E2193" s="7" t="s">
        <v>38</v>
      </c>
      <c r="F2193" s="7" t="s">
        <v>39</v>
      </c>
      <c r="G2193" s="7" t="s">
        <v>7885</v>
      </c>
      <c r="H2193" s="7" t="s">
        <v>7886</v>
      </c>
      <c r="I2193" s="7" t="s">
        <v>321</v>
      </c>
      <c r="J2193" s="8">
        <v>3047673.48</v>
      </c>
      <c r="K2193" s="8">
        <v>3018242.56</v>
      </c>
      <c r="L2193" s="8">
        <v>2565506.02</v>
      </c>
      <c r="M2193" s="8">
        <v>84.999994831429305</v>
      </c>
      <c r="N2193" s="7" t="s">
        <v>43</v>
      </c>
      <c r="O2193" s="7" t="s">
        <v>44</v>
      </c>
      <c r="P2193" s="7" t="s">
        <v>132</v>
      </c>
      <c r="Q2193" s="9">
        <v>43010</v>
      </c>
      <c r="R2193" s="9">
        <v>43371</v>
      </c>
      <c r="S2193" s="7" t="s">
        <v>57</v>
      </c>
      <c r="T2193" s="7" t="s">
        <v>113</v>
      </c>
      <c r="U2193" s="7" t="s">
        <v>7887</v>
      </c>
      <c r="V2193" s="7" t="s">
        <v>7888</v>
      </c>
      <c r="W2193" s="7" t="s">
        <v>50</v>
      </c>
      <c r="X2193" s="10" t="s">
        <v>51</v>
      </c>
    </row>
    <row r="2194" spans="1:24" ht="90" x14ac:dyDescent="0.25">
      <c r="A2194" s="7" t="s">
        <v>7929</v>
      </c>
      <c r="B2194" s="7" t="s">
        <v>7930</v>
      </c>
      <c r="C2194" s="7" t="s">
        <v>7931</v>
      </c>
      <c r="D2194" s="7" t="s">
        <v>3396</v>
      </c>
      <c r="E2194" s="7" t="s">
        <v>38</v>
      </c>
      <c r="F2194" s="7" t="s">
        <v>39</v>
      </c>
      <c r="G2194" s="7" t="s">
        <v>7885</v>
      </c>
      <c r="H2194" s="7" t="s">
        <v>7886</v>
      </c>
      <c r="I2194" s="7" t="s">
        <v>321</v>
      </c>
      <c r="J2194" s="8">
        <v>1913860.08</v>
      </c>
      <c r="K2194" s="8">
        <v>953829.32</v>
      </c>
      <c r="L2194" s="8">
        <v>731698.65</v>
      </c>
      <c r="M2194" s="8">
        <v>76.711696176418599</v>
      </c>
      <c r="N2194" s="7" t="s">
        <v>43</v>
      </c>
      <c r="O2194" s="7" t="s">
        <v>44</v>
      </c>
      <c r="P2194" s="7" t="s">
        <v>132</v>
      </c>
      <c r="Q2194" s="9">
        <v>42979</v>
      </c>
      <c r="R2194" s="9">
        <v>43373</v>
      </c>
      <c r="S2194" s="7" t="s">
        <v>57</v>
      </c>
      <c r="T2194" s="7" t="s">
        <v>113</v>
      </c>
      <c r="U2194" s="7" t="s">
        <v>7887</v>
      </c>
      <c r="V2194" s="7" t="s">
        <v>7888</v>
      </c>
      <c r="W2194" s="7" t="s">
        <v>50</v>
      </c>
      <c r="X2194" s="10" t="s">
        <v>51</v>
      </c>
    </row>
    <row r="2195" spans="1:24" ht="90" x14ac:dyDescent="0.25">
      <c r="A2195" s="7" t="s">
        <v>7932</v>
      </c>
      <c r="B2195" s="7" t="s">
        <v>7933</v>
      </c>
      <c r="C2195" s="7" t="s">
        <v>7934</v>
      </c>
      <c r="D2195" s="7" t="s">
        <v>3135</v>
      </c>
      <c r="E2195" s="7" t="s">
        <v>38</v>
      </c>
      <c r="F2195" s="7" t="s">
        <v>39</v>
      </c>
      <c r="G2195" s="7" t="s">
        <v>7885</v>
      </c>
      <c r="H2195" s="7" t="s">
        <v>7886</v>
      </c>
      <c r="I2195" s="7" t="s">
        <v>321</v>
      </c>
      <c r="J2195" s="8">
        <v>2412721.33</v>
      </c>
      <c r="K2195" s="8">
        <v>2410224.8199999998</v>
      </c>
      <c r="L2195" s="8">
        <v>1687157.37</v>
      </c>
      <c r="M2195" s="8">
        <v>69.999999834040395</v>
      </c>
      <c r="N2195" s="7" t="s">
        <v>43</v>
      </c>
      <c r="O2195" s="7" t="s">
        <v>44</v>
      </c>
      <c r="P2195" s="7" t="s">
        <v>56</v>
      </c>
      <c r="Q2195" s="9">
        <v>42887</v>
      </c>
      <c r="R2195" s="9">
        <v>43434</v>
      </c>
      <c r="S2195" s="7" t="s">
        <v>57</v>
      </c>
      <c r="T2195" s="7" t="s">
        <v>113</v>
      </c>
      <c r="U2195" s="7" t="s">
        <v>7887</v>
      </c>
      <c r="V2195" s="7" t="s">
        <v>7888</v>
      </c>
      <c r="W2195" s="7" t="s">
        <v>50</v>
      </c>
      <c r="X2195" s="10" t="s">
        <v>51</v>
      </c>
    </row>
    <row r="2196" spans="1:24" ht="90" x14ac:dyDescent="0.25">
      <c r="A2196" s="7" t="s">
        <v>7935</v>
      </c>
      <c r="B2196" s="7" t="s">
        <v>7936</v>
      </c>
      <c r="C2196" s="7" t="s">
        <v>7937</v>
      </c>
      <c r="D2196" s="7" t="s">
        <v>7938</v>
      </c>
      <c r="E2196" s="7" t="s">
        <v>38</v>
      </c>
      <c r="F2196" s="7" t="s">
        <v>39</v>
      </c>
      <c r="G2196" s="7" t="s">
        <v>7885</v>
      </c>
      <c r="H2196" s="7" t="s">
        <v>7886</v>
      </c>
      <c r="I2196" s="7" t="s">
        <v>321</v>
      </c>
      <c r="J2196" s="8">
        <v>1950021.54</v>
      </c>
      <c r="K2196" s="8">
        <v>1876344.54</v>
      </c>
      <c r="L2196" s="8">
        <v>1424052.64</v>
      </c>
      <c r="M2196" s="8">
        <v>75.895050703214693</v>
      </c>
      <c r="N2196" s="7" t="s">
        <v>43</v>
      </c>
      <c r="O2196" s="7" t="s">
        <v>44</v>
      </c>
      <c r="P2196" s="7" t="s">
        <v>132</v>
      </c>
      <c r="Q2196" s="9">
        <v>43466</v>
      </c>
      <c r="R2196" s="9">
        <v>45199</v>
      </c>
      <c r="S2196" s="7" t="s">
        <v>57</v>
      </c>
      <c r="T2196" s="7" t="s">
        <v>113</v>
      </c>
      <c r="U2196" s="7" t="s">
        <v>7887</v>
      </c>
      <c r="V2196" s="7" t="s">
        <v>7888</v>
      </c>
      <c r="W2196" s="7" t="s">
        <v>50</v>
      </c>
      <c r="X2196" s="10" t="s">
        <v>51</v>
      </c>
    </row>
    <row r="2197" spans="1:24" ht="90" x14ac:dyDescent="0.25">
      <c r="A2197" s="7" t="s">
        <v>7939</v>
      </c>
      <c r="B2197" s="7" t="s">
        <v>7940</v>
      </c>
      <c r="C2197" s="7" t="s">
        <v>7941</v>
      </c>
      <c r="D2197" s="7" t="s">
        <v>2373</v>
      </c>
      <c r="E2197" s="7" t="s">
        <v>38</v>
      </c>
      <c r="F2197" s="7" t="s">
        <v>39</v>
      </c>
      <c r="G2197" s="7" t="s">
        <v>7885</v>
      </c>
      <c r="H2197" s="7" t="s">
        <v>7886</v>
      </c>
      <c r="I2197" s="7" t="s">
        <v>321</v>
      </c>
      <c r="J2197" s="8">
        <v>16050099.02</v>
      </c>
      <c r="K2197" s="8">
        <v>12730771.189999999</v>
      </c>
      <c r="L2197" s="8">
        <v>8911539.8399999999</v>
      </c>
      <c r="M2197" s="8">
        <v>70.000000054984895</v>
      </c>
      <c r="N2197" s="7" t="s">
        <v>43</v>
      </c>
      <c r="O2197" s="7" t="s">
        <v>44</v>
      </c>
      <c r="P2197" s="7" t="s">
        <v>126</v>
      </c>
      <c r="Q2197" s="9">
        <v>42486</v>
      </c>
      <c r="R2197" s="9">
        <v>44135</v>
      </c>
      <c r="S2197" s="7" t="s">
        <v>57</v>
      </c>
      <c r="T2197" s="7" t="s">
        <v>113</v>
      </c>
      <c r="U2197" s="7" t="s">
        <v>7887</v>
      </c>
      <c r="V2197" s="7" t="s">
        <v>7888</v>
      </c>
      <c r="W2197" s="7" t="s">
        <v>50</v>
      </c>
      <c r="X2197" s="10" t="s">
        <v>51</v>
      </c>
    </row>
    <row r="2198" spans="1:24" ht="78.75" x14ac:dyDescent="0.25">
      <c r="A2198" s="7" t="s">
        <v>7942</v>
      </c>
      <c r="B2198" s="7" t="s">
        <v>7943</v>
      </c>
      <c r="C2198" s="7" t="s">
        <v>7944</v>
      </c>
      <c r="D2198" s="7" t="s">
        <v>5731</v>
      </c>
      <c r="E2198" s="7" t="s">
        <v>38</v>
      </c>
      <c r="F2198" s="7" t="s">
        <v>39</v>
      </c>
      <c r="G2198" s="7" t="s">
        <v>7885</v>
      </c>
      <c r="H2198" s="7" t="s">
        <v>7886</v>
      </c>
      <c r="I2198" s="7" t="s">
        <v>321</v>
      </c>
      <c r="J2198" s="8">
        <v>3005055.13</v>
      </c>
      <c r="K2198" s="8">
        <v>3005055.13</v>
      </c>
      <c r="L2198" s="8">
        <v>2103538.59</v>
      </c>
      <c r="M2198" s="8">
        <v>69.999999966722697</v>
      </c>
      <c r="N2198" s="7" t="s">
        <v>43</v>
      </c>
      <c r="O2198" s="7" t="s">
        <v>44</v>
      </c>
      <c r="P2198" s="7" t="s">
        <v>126</v>
      </c>
      <c r="Q2198" s="9">
        <v>42961</v>
      </c>
      <c r="R2198" s="9">
        <v>43403</v>
      </c>
      <c r="S2198" s="7" t="s">
        <v>57</v>
      </c>
      <c r="T2198" s="7" t="s">
        <v>113</v>
      </c>
      <c r="U2198" s="7" t="s">
        <v>7887</v>
      </c>
      <c r="V2198" s="7" t="s">
        <v>7888</v>
      </c>
      <c r="W2198" s="7" t="s">
        <v>50</v>
      </c>
      <c r="X2198" s="10" t="s">
        <v>51</v>
      </c>
    </row>
    <row r="2199" spans="1:24" ht="90" x14ac:dyDescent="0.25">
      <c r="A2199" s="7" t="s">
        <v>7945</v>
      </c>
      <c r="B2199" s="7" t="s">
        <v>7946</v>
      </c>
      <c r="C2199" s="7" t="s">
        <v>7947</v>
      </c>
      <c r="D2199" s="7" t="s">
        <v>3078</v>
      </c>
      <c r="E2199" s="7" t="s">
        <v>38</v>
      </c>
      <c r="F2199" s="7" t="s">
        <v>39</v>
      </c>
      <c r="G2199" s="7" t="s">
        <v>7885</v>
      </c>
      <c r="H2199" s="7" t="s">
        <v>7886</v>
      </c>
      <c r="I2199" s="7" t="s">
        <v>321</v>
      </c>
      <c r="J2199" s="8">
        <v>1995507.33</v>
      </c>
      <c r="K2199" s="8">
        <v>869807.29</v>
      </c>
      <c r="L2199" s="8">
        <v>608865.09</v>
      </c>
      <c r="M2199" s="8">
        <v>69.999998505416102</v>
      </c>
      <c r="N2199" s="7" t="s">
        <v>43</v>
      </c>
      <c r="O2199" s="7" t="s">
        <v>44</v>
      </c>
      <c r="P2199" s="7" t="s">
        <v>132</v>
      </c>
      <c r="Q2199" s="9">
        <v>42979</v>
      </c>
      <c r="R2199" s="9">
        <v>43983</v>
      </c>
      <c r="S2199" s="7" t="s">
        <v>57</v>
      </c>
      <c r="T2199" s="7" t="s">
        <v>113</v>
      </c>
      <c r="U2199" s="7" t="s">
        <v>7887</v>
      </c>
      <c r="V2199" s="7" t="s">
        <v>7888</v>
      </c>
      <c r="W2199" s="7" t="s">
        <v>50</v>
      </c>
      <c r="X2199" s="10" t="s">
        <v>51</v>
      </c>
    </row>
    <row r="2200" spans="1:24" ht="90" x14ac:dyDescent="0.25">
      <c r="A2200" s="7" t="s">
        <v>7948</v>
      </c>
      <c r="B2200" s="7" t="s">
        <v>7949</v>
      </c>
      <c r="C2200" s="7" t="s">
        <v>7950</v>
      </c>
      <c r="D2200" s="7" t="s">
        <v>2927</v>
      </c>
      <c r="E2200" s="7" t="s">
        <v>38</v>
      </c>
      <c r="F2200" s="7" t="s">
        <v>39</v>
      </c>
      <c r="G2200" s="7" t="s">
        <v>7885</v>
      </c>
      <c r="H2200" s="7" t="s">
        <v>7886</v>
      </c>
      <c r="I2200" s="7" t="s">
        <v>321</v>
      </c>
      <c r="J2200" s="8">
        <v>15241143.73</v>
      </c>
      <c r="K2200" s="8">
        <v>15041393.76</v>
      </c>
      <c r="L2200" s="8">
        <v>11415673.42</v>
      </c>
      <c r="M2200" s="8">
        <v>75.895050699078297</v>
      </c>
      <c r="N2200" s="7" t="s">
        <v>43</v>
      </c>
      <c r="O2200" s="7" t="s">
        <v>44</v>
      </c>
      <c r="P2200" s="7" t="s">
        <v>126</v>
      </c>
      <c r="Q2200" s="9">
        <v>43003</v>
      </c>
      <c r="R2200" s="9">
        <v>45260</v>
      </c>
      <c r="S2200" s="7" t="s">
        <v>57</v>
      </c>
      <c r="T2200" s="7" t="s">
        <v>113</v>
      </c>
      <c r="U2200" s="7" t="s">
        <v>7887</v>
      </c>
      <c r="V2200" s="7" t="s">
        <v>7888</v>
      </c>
      <c r="W2200" s="7" t="s">
        <v>50</v>
      </c>
      <c r="X2200" s="10" t="s">
        <v>51</v>
      </c>
    </row>
    <row r="2201" spans="1:24" ht="90" x14ac:dyDescent="0.25">
      <c r="A2201" s="7" t="s">
        <v>7951</v>
      </c>
      <c r="B2201" s="7" t="s">
        <v>7952</v>
      </c>
      <c r="C2201" s="7" t="s">
        <v>7953</v>
      </c>
      <c r="D2201" s="7" t="s">
        <v>7954</v>
      </c>
      <c r="E2201" s="7" t="s">
        <v>38</v>
      </c>
      <c r="F2201" s="7" t="s">
        <v>39</v>
      </c>
      <c r="G2201" s="7" t="s">
        <v>7885</v>
      </c>
      <c r="H2201" s="7" t="s">
        <v>7955</v>
      </c>
      <c r="I2201" s="7" t="s">
        <v>321</v>
      </c>
      <c r="J2201" s="8">
        <v>490229.26</v>
      </c>
      <c r="K2201" s="8">
        <v>398580.36</v>
      </c>
      <c r="L2201" s="8">
        <v>338673.72</v>
      </c>
      <c r="M2201" s="8">
        <v>84.969997016411</v>
      </c>
      <c r="N2201" s="7" t="s">
        <v>43</v>
      </c>
      <c r="O2201" s="7" t="s">
        <v>44</v>
      </c>
      <c r="P2201" s="7" t="s">
        <v>126</v>
      </c>
      <c r="Q2201" s="9">
        <v>42917</v>
      </c>
      <c r="R2201" s="9">
        <v>43251</v>
      </c>
      <c r="S2201" s="7" t="s">
        <v>57</v>
      </c>
      <c r="T2201" s="7" t="s">
        <v>7956</v>
      </c>
      <c r="U2201" s="7" t="s">
        <v>7957</v>
      </c>
      <c r="V2201" s="7" t="s">
        <v>6992</v>
      </c>
      <c r="W2201" s="7" t="s">
        <v>50</v>
      </c>
      <c r="X2201" s="10" t="s">
        <v>51</v>
      </c>
    </row>
    <row r="2202" spans="1:24" ht="90" x14ac:dyDescent="0.25">
      <c r="A2202" s="7" t="s">
        <v>7958</v>
      </c>
      <c r="B2202" s="7" t="s">
        <v>7959</v>
      </c>
      <c r="C2202" s="7" t="s">
        <v>7960</v>
      </c>
      <c r="D2202" s="7" t="s">
        <v>2817</v>
      </c>
      <c r="E2202" s="7" t="s">
        <v>38</v>
      </c>
      <c r="F2202" s="7" t="s">
        <v>39</v>
      </c>
      <c r="G2202" s="7" t="s">
        <v>7885</v>
      </c>
      <c r="H2202" s="7" t="s">
        <v>7955</v>
      </c>
      <c r="I2202" s="7" t="s">
        <v>321</v>
      </c>
      <c r="J2202" s="8">
        <v>785080.8</v>
      </c>
      <c r="K2202" s="8">
        <v>609685.06999999995</v>
      </c>
      <c r="L2202" s="8">
        <v>518232.29</v>
      </c>
      <c r="M2202" s="8">
        <v>84.999996801627404</v>
      </c>
      <c r="N2202" s="7" t="s">
        <v>43</v>
      </c>
      <c r="O2202" s="7" t="s">
        <v>44</v>
      </c>
      <c r="P2202" s="7" t="s">
        <v>132</v>
      </c>
      <c r="Q2202" s="9">
        <v>43374</v>
      </c>
      <c r="R2202" s="9">
        <v>44196</v>
      </c>
      <c r="S2202" s="7" t="s">
        <v>57</v>
      </c>
      <c r="T2202" s="7" t="s">
        <v>7956</v>
      </c>
      <c r="U2202" s="7" t="s">
        <v>7957</v>
      </c>
      <c r="V2202" s="7" t="s">
        <v>6992</v>
      </c>
      <c r="W2202" s="7" t="s">
        <v>50</v>
      </c>
      <c r="X2202" s="10" t="s">
        <v>51</v>
      </c>
    </row>
    <row r="2203" spans="1:24" ht="90" x14ac:dyDescent="0.25">
      <c r="A2203" s="7" t="s">
        <v>7961</v>
      </c>
      <c r="B2203" s="7" t="s">
        <v>7962</v>
      </c>
      <c r="C2203" s="7" t="s">
        <v>7963</v>
      </c>
      <c r="D2203" s="7" t="s">
        <v>3347</v>
      </c>
      <c r="E2203" s="7" t="s">
        <v>38</v>
      </c>
      <c r="F2203" s="7" t="s">
        <v>39</v>
      </c>
      <c r="G2203" s="7" t="s">
        <v>7885</v>
      </c>
      <c r="H2203" s="7" t="s">
        <v>7955</v>
      </c>
      <c r="I2203" s="7" t="s">
        <v>321</v>
      </c>
      <c r="J2203" s="8">
        <v>1989849.87</v>
      </c>
      <c r="K2203" s="8">
        <v>1950473.04</v>
      </c>
      <c r="L2203" s="8">
        <v>1657902.0800000001</v>
      </c>
      <c r="M2203" s="8">
        <v>84.999999794921493</v>
      </c>
      <c r="N2203" s="7" t="s">
        <v>43</v>
      </c>
      <c r="O2203" s="7" t="s">
        <v>44</v>
      </c>
      <c r="P2203" s="7" t="s">
        <v>132</v>
      </c>
      <c r="Q2203" s="9">
        <v>43388</v>
      </c>
      <c r="R2203" s="9">
        <v>44120</v>
      </c>
      <c r="S2203" s="7" t="s">
        <v>57</v>
      </c>
      <c r="T2203" s="7" t="s">
        <v>7956</v>
      </c>
      <c r="U2203" s="7" t="s">
        <v>7957</v>
      </c>
      <c r="V2203" s="7" t="s">
        <v>6992</v>
      </c>
      <c r="W2203" s="7" t="s">
        <v>50</v>
      </c>
      <c r="X2203" s="10" t="s">
        <v>51</v>
      </c>
    </row>
    <row r="2204" spans="1:24" ht="90" x14ac:dyDescent="0.25">
      <c r="A2204" s="7" t="s">
        <v>7964</v>
      </c>
      <c r="B2204" s="7" t="s">
        <v>7965</v>
      </c>
      <c r="C2204" s="7" t="s">
        <v>7966</v>
      </c>
      <c r="D2204" s="7" t="s">
        <v>7967</v>
      </c>
      <c r="E2204" s="7" t="s">
        <v>38</v>
      </c>
      <c r="F2204" s="7" t="s">
        <v>39</v>
      </c>
      <c r="G2204" s="7" t="s">
        <v>7885</v>
      </c>
      <c r="H2204" s="7" t="s">
        <v>7955</v>
      </c>
      <c r="I2204" s="7" t="s">
        <v>321</v>
      </c>
      <c r="J2204" s="8">
        <v>889554.4</v>
      </c>
      <c r="K2204" s="8">
        <v>770905.37</v>
      </c>
      <c r="L2204" s="8">
        <v>655269.56000000006</v>
      </c>
      <c r="M2204" s="8">
        <v>84.999999416270796</v>
      </c>
      <c r="N2204" s="7" t="s">
        <v>43</v>
      </c>
      <c r="O2204" s="7" t="s">
        <v>44</v>
      </c>
      <c r="P2204" s="7" t="s">
        <v>132</v>
      </c>
      <c r="Q2204" s="9">
        <v>42826</v>
      </c>
      <c r="R2204" s="9">
        <v>43373</v>
      </c>
      <c r="S2204" s="7" t="s">
        <v>57</v>
      </c>
      <c r="T2204" s="7" t="s">
        <v>7956</v>
      </c>
      <c r="U2204" s="7" t="s">
        <v>7957</v>
      </c>
      <c r="V2204" s="7" t="s">
        <v>6992</v>
      </c>
      <c r="W2204" s="7" t="s">
        <v>50</v>
      </c>
      <c r="X2204" s="10" t="s">
        <v>51</v>
      </c>
    </row>
    <row r="2205" spans="1:24" ht="67.5" x14ac:dyDescent="0.25">
      <c r="A2205" s="7" t="s">
        <v>7968</v>
      </c>
      <c r="B2205" s="7" t="s">
        <v>7969</v>
      </c>
      <c r="C2205" s="7" t="s">
        <v>7970</v>
      </c>
      <c r="D2205" s="7" t="s">
        <v>3016</v>
      </c>
      <c r="E2205" s="7" t="s">
        <v>38</v>
      </c>
      <c r="F2205" s="7" t="s">
        <v>39</v>
      </c>
      <c r="G2205" s="7" t="s">
        <v>7885</v>
      </c>
      <c r="H2205" s="7" t="s">
        <v>7955</v>
      </c>
      <c r="I2205" s="7" t="s">
        <v>321</v>
      </c>
      <c r="J2205" s="8">
        <v>911202.75</v>
      </c>
      <c r="K2205" s="8">
        <v>909928.47</v>
      </c>
      <c r="L2205" s="8">
        <v>773439.19</v>
      </c>
      <c r="M2205" s="8">
        <v>84.9999989559619</v>
      </c>
      <c r="N2205" s="7" t="s">
        <v>43</v>
      </c>
      <c r="O2205" s="7" t="s">
        <v>44</v>
      </c>
      <c r="P2205" s="7" t="s">
        <v>132</v>
      </c>
      <c r="Q2205" s="9">
        <v>43710</v>
      </c>
      <c r="R2205" s="9">
        <v>44377</v>
      </c>
      <c r="S2205" s="7" t="s">
        <v>57</v>
      </c>
      <c r="T2205" s="7" t="s">
        <v>7956</v>
      </c>
      <c r="U2205" s="7" t="s">
        <v>7957</v>
      </c>
      <c r="V2205" s="7" t="s">
        <v>6992</v>
      </c>
      <c r="W2205" s="7" t="s">
        <v>50</v>
      </c>
      <c r="X2205" s="10" t="s">
        <v>51</v>
      </c>
    </row>
    <row r="2206" spans="1:24" ht="78.75" x14ac:dyDescent="0.25">
      <c r="A2206" s="7" t="s">
        <v>7971</v>
      </c>
      <c r="B2206" s="7" t="s">
        <v>7972</v>
      </c>
      <c r="C2206" s="7" t="s">
        <v>7973</v>
      </c>
      <c r="D2206" s="7" t="s">
        <v>3475</v>
      </c>
      <c r="E2206" s="7" t="s">
        <v>38</v>
      </c>
      <c r="F2206" s="7" t="s">
        <v>39</v>
      </c>
      <c r="G2206" s="7" t="s">
        <v>7885</v>
      </c>
      <c r="H2206" s="7" t="s">
        <v>7955</v>
      </c>
      <c r="I2206" s="7" t="s">
        <v>321</v>
      </c>
      <c r="J2206" s="8">
        <v>270450</v>
      </c>
      <c r="K2206" s="8">
        <v>270150</v>
      </c>
      <c r="L2206" s="8">
        <v>186580.36</v>
      </c>
      <c r="M2206" s="8">
        <v>69.065467332963195</v>
      </c>
      <c r="N2206" s="7" t="s">
        <v>43</v>
      </c>
      <c r="O2206" s="7" t="s">
        <v>44</v>
      </c>
      <c r="P2206" s="7" t="s">
        <v>132</v>
      </c>
      <c r="Q2206" s="9">
        <v>42856</v>
      </c>
      <c r="R2206" s="9">
        <v>43312</v>
      </c>
      <c r="S2206" s="7" t="s">
        <v>57</v>
      </c>
      <c r="T2206" s="7" t="s">
        <v>7956</v>
      </c>
      <c r="U2206" s="7" t="s">
        <v>7957</v>
      </c>
      <c r="V2206" s="7" t="s">
        <v>6992</v>
      </c>
      <c r="W2206" s="7" t="s">
        <v>50</v>
      </c>
      <c r="X2206" s="10" t="s">
        <v>51</v>
      </c>
    </row>
    <row r="2207" spans="1:24" ht="90" x14ac:dyDescent="0.25">
      <c r="A2207" s="7" t="s">
        <v>7974</v>
      </c>
      <c r="B2207" s="7" t="s">
        <v>7975</v>
      </c>
      <c r="C2207" s="7" t="s">
        <v>7976</v>
      </c>
      <c r="D2207" s="7" t="s">
        <v>7977</v>
      </c>
      <c r="E2207" s="7" t="s">
        <v>38</v>
      </c>
      <c r="F2207" s="7" t="s">
        <v>39</v>
      </c>
      <c r="G2207" s="7" t="s">
        <v>7885</v>
      </c>
      <c r="H2207" s="7" t="s">
        <v>7955</v>
      </c>
      <c r="I2207" s="7" t="s">
        <v>321</v>
      </c>
      <c r="J2207" s="8">
        <v>932558.84</v>
      </c>
      <c r="K2207" s="8">
        <v>920082.34</v>
      </c>
      <c r="L2207" s="8">
        <v>782069.98</v>
      </c>
      <c r="M2207" s="8">
        <v>84.999999021826696</v>
      </c>
      <c r="N2207" s="7" t="s">
        <v>43</v>
      </c>
      <c r="O2207" s="7" t="s">
        <v>44</v>
      </c>
      <c r="P2207" s="7" t="s">
        <v>132</v>
      </c>
      <c r="Q2207" s="9">
        <v>43282</v>
      </c>
      <c r="R2207" s="9">
        <v>43830</v>
      </c>
      <c r="S2207" s="7" t="s">
        <v>57</v>
      </c>
      <c r="T2207" s="7" t="s">
        <v>7956</v>
      </c>
      <c r="U2207" s="7" t="s">
        <v>7957</v>
      </c>
      <c r="V2207" s="7" t="s">
        <v>6992</v>
      </c>
      <c r="W2207" s="7" t="s">
        <v>50</v>
      </c>
      <c r="X2207" s="10" t="s">
        <v>51</v>
      </c>
    </row>
    <row r="2208" spans="1:24" ht="90" x14ac:dyDescent="0.25">
      <c r="A2208" s="7" t="s">
        <v>7978</v>
      </c>
      <c r="B2208" s="7" t="s">
        <v>7979</v>
      </c>
      <c r="C2208" s="7" t="s">
        <v>7980</v>
      </c>
      <c r="D2208" s="7" t="s">
        <v>2656</v>
      </c>
      <c r="E2208" s="7" t="s">
        <v>38</v>
      </c>
      <c r="F2208" s="7" t="s">
        <v>39</v>
      </c>
      <c r="G2208" s="7" t="s">
        <v>7885</v>
      </c>
      <c r="H2208" s="7" t="s">
        <v>7955</v>
      </c>
      <c r="I2208" s="7" t="s">
        <v>321</v>
      </c>
      <c r="J2208" s="8">
        <v>1069629.32</v>
      </c>
      <c r="K2208" s="8">
        <v>720300.14</v>
      </c>
      <c r="L2208" s="8">
        <v>612255.07999999996</v>
      </c>
      <c r="M2208" s="8">
        <v>84.9999945855904</v>
      </c>
      <c r="N2208" s="7" t="s">
        <v>43</v>
      </c>
      <c r="O2208" s="7" t="s">
        <v>44</v>
      </c>
      <c r="P2208" s="7" t="s">
        <v>126</v>
      </c>
      <c r="Q2208" s="9">
        <v>42948</v>
      </c>
      <c r="R2208" s="9">
        <v>43100</v>
      </c>
      <c r="S2208" s="7" t="s">
        <v>57</v>
      </c>
      <c r="T2208" s="7" t="s">
        <v>7956</v>
      </c>
      <c r="U2208" s="7" t="s">
        <v>7957</v>
      </c>
      <c r="V2208" s="7" t="s">
        <v>6992</v>
      </c>
      <c r="W2208" s="7" t="s">
        <v>50</v>
      </c>
      <c r="X2208" s="10" t="s">
        <v>51</v>
      </c>
    </row>
    <row r="2209" spans="1:24" ht="67.5" x14ac:dyDescent="0.25">
      <c r="A2209" s="7" t="s">
        <v>7981</v>
      </c>
      <c r="B2209" s="7" t="s">
        <v>7982</v>
      </c>
      <c r="C2209" s="7" t="s">
        <v>7983</v>
      </c>
      <c r="D2209" s="7" t="s">
        <v>2498</v>
      </c>
      <c r="E2209" s="7" t="s">
        <v>38</v>
      </c>
      <c r="F2209" s="7" t="s">
        <v>39</v>
      </c>
      <c r="G2209" s="7" t="s">
        <v>7885</v>
      </c>
      <c r="H2209" s="7" t="s">
        <v>7955</v>
      </c>
      <c r="I2209" s="7" t="s">
        <v>321</v>
      </c>
      <c r="J2209" s="8">
        <v>398743.65</v>
      </c>
      <c r="K2209" s="8">
        <v>353715.44</v>
      </c>
      <c r="L2209" s="8">
        <v>300658.12</v>
      </c>
      <c r="M2209" s="8">
        <v>84.999998869147504</v>
      </c>
      <c r="N2209" s="7" t="s">
        <v>43</v>
      </c>
      <c r="O2209" s="7" t="s">
        <v>44</v>
      </c>
      <c r="P2209" s="7" t="s">
        <v>132</v>
      </c>
      <c r="Q2209" s="9">
        <v>43192</v>
      </c>
      <c r="R2209" s="9">
        <v>43738</v>
      </c>
      <c r="S2209" s="7" t="s">
        <v>57</v>
      </c>
      <c r="T2209" s="7" t="s">
        <v>7956</v>
      </c>
      <c r="U2209" s="7" t="s">
        <v>7957</v>
      </c>
      <c r="V2209" s="7" t="s">
        <v>6992</v>
      </c>
      <c r="W2209" s="7" t="s">
        <v>50</v>
      </c>
      <c r="X2209" s="10" t="s">
        <v>51</v>
      </c>
    </row>
    <row r="2210" spans="1:24" ht="90" x14ac:dyDescent="0.25">
      <c r="A2210" s="7" t="s">
        <v>7984</v>
      </c>
      <c r="B2210" s="7" t="s">
        <v>7985</v>
      </c>
      <c r="C2210" s="7" t="s">
        <v>7986</v>
      </c>
      <c r="D2210" s="7" t="s">
        <v>2656</v>
      </c>
      <c r="E2210" s="7" t="s">
        <v>38</v>
      </c>
      <c r="F2210" s="7" t="s">
        <v>39</v>
      </c>
      <c r="G2210" s="7" t="s">
        <v>7885</v>
      </c>
      <c r="H2210" s="7" t="s">
        <v>7955</v>
      </c>
      <c r="I2210" s="7" t="s">
        <v>321</v>
      </c>
      <c r="J2210" s="8">
        <v>545907.4</v>
      </c>
      <c r="K2210" s="8">
        <v>291050</v>
      </c>
      <c r="L2210" s="8">
        <v>247392.5</v>
      </c>
      <c r="M2210" s="8">
        <v>85</v>
      </c>
      <c r="N2210" s="7" t="s">
        <v>43</v>
      </c>
      <c r="O2210" s="7" t="s">
        <v>44</v>
      </c>
      <c r="P2210" s="7" t="s">
        <v>126</v>
      </c>
      <c r="Q2210" s="9">
        <v>43313</v>
      </c>
      <c r="R2210" s="9">
        <v>43449</v>
      </c>
      <c r="S2210" s="7" t="s">
        <v>57</v>
      </c>
      <c r="T2210" s="7" t="s">
        <v>7956</v>
      </c>
      <c r="U2210" s="7" t="s">
        <v>7957</v>
      </c>
      <c r="V2210" s="7" t="s">
        <v>6992</v>
      </c>
      <c r="W2210" s="7" t="s">
        <v>50</v>
      </c>
      <c r="X2210" s="10" t="s">
        <v>51</v>
      </c>
    </row>
    <row r="2211" spans="1:24" ht="90" x14ac:dyDescent="0.25">
      <c r="A2211" s="7" t="s">
        <v>7987</v>
      </c>
      <c r="B2211" s="7" t="s">
        <v>7988</v>
      </c>
      <c r="C2211" s="7" t="s">
        <v>7989</v>
      </c>
      <c r="D2211" s="7" t="s">
        <v>3521</v>
      </c>
      <c r="E2211" s="7" t="s">
        <v>38</v>
      </c>
      <c r="F2211" s="7" t="s">
        <v>39</v>
      </c>
      <c r="G2211" s="7" t="s">
        <v>7885</v>
      </c>
      <c r="H2211" s="7" t="s">
        <v>7955</v>
      </c>
      <c r="I2211" s="7" t="s">
        <v>321</v>
      </c>
      <c r="J2211" s="8">
        <v>2896013.82</v>
      </c>
      <c r="K2211" s="8">
        <v>2832589.8</v>
      </c>
      <c r="L2211" s="8">
        <v>2407701.3199999998</v>
      </c>
      <c r="M2211" s="8">
        <v>84.999999646966202</v>
      </c>
      <c r="N2211" s="7" t="s">
        <v>43</v>
      </c>
      <c r="O2211" s="7" t="s">
        <v>44</v>
      </c>
      <c r="P2211" s="7" t="s">
        <v>126</v>
      </c>
      <c r="Q2211" s="9">
        <v>42737</v>
      </c>
      <c r="R2211" s="9">
        <v>43465</v>
      </c>
      <c r="S2211" s="7" t="s">
        <v>57</v>
      </c>
      <c r="T2211" s="7" t="s">
        <v>7956</v>
      </c>
      <c r="U2211" s="7" t="s">
        <v>7957</v>
      </c>
      <c r="V2211" s="7" t="s">
        <v>6992</v>
      </c>
      <c r="W2211" s="7" t="s">
        <v>50</v>
      </c>
      <c r="X2211" s="10" t="s">
        <v>51</v>
      </c>
    </row>
    <row r="2212" spans="1:24" ht="90" x14ac:dyDescent="0.25">
      <c r="A2212" s="7" t="s">
        <v>7990</v>
      </c>
      <c r="B2212" s="7" t="s">
        <v>7991</v>
      </c>
      <c r="C2212" s="7" t="s">
        <v>7992</v>
      </c>
      <c r="D2212" s="7" t="s">
        <v>2977</v>
      </c>
      <c r="E2212" s="7" t="s">
        <v>38</v>
      </c>
      <c r="F2212" s="7" t="s">
        <v>39</v>
      </c>
      <c r="G2212" s="7" t="s">
        <v>7885</v>
      </c>
      <c r="H2212" s="7" t="s">
        <v>7955</v>
      </c>
      <c r="I2212" s="7" t="s">
        <v>321</v>
      </c>
      <c r="J2212" s="8">
        <v>2402873.7599999998</v>
      </c>
      <c r="K2212" s="8">
        <v>2138293.7599999998</v>
      </c>
      <c r="L2212" s="8">
        <v>1817549.68</v>
      </c>
      <c r="M2212" s="8">
        <v>84.999999251739894</v>
      </c>
      <c r="N2212" s="7" t="s">
        <v>43</v>
      </c>
      <c r="O2212" s="7" t="s">
        <v>44</v>
      </c>
      <c r="P2212" s="7" t="s">
        <v>132</v>
      </c>
      <c r="Q2212" s="9">
        <v>43467</v>
      </c>
      <c r="R2212" s="9">
        <v>44012</v>
      </c>
      <c r="S2212" s="7" t="s">
        <v>57</v>
      </c>
      <c r="T2212" s="7" t="s">
        <v>7956</v>
      </c>
      <c r="U2212" s="7" t="s">
        <v>7957</v>
      </c>
      <c r="V2212" s="7" t="s">
        <v>6992</v>
      </c>
      <c r="W2212" s="7" t="s">
        <v>50</v>
      </c>
      <c r="X2212" s="10" t="s">
        <v>51</v>
      </c>
    </row>
    <row r="2213" spans="1:24" ht="90" x14ac:dyDescent="0.25">
      <c r="A2213" s="7" t="s">
        <v>7993</v>
      </c>
      <c r="B2213" s="7" t="s">
        <v>7994</v>
      </c>
      <c r="C2213" s="7" t="s">
        <v>7995</v>
      </c>
      <c r="D2213" s="7" t="s">
        <v>2955</v>
      </c>
      <c r="E2213" s="7" t="s">
        <v>38</v>
      </c>
      <c r="F2213" s="7" t="s">
        <v>39</v>
      </c>
      <c r="G2213" s="7" t="s">
        <v>7885</v>
      </c>
      <c r="H2213" s="7" t="s">
        <v>7955</v>
      </c>
      <c r="I2213" s="7" t="s">
        <v>321</v>
      </c>
      <c r="J2213" s="8">
        <v>664248.85</v>
      </c>
      <c r="K2213" s="8">
        <v>539984.38</v>
      </c>
      <c r="L2213" s="8">
        <v>450826.89</v>
      </c>
      <c r="M2213" s="8">
        <v>83.488876104156901</v>
      </c>
      <c r="N2213" s="7" t="s">
        <v>43</v>
      </c>
      <c r="O2213" s="7" t="s">
        <v>44</v>
      </c>
      <c r="P2213" s="7" t="s">
        <v>132</v>
      </c>
      <c r="Q2213" s="9">
        <v>42979</v>
      </c>
      <c r="R2213" s="9">
        <v>43404</v>
      </c>
      <c r="S2213" s="7" t="s">
        <v>57</v>
      </c>
      <c r="T2213" s="7" t="s">
        <v>7956</v>
      </c>
      <c r="U2213" s="7" t="s">
        <v>7957</v>
      </c>
      <c r="V2213" s="7" t="s">
        <v>6992</v>
      </c>
      <c r="W2213" s="7" t="s">
        <v>50</v>
      </c>
      <c r="X2213" s="10" t="s">
        <v>51</v>
      </c>
    </row>
    <row r="2214" spans="1:24" ht="67.5" x14ac:dyDescent="0.25">
      <c r="A2214" s="7" t="s">
        <v>7996</v>
      </c>
      <c r="B2214" s="7" t="s">
        <v>7997</v>
      </c>
      <c r="C2214" s="7" t="s">
        <v>7998</v>
      </c>
      <c r="D2214" s="7" t="s">
        <v>3274</v>
      </c>
      <c r="E2214" s="7" t="s">
        <v>38</v>
      </c>
      <c r="F2214" s="7" t="s">
        <v>39</v>
      </c>
      <c r="G2214" s="7" t="s">
        <v>7885</v>
      </c>
      <c r="H2214" s="7" t="s">
        <v>7955</v>
      </c>
      <c r="I2214" s="7" t="s">
        <v>321</v>
      </c>
      <c r="J2214" s="8">
        <v>965117.83</v>
      </c>
      <c r="K2214" s="8">
        <v>962742.83</v>
      </c>
      <c r="L2214" s="8">
        <v>749827.01</v>
      </c>
      <c r="M2214" s="8">
        <v>77.884455395009297</v>
      </c>
      <c r="N2214" s="7" t="s">
        <v>43</v>
      </c>
      <c r="O2214" s="7" t="s">
        <v>44</v>
      </c>
      <c r="P2214" s="7" t="s">
        <v>132</v>
      </c>
      <c r="Q2214" s="9">
        <v>42917</v>
      </c>
      <c r="R2214" s="9">
        <v>43373</v>
      </c>
      <c r="S2214" s="7" t="s">
        <v>57</v>
      </c>
      <c r="T2214" s="7" t="s">
        <v>7956</v>
      </c>
      <c r="U2214" s="7" t="s">
        <v>7957</v>
      </c>
      <c r="V2214" s="7" t="s">
        <v>6992</v>
      </c>
      <c r="W2214" s="7" t="s">
        <v>50</v>
      </c>
      <c r="X2214" s="10" t="s">
        <v>51</v>
      </c>
    </row>
    <row r="2215" spans="1:24" ht="90" x14ac:dyDescent="0.25">
      <c r="A2215" s="7" t="s">
        <v>7999</v>
      </c>
      <c r="B2215" s="7" t="s">
        <v>8000</v>
      </c>
      <c r="C2215" s="7" t="s">
        <v>8001</v>
      </c>
      <c r="D2215" s="7" t="s">
        <v>2373</v>
      </c>
      <c r="E2215" s="7" t="s">
        <v>38</v>
      </c>
      <c r="F2215" s="7" t="s">
        <v>39</v>
      </c>
      <c r="G2215" s="7" t="s">
        <v>7885</v>
      </c>
      <c r="H2215" s="7" t="s">
        <v>7955</v>
      </c>
      <c r="I2215" s="7" t="s">
        <v>321</v>
      </c>
      <c r="J2215" s="8">
        <v>2836562.43</v>
      </c>
      <c r="K2215" s="8">
        <v>2140237.66</v>
      </c>
      <c r="L2215" s="8">
        <v>1819202.01</v>
      </c>
      <c r="M2215" s="8">
        <v>84.999999953276202</v>
      </c>
      <c r="N2215" s="7" t="s">
        <v>43</v>
      </c>
      <c r="O2215" s="7" t="s">
        <v>44</v>
      </c>
      <c r="P2215" s="7" t="s">
        <v>126</v>
      </c>
      <c r="Q2215" s="9">
        <v>43346</v>
      </c>
      <c r="R2215" s="9">
        <v>44454</v>
      </c>
      <c r="S2215" s="7" t="s">
        <v>57</v>
      </c>
      <c r="T2215" s="7" t="s">
        <v>7956</v>
      </c>
      <c r="U2215" s="7" t="s">
        <v>7957</v>
      </c>
      <c r="V2215" s="7" t="s">
        <v>6992</v>
      </c>
      <c r="W2215" s="7" t="s">
        <v>50</v>
      </c>
      <c r="X2215" s="10" t="s">
        <v>51</v>
      </c>
    </row>
    <row r="2216" spans="1:24" ht="90" x14ac:dyDescent="0.25">
      <c r="A2216" s="7" t="s">
        <v>8002</v>
      </c>
      <c r="B2216" s="7" t="s">
        <v>8003</v>
      </c>
      <c r="C2216" s="7" t="s">
        <v>8004</v>
      </c>
      <c r="D2216" s="7" t="s">
        <v>3027</v>
      </c>
      <c r="E2216" s="7" t="s">
        <v>38</v>
      </c>
      <c r="F2216" s="7" t="s">
        <v>39</v>
      </c>
      <c r="G2216" s="7" t="s">
        <v>7885</v>
      </c>
      <c r="H2216" s="7" t="s">
        <v>7955</v>
      </c>
      <c r="I2216" s="7" t="s">
        <v>321</v>
      </c>
      <c r="J2216" s="8">
        <v>896785.66</v>
      </c>
      <c r="K2216" s="8">
        <v>848716.02</v>
      </c>
      <c r="L2216" s="8">
        <v>721408.61</v>
      </c>
      <c r="M2216" s="8">
        <v>84.999999175224701</v>
      </c>
      <c r="N2216" s="7" t="s">
        <v>43</v>
      </c>
      <c r="O2216" s="7" t="s">
        <v>44</v>
      </c>
      <c r="P2216" s="7" t="s">
        <v>126</v>
      </c>
      <c r="Q2216" s="9">
        <v>42893</v>
      </c>
      <c r="R2216" s="9">
        <v>43373</v>
      </c>
      <c r="S2216" s="7" t="s">
        <v>57</v>
      </c>
      <c r="T2216" s="7" t="s">
        <v>7956</v>
      </c>
      <c r="U2216" s="7" t="s">
        <v>7957</v>
      </c>
      <c r="V2216" s="7" t="s">
        <v>6992</v>
      </c>
      <c r="W2216" s="7" t="s">
        <v>50</v>
      </c>
      <c r="X2216" s="10" t="s">
        <v>51</v>
      </c>
    </row>
    <row r="2217" spans="1:24" ht="101.25" x14ac:dyDescent="0.25">
      <c r="A2217" s="7" t="s">
        <v>8005</v>
      </c>
      <c r="B2217" s="7" t="s">
        <v>8006</v>
      </c>
      <c r="C2217" s="7" t="s">
        <v>8007</v>
      </c>
      <c r="D2217" s="7" t="s">
        <v>3400</v>
      </c>
      <c r="E2217" s="7" t="s">
        <v>38</v>
      </c>
      <c r="F2217" s="7" t="s">
        <v>39</v>
      </c>
      <c r="G2217" s="7" t="s">
        <v>7885</v>
      </c>
      <c r="H2217" s="7" t="s">
        <v>7955</v>
      </c>
      <c r="I2217" s="7" t="s">
        <v>321</v>
      </c>
      <c r="J2217" s="8">
        <v>1549936</v>
      </c>
      <c r="K2217" s="8">
        <v>1549936</v>
      </c>
      <c r="L2217" s="8">
        <v>1301522.02</v>
      </c>
      <c r="M2217" s="8">
        <v>83.972629837619095</v>
      </c>
      <c r="N2217" s="7" t="s">
        <v>43</v>
      </c>
      <c r="O2217" s="7" t="s">
        <v>44</v>
      </c>
      <c r="P2217" s="7" t="s">
        <v>132</v>
      </c>
      <c r="Q2217" s="9">
        <v>43346</v>
      </c>
      <c r="R2217" s="9">
        <v>44071</v>
      </c>
      <c r="S2217" s="7" t="s">
        <v>57</v>
      </c>
      <c r="T2217" s="7" t="s">
        <v>7956</v>
      </c>
      <c r="U2217" s="7" t="s">
        <v>7957</v>
      </c>
      <c r="V2217" s="7" t="s">
        <v>6992</v>
      </c>
      <c r="W2217" s="7" t="s">
        <v>50</v>
      </c>
      <c r="X2217" s="10" t="s">
        <v>51</v>
      </c>
    </row>
    <row r="2218" spans="1:24" ht="90" x14ac:dyDescent="0.25">
      <c r="A2218" s="7" t="s">
        <v>8008</v>
      </c>
      <c r="B2218" s="7" t="s">
        <v>8009</v>
      </c>
      <c r="C2218" s="7" t="s">
        <v>8010</v>
      </c>
      <c r="D2218" s="7" t="s">
        <v>8011</v>
      </c>
      <c r="E2218" s="7" t="s">
        <v>38</v>
      </c>
      <c r="F2218" s="7" t="s">
        <v>39</v>
      </c>
      <c r="G2218" s="7" t="s">
        <v>7885</v>
      </c>
      <c r="H2218" s="7" t="s">
        <v>7955</v>
      </c>
      <c r="I2218" s="7" t="s">
        <v>321</v>
      </c>
      <c r="J2218" s="8">
        <v>3010132.26</v>
      </c>
      <c r="K2218" s="8">
        <v>2270242.2999999998</v>
      </c>
      <c r="L2218" s="8">
        <v>1889450.02</v>
      </c>
      <c r="M2218" s="8">
        <v>83.226800064468904</v>
      </c>
      <c r="N2218" s="7" t="s">
        <v>43</v>
      </c>
      <c r="O2218" s="7" t="s">
        <v>44</v>
      </c>
      <c r="P2218" s="7" t="s">
        <v>132</v>
      </c>
      <c r="Q2218" s="9">
        <v>43281</v>
      </c>
      <c r="R2218" s="9">
        <v>44469</v>
      </c>
      <c r="S2218" s="7" t="s">
        <v>57</v>
      </c>
      <c r="T2218" s="7" t="s">
        <v>7956</v>
      </c>
      <c r="U2218" s="7" t="s">
        <v>7957</v>
      </c>
      <c r="V2218" s="7" t="s">
        <v>6992</v>
      </c>
      <c r="W2218" s="7" t="s">
        <v>50</v>
      </c>
      <c r="X2218" s="10" t="s">
        <v>51</v>
      </c>
    </row>
    <row r="2219" spans="1:24" ht="90" x14ac:dyDescent="0.25">
      <c r="A2219" s="7" t="s">
        <v>8012</v>
      </c>
      <c r="B2219" s="7" t="s">
        <v>8013</v>
      </c>
      <c r="C2219" s="7" t="s">
        <v>8014</v>
      </c>
      <c r="D2219" s="7" t="s">
        <v>8015</v>
      </c>
      <c r="E2219" s="7" t="s">
        <v>38</v>
      </c>
      <c r="F2219" s="7" t="s">
        <v>39</v>
      </c>
      <c r="G2219" s="7" t="s">
        <v>7885</v>
      </c>
      <c r="H2219" s="7" t="s">
        <v>7955</v>
      </c>
      <c r="I2219" s="7" t="s">
        <v>321</v>
      </c>
      <c r="J2219" s="8">
        <v>8992644.5199999996</v>
      </c>
      <c r="K2219" s="8">
        <v>7119168.2599999998</v>
      </c>
      <c r="L2219" s="8">
        <v>6051293</v>
      </c>
      <c r="M2219" s="8">
        <v>84.999999705021693</v>
      </c>
      <c r="N2219" s="7" t="s">
        <v>43</v>
      </c>
      <c r="O2219" s="7" t="s">
        <v>44</v>
      </c>
      <c r="P2219" s="7" t="s">
        <v>126</v>
      </c>
      <c r="Q2219" s="9">
        <v>43374</v>
      </c>
      <c r="R2219" s="9">
        <v>43889</v>
      </c>
      <c r="S2219" s="7" t="s">
        <v>57</v>
      </c>
      <c r="T2219" s="7" t="s">
        <v>7956</v>
      </c>
      <c r="U2219" s="7" t="s">
        <v>8016</v>
      </c>
      <c r="V2219" s="7" t="s">
        <v>6992</v>
      </c>
      <c r="W2219" s="7" t="s">
        <v>50</v>
      </c>
      <c r="X2219" s="10" t="s">
        <v>51</v>
      </c>
    </row>
    <row r="2220" spans="1:24" ht="90" x14ac:dyDescent="0.25">
      <c r="A2220" s="7" t="s">
        <v>8017</v>
      </c>
      <c r="B2220" s="7" t="s">
        <v>8018</v>
      </c>
      <c r="C2220" s="7" t="s">
        <v>8019</v>
      </c>
      <c r="D2220" s="7" t="s">
        <v>8020</v>
      </c>
      <c r="E2220" s="7" t="s">
        <v>38</v>
      </c>
      <c r="F2220" s="7" t="s">
        <v>39</v>
      </c>
      <c r="G2220" s="7" t="s">
        <v>7885</v>
      </c>
      <c r="H2220" s="7" t="s">
        <v>7955</v>
      </c>
      <c r="I2220" s="7" t="s">
        <v>321</v>
      </c>
      <c r="J2220" s="8">
        <v>18745421.390000001</v>
      </c>
      <c r="K2220" s="8">
        <v>15156176.15</v>
      </c>
      <c r="L2220" s="8">
        <v>12882749.720000001</v>
      </c>
      <c r="M2220" s="8">
        <v>84.999999950515203</v>
      </c>
      <c r="N2220" s="7" t="s">
        <v>43</v>
      </c>
      <c r="O2220" s="7" t="s">
        <v>44</v>
      </c>
      <c r="P2220" s="7" t="s">
        <v>132</v>
      </c>
      <c r="Q2220" s="9">
        <v>43251</v>
      </c>
      <c r="R2220" s="9">
        <v>43830</v>
      </c>
      <c r="S2220" s="7" t="s">
        <v>57</v>
      </c>
      <c r="T2220" s="7" t="s">
        <v>7956</v>
      </c>
      <c r="U2220" s="7" t="s">
        <v>7957</v>
      </c>
      <c r="V2220" s="7" t="s">
        <v>6992</v>
      </c>
      <c r="W2220" s="7" t="s">
        <v>50</v>
      </c>
      <c r="X2220" s="10" t="s">
        <v>51</v>
      </c>
    </row>
    <row r="2221" spans="1:24" ht="90" x14ac:dyDescent="0.25">
      <c r="A2221" s="7" t="s">
        <v>8021</v>
      </c>
      <c r="B2221" s="7" t="s">
        <v>8022</v>
      </c>
      <c r="C2221" s="7" t="s">
        <v>8023</v>
      </c>
      <c r="D2221" s="7" t="s">
        <v>8024</v>
      </c>
      <c r="E2221" s="7" t="s">
        <v>38</v>
      </c>
      <c r="F2221" s="7" t="s">
        <v>39</v>
      </c>
      <c r="G2221" s="7" t="s">
        <v>7885</v>
      </c>
      <c r="H2221" s="7" t="s">
        <v>7955</v>
      </c>
      <c r="I2221" s="7" t="s">
        <v>321</v>
      </c>
      <c r="J2221" s="8">
        <v>24519179.59</v>
      </c>
      <c r="K2221" s="8">
        <v>19662612.27</v>
      </c>
      <c r="L2221" s="8">
        <v>7006429.8799999999</v>
      </c>
      <c r="M2221" s="8">
        <v>35.6332606460942</v>
      </c>
      <c r="N2221" s="7" t="s">
        <v>43</v>
      </c>
      <c r="O2221" s="7" t="s">
        <v>44</v>
      </c>
      <c r="P2221" s="7" t="s">
        <v>126</v>
      </c>
      <c r="Q2221" s="9">
        <v>43189</v>
      </c>
      <c r="R2221" s="9">
        <v>44134</v>
      </c>
      <c r="S2221" s="7" t="s">
        <v>57</v>
      </c>
      <c r="T2221" s="7" t="s">
        <v>7956</v>
      </c>
      <c r="U2221" s="7" t="s">
        <v>8016</v>
      </c>
      <c r="V2221" s="7" t="s">
        <v>6992</v>
      </c>
      <c r="W2221" s="7" t="s">
        <v>50</v>
      </c>
      <c r="X2221" s="10" t="s">
        <v>51</v>
      </c>
    </row>
    <row r="2222" spans="1:24" ht="101.25" x14ac:dyDescent="0.25">
      <c r="A2222" s="7" t="s">
        <v>8025</v>
      </c>
      <c r="B2222" s="7" t="s">
        <v>8026</v>
      </c>
      <c r="C2222" s="7" t="s">
        <v>8027</v>
      </c>
      <c r="D2222" s="7" t="s">
        <v>8028</v>
      </c>
      <c r="E2222" s="7" t="s">
        <v>38</v>
      </c>
      <c r="F2222" s="7" t="s">
        <v>39</v>
      </c>
      <c r="G2222" s="7" t="s">
        <v>7885</v>
      </c>
      <c r="H2222" s="7" t="s">
        <v>7955</v>
      </c>
      <c r="I2222" s="7" t="s">
        <v>321</v>
      </c>
      <c r="J2222" s="8">
        <v>6920378.46</v>
      </c>
      <c r="K2222" s="8">
        <v>5626016.1500000004</v>
      </c>
      <c r="L2222" s="8">
        <v>3612815.59</v>
      </c>
      <c r="M2222" s="8">
        <v>64.216232120130002</v>
      </c>
      <c r="N2222" s="7" t="s">
        <v>43</v>
      </c>
      <c r="O2222" s="7" t="s">
        <v>44</v>
      </c>
      <c r="P2222" s="7" t="s">
        <v>132</v>
      </c>
      <c r="Q2222" s="9">
        <v>43252</v>
      </c>
      <c r="R2222" s="9">
        <v>45107</v>
      </c>
      <c r="S2222" s="7" t="s">
        <v>57</v>
      </c>
      <c r="T2222" s="7" t="s">
        <v>7956</v>
      </c>
      <c r="U2222" s="7" t="s">
        <v>8016</v>
      </c>
      <c r="V2222" s="7" t="s">
        <v>6992</v>
      </c>
      <c r="W2222" s="7" t="s">
        <v>50</v>
      </c>
      <c r="X2222" s="10" t="s">
        <v>51</v>
      </c>
    </row>
    <row r="2223" spans="1:24" ht="67.5" x14ac:dyDescent="0.25">
      <c r="A2223" s="7" t="s">
        <v>8029</v>
      </c>
      <c r="B2223" s="7" t="s">
        <v>8030</v>
      </c>
      <c r="C2223" s="7" t="s">
        <v>8031</v>
      </c>
      <c r="D2223" s="7" t="s">
        <v>8032</v>
      </c>
      <c r="E2223" s="7" t="s">
        <v>38</v>
      </c>
      <c r="F2223" s="7" t="s">
        <v>39</v>
      </c>
      <c r="G2223" s="7" t="s">
        <v>7885</v>
      </c>
      <c r="H2223" s="7" t="s">
        <v>7955</v>
      </c>
      <c r="I2223" s="7" t="s">
        <v>321</v>
      </c>
      <c r="J2223" s="8">
        <v>16834404.68</v>
      </c>
      <c r="K2223" s="8">
        <v>13686507.869999999</v>
      </c>
      <c r="L2223" s="8">
        <v>11633531.68</v>
      </c>
      <c r="M2223" s="8">
        <v>84.999999930588601</v>
      </c>
      <c r="N2223" s="7" t="s">
        <v>43</v>
      </c>
      <c r="O2223" s="7" t="s">
        <v>44</v>
      </c>
      <c r="P2223" s="7" t="s">
        <v>132</v>
      </c>
      <c r="Q2223" s="9">
        <v>43192</v>
      </c>
      <c r="R2223" s="9">
        <v>43951</v>
      </c>
      <c r="S2223" s="7" t="s">
        <v>57</v>
      </c>
      <c r="T2223" s="7" t="s">
        <v>7956</v>
      </c>
      <c r="U2223" s="7" t="s">
        <v>8016</v>
      </c>
      <c r="V2223" s="7" t="s">
        <v>6992</v>
      </c>
      <c r="W2223" s="7" t="s">
        <v>50</v>
      </c>
      <c r="X2223" s="10" t="s">
        <v>51</v>
      </c>
    </row>
    <row r="2224" spans="1:24" ht="90" x14ac:dyDescent="0.25">
      <c r="A2224" s="7" t="s">
        <v>8033</v>
      </c>
      <c r="B2224" s="7" t="s">
        <v>8034</v>
      </c>
      <c r="C2224" s="7" t="s">
        <v>8035</v>
      </c>
      <c r="D2224" s="7" t="s">
        <v>8036</v>
      </c>
      <c r="E2224" s="7" t="s">
        <v>38</v>
      </c>
      <c r="F2224" s="7" t="s">
        <v>39</v>
      </c>
      <c r="G2224" s="7" t="s">
        <v>7885</v>
      </c>
      <c r="H2224" s="7" t="s">
        <v>7955</v>
      </c>
      <c r="I2224" s="7" t="s">
        <v>321</v>
      </c>
      <c r="J2224" s="8">
        <v>76685948.819999993</v>
      </c>
      <c r="K2224" s="8">
        <v>55965428.219999999</v>
      </c>
      <c r="L2224" s="8">
        <v>26252935.57</v>
      </c>
      <c r="M2224" s="8">
        <v>46.909201635695098</v>
      </c>
      <c r="N2224" s="7" t="s">
        <v>43</v>
      </c>
      <c r="O2224" s="7" t="s">
        <v>44</v>
      </c>
      <c r="P2224" s="7" t="s">
        <v>132</v>
      </c>
      <c r="Q2224" s="9">
        <v>43224</v>
      </c>
      <c r="R2224" s="9">
        <v>45291</v>
      </c>
      <c r="S2224" s="7" t="s">
        <v>57</v>
      </c>
      <c r="T2224" s="7" t="s">
        <v>7956</v>
      </c>
      <c r="U2224" s="7" t="s">
        <v>8016</v>
      </c>
      <c r="V2224" s="7" t="s">
        <v>6992</v>
      </c>
      <c r="W2224" s="7" t="s">
        <v>50</v>
      </c>
      <c r="X2224" s="10" t="s">
        <v>51</v>
      </c>
    </row>
    <row r="2225" spans="1:24" ht="67.5" x14ac:dyDescent="0.25">
      <c r="A2225" s="7" t="s">
        <v>8037</v>
      </c>
      <c r="B2225" s="7" t="s">
        <v>8038</v>
      </c>
      <c r="C2225" s="7" t="s">
        <v>8039</v>
      </c>
      <c r="D2225" s="7" t="s">
        <v>8040</v>
      </c>
      <c r="E2225" s="7" t="s">
        <v>38</v>
      </c>
      <c r="F2225" s="7" t="s">
        <v>39</v>
      </c>
      <c r="G2225" s="7" t="s">
        <v>7885</v>
      </c>
      <c r="H2225" s="7" t="s">
        <v>8041</v>
      </c>
      <c r="I2225" s="7" t="s">
        <v>321</v>
      </c>
      <c r="J2225" s="8">
        <v>52304952.549999997</v>
      </c>
      <c r="K2225" s="8">
        <v>40841596.450000003</v>
      </c>
      <c r="L2225" s="8">
        <v>26036517.739999998</v>
      </c>
      <c r="M2225" s="8">
        <v>63.750000007651501</v>
      </c>
      <c r="N2225" s="7" t="s">
        <v>43</v>
      </c>
      <c r="O2225" s="7" t="s">
        <v>44</v>
      </c>
      <c r="P2225" s="7" t="s">
        <v>126</v>
      </c>
      <c r="Q2225" s="9">
        <v>42466</v>
      </c>
      <c r="R2225" s="9">
        <v>44651</v>
      </c>
      <c r="S2225" s="7" t="s">
        <v>46</v>
      </c>
      <c r="T2225" s="7" t="s">
        <v>7956</v>
      </c>
      <c r="U2225" s="7" t="s">
        <v>8042</v>
      </c>
      <c r="V2225" s="7" t="s">
        <v>6992</v>
      </c>
      <c r="W2225" s="7" t="s">
        <v>50</v>
      </c>
      <c r="X2225" s="10" t="s">
        <v>51</v>
      </c>
    </row>
    <row r="2226" spans="1:24" ht="90" x14ac:dyDescent="0.25">
      <c r="A2226" s="7" t="s">
        <v>8043</v>
      </c>
      <c r="B2226" s="7" t="s">
        <v>8044</v>
      </c>
      <c r="C2226" s="7" t="s">
        <v>8045</v>
      </c>
      <c r="D2226" s="7" t="s">
        <v>2435</v>
      </c>
      <c r="E2226" s="7" t="s">
        <v>38</v>
      </c>
      <c r="F2226" s="7" t="s">
        <v>39</v>
      </c>
      <c r="G2226" s="7" t="s">
        <v>7885</v>
      </c>
      <c r="H2226" s="7" t="s">
        <v>8041</v>
      </c>
      <c r="I2226" s="7" t="s">
        <v>321</v>
      </c>
      <c r="J2226" s="8">
        <v>2038423.87</v>
      </c>
      <c r="K2226" s="8">
        <v>1538237.72</v>
      </c>
      <c r="L2226" s="8">
        <v>1307502.06</v>
      </c>
      <c r="M2226" s="8">
        <v>84.999999869981096</v>
      </c>
      <c r="N2226" s="7" t="s">
        <v>43</v>
      </c>
      <c r="O2226" s="7" t="s">
        <v>44</v>
      </c>
      <c r="P2226" s="7" t="s">
        <v>132</v>
      </c>
      <c r="Q2226" s="9">
        <v>42644</v>
      </c>
      <c r="R2226" s="9">
        <v>43373</v>
      </c>
      <c r="S2226" s="7" t="s">
        <v>57</v>
      </c>
      <c r="T2226" s="7" t="s">
        <v>47</v>
      </c>
      <c r="U2226" s="7" t="s">
        <v>8046</v>
      </c>
      <c r="V2226" s="7" t="s">
        <v>6992</v>
      </c>
      <c r="W2226" s="7" t="s">
        <v>50</v>
      </c>
      <c r="X2226" s="10" t="s">
        <v>51</v>
      </c>
    </row>
    <row r="2227" spans="1:24" ht="67.5" x14ac:dyDescent="0.25">
      <c r="A2227" s="7" t="s">
        <v>8047</v>
      </c>
      <c r="B2227" s="7" t="s">
        <v>8048</v>
      </c>
      <c r="C2227" s="7" t="s">
        <v>8049</v>
      </c>
      <c r="D2227" s="7" t="s">
        <v>2391</v>
      </c>
      <c r="E2227" s="7" t="s">
        <v>38</v>
      </c>
      <c r="F2227" s="7" t="s">
        <v>39</v>
      </c>
      <c r="G2227" s="7" t="s">
        <v>7885</v>
      </c>
      <c r="H2227" s="7" t="s">
        <v>8041</v>
      </c>
      <c r="I2227" s="7" t="s">
        <v>321</v>
      </c>
      <c r="J2227" s="8">
        <v>5257900.6100000003</v>
      </c>
      <c r="K2227" s="8">
        <v>4274715.9400000004</v>
      </c>
      <c r="L2227" s="8">
        <v>3633508.53</v>
      </c>
      <c r="M2227" s="8">
        <v>84.999999555526003</v>
      </c>
      <c r="N2227" s="7" t="s">
        <v>43</v>
      </c>
      <c r="O2227" s="7" t="s">
        <v>44</v>
      </c>
      <c r="P2227" s="7" t="s">
        <v>132</v>
      </c>
      <c r="Q2227" s="9">
        <v>42654</v>
      </c>
      <c r="R2227" s="9">
        <v>43280</v>
      </c>
      <c r="S2227" s="7" t="s">
        <v>57</v>
      </c>
      <c r="T2227" s="7" t="s">
        <v>7956</v>
      </c>
      <c r="U2227" s="7" t="s">
        <v>8046</v>
      </c>
      <c r="V2227" s="7" t="s">
        <v>6992</v>
      </c>
      <c r="W2227" s="7" t="s">
        <v>50</v>
      </c>
      <c r="X2227" s="10" t="s">
        <v>51</v>
      </c>
    </row>
    <row r="2228" spans="1:24" ht="67.5" x14ac:dyDescent="0.25">
      <c r="A2228" s="7" t="s">
        <v>8050</v>
      </c>
      <c r="B2228" s="7" t="s">
        <v>8051</v>
      </c>
      <c r="C2228" s="7" t="s">
        <v>8052</v>
      </c>
      <c r="D2228" s="7" t="s">
        <v>3475</v>
      </c>
      <c r="E2228" s="7" t="s">
        <v>38</v>
      </c>
      <c r="F2228" s="7" t="s">
        <v>39</v>
      </c>
      <c r="G2228" s="7" t="s">
        <v>7885</v>
      </c>
      <c r="H2228" s="7" t="s">
        <v>8041</v>
      </c>
      <c r="I2228" s="7" t="s">
        <v>321</v>
      </c>
      <c r="J2228" s="8">
        <v>4056975.15</v>
      </c>
      <c r="K2228" s="8">
        <v>3185479.79</v>
      </c>
      <c r="L2228" s="8">
        <v>2707657.29</v>
      </c>
      <c r="M2228" s="8">
        <v>84.999983314915298</v>
      </c>
      <c r="N2228" s="7" t="s">
        <v>43</v>
      </c>
      <c r="O2228" s="7" t="s">
        <v>44</v>
      </c>
      <c r="P2228" s="7" t="s">
        <v>132</v>
      </c>
      <c r="Q2228" s="9">
        <v>42646</v>
      </c>
      <c r="R2228" s="9">
        <v>43280</v>
      </c>
      <c r="S2228" s="7" t="s">
        <v>57</v>
      </c>
      <c r="T2228" s="7" t="s">
        <v>7956</v>
      </c>
      <c r="U2228" s="7" t="s">
        <v>8046</v>
      </c>
      <c r="V2228" s="7" t="s">
        <v>6992</v>
      </c>
      <c r="W2228" s="7" t="s">
        <v>50</v>
      </c>
      <c r="X2228" s="10" t="s">
        <v>51</v>
      </c>
    </row>
    <row r="2229" spans="1:24" ht="67.5" x14ac:dyDescent="0.25">
      <c r="A2229" s="7" t="s">
        <v>8053</v>
      </c>
      <c r="B2229" s="7" t="s">
        <v>8054</v>
      </c>
      <c r="C2229" s="7" t="s">
        <v>8055</v>
      </c>
      <c r="D2229" s="7" t="s">
        <v>3016</v>
      </c>
      <c r="E2229" s="7" t="s">
        <v>38</v>
      </c>
      <c r="F2229" s="7" t="s">
        <v>39</v>
      </c>
      <c r="G2229" s="7" t="s">
        <v>7885</v>
      </c>
      <c r="H2229" s="7" t="s">
        <v>8041</v>
      </c>
      <c r="I2229" s="7" t="s">
        <v>321</v>
      </c>
      <c r="J2229" s="8">
        <v>8518350</v>
      </c>
      <c r="K2229" s="8">
        <v>6925600</v>
      </c>
      <c r="L2229" s="8">
        <v>4415069.99</v>
      </c>
      <c r="M2229" s="8">
        <v>63.749999855608202</v>
      </c>
      <c r="N2229" s="7" t="s">
        <v>43</v>
      </c>
      <c r="O2229" s="7" t="s">
        <v>44</v>
      </c>
      <c r="P2229" s="7" t="s">
        <v>132</v>
      </c>
      <c r="Q2229" s="9">
        <v>43252</v>
      </c>
      <c r="R2229" s="9">
        <v>44469</v>
      </c>
      <c r="S2229" s="7" t="s">
        <v>57</v>
      </c>
      <c r="T2229" s="7" t="s">
        <v>7956</v>
      </c>
      <c r="U2229" s="7" t="s">
        <v>8046</v>
      </c>
      <c r="V2229" s="7" t="s">
        <v>6992</v>
      </c>
      <c r="W2229" s="7" t="s">
        <v>50</v>
      </c>
      <c r="X2229" s="10" t="s">
        <v>51</v>
      </c>
    </row>
    <row r="2230" spans="1:24" ht="67.5" x14ac:dyDescent="0.25">
      <c r="A2230" s="7" t="s">
        <v>8056</v>
      </c>
      <c r="B2230" s="7" t="s">
        <v>8057</v>
      </c>
      <c r="C2230" s="7" t="s">
        <v>8058</v>
      </c>
      <c r="D2230" s="7" t="s">
        <v>3493</v>
      </c>
      <c r="E2230" s="7" t="s">
        <v>38</v>
      </c>
      <c r="F2230" s="7" t="s">
        <v>39</v>
      </c>
      <c r="G2230" s="7" t="s">
        <v>7885</v>
      </c>
      <c r="H2230" s="7" t="s">
        <v>8041</v>
      </c>
      <c r="I2230" s="7" t="s">
        <v>321</v>
      </c>
      <c r="J2230" s="8">
        <v>8137786.1900000004</v>
      </c>
      <c r="K2230" s="8">
        <v>6560347.0899999999</v>
      </c>
      <c r="L2230" s="8">
        <v>4182221.25</v>
      </c>
      <c r="M2230" s="8">
        <v>63.749999697043499</v>
      </c>
      <c r="N2230" s="7" t="s">
        <v>43</v>
      </c>
      <c r="O2230" s="7" t="s">
        <v>44</v>
      </c>
      <c r="P2230" s="7" t="s">
        <v>132</v>
      </c>
      <c r="Q2230" s="9">
        <v>42644</v>
      </c>
      <c r="R2230" s="9">
        <v>43830</v>
      </c>
      <c r="S2230" s="7" t="s">
        <v>57</v>
      </c>
      <c r="T2230" s="7" t="s">
        <v>7956</v>
      </c>
      <c r="U2230" s="7" t="s">
        <v>8046</v>
      </c>
      <c r="V2230" s="7" t="s">
        <v>6992</v>
      </c>
      <c r="W2230" s="7" t="s">
        <v>50</v>
      </c>
      <c r="X2230" s="10" t="s">
        <v>51</v>
      </c>
    </row>
    <row r="2231" spans="1:24" ht="90" x14ac:dyDescent="0.25">
      <c r="A2231" s="7" t="s">
        <v>8059</v>
      </c>
      <c r="B2231" s="7" t="s">
        <v>8060</v>
      </c>
      <c r="C2231" s="7" t="s">
        <v>8061</v>
      </c>
      <c r="D2231" s="7" t="s">
        <v>2791</v>
      </c>
      <c r="E2231" s="7" t="s">
        <v>38</v>
      </c>
      <c r="F2231" s="7" t="s">
        <v>39</v>
      </c>
      <c r="G2231" s="7" t="s">
        <v>7885</v>
      </c>
      <c r="H2231" s="7" t="s">
        <v>8041</v>
      </c>
      <c r="I2231" s="7" t="s">
        <v>321</v>
      </c>
      <c r="J2231" s="8">
        <v>986747.95</v>
      </c>
      <c r="K2231" s="8">
        <v>787919.14</v>
      </c>
      <c r="L2231" s="8">
        <v>669731.26</v>
      </c>
      <c r="M2231" s="8">
        <v>84.999998857750796</v>
      </c>
      <c r="N2231" s="7" t="s">
        <v>43</v>
      </c>
      <c r="O2231" s="7" t="s">
        <v>44</v>
      </c>
      <c r="P2231" s="7" t="s">
        <v>132</v>
      </c>
      <c r="Q2231" s="9">
        <v>42649</v>
      </c>
      <c r="R2231" s="9">
        <v>43373</v>
      </c>
      <c r="S2231" s="7" t="s">
        <v>57</v>
      </c>
      <c r="T2231" s="7" t="s">
        <v>47</v>
      </c>
      <c r="U2231" s="7" t="s">
        <v>8046</v>
      </c>
      <c r="V2231" s="7" t="s">
        <v>6992</v>
      </c>
      <c r="W2231" s="7" t="s">
        <v>50</v>
      </c>
      <c r="X2231" s="10" t="s">
        <v>51</v>
      </c>
    </row>
    <row r="2232" spans="1:24" ht="67.5" x14ac:dyDescent="0.25">
      <c r="A2232" s="7" t="s">
        <v>8062</v>
      </c>
      <c r="B2232" s="7" t="s">
        <v>8063</v>
      </c>
      <c r="C2232" s="7" t="s">
        <v>8064</v>
      </c>
      <c r="D2232" s="7" t="s">
        <v>2399</v>
      </c>
      <c r="E2232" s="7" t="s">
        <v>38</v>
      </c>
      <c r="F2232" s="7" t="s">
        <v>39</v>
      </c>
      <c r="G2232" s="7" t="s">
        <v>7885</v>
      </c>
      <c r="H2232" s="7" t="s">
        <v>8041</v>
      </c>
      <c r="I2232" s="7" t="s">
        <v>321</v>
      </c>
      <c r="J2232" s="8">
        <v>9071888.9700000007</v>
      </c>
      <c r="K2232" s="8">
        <v>7378324.3600000003</v>
      </c>
      <c r="L2232" s="8">
        <v>4703681.78</v>
      </c>
      <c r="M2232" s="8">
        <v>63.750000006776602</v>
      </c>
      <c r="N2232" s="7" t="s">
        <v>43</v>
      </c>
      <c r="O2232" s="7" t="s">
        <v>44</v>
      </c>
      <c r="P2232" s="7" t="s">
        <v>132</v>
      </c>
      <c r="Q2232" s="9">
        <v>43192</v>
      </c>
      <c r="R2232" s="9">
        <v>45230</v>
      </c>
      <c r="S2232" s="7" t="s">
        <v>57</v>
      </c>
      <c r="T2232" s="7" t="s">
        <v>7956</v>
      </c>
      <c r="U2232" s="7" t="s">
        <v>8046</v>
      </c>
      <c r="V2232" s="7" t="s">
        <v>6992</v>
      </c>
      <c r="W2232" s="7" t="s">
        <v>50</v>
      </c>
      <c r="X2232" s="10" t="s">
        <v>51</v>
      </c>
    </row>
    <row r="2233" spans="1:24" ht="67.5" x14ac:dyDescent="0.25">
      <c r="A2233" s="7" t="s">
        <v>8065</v>
      </c>
      <c r="B2233" s="7" t="s">
        <v>8066</v>
      </c>
      <c r="C2233" s="7" t="s">
        <v>8067</v>
      </c>
      <c r="D2233" s="7" t="s">
        <v>2996</v>
      </c>
      <c r="E2233" s="7" t="s">
        <v>38</v>
      </c>
      <c r="F2233" s="7" t="s">
        <v>39</v>
      </c>
      <c r="G2233" s="7" t="s">
        <v>7885</v>
      </c>
      <c r="H2233" s="7" t="s">
        <v>8041</v>
      </c>
      <c r="I2233" s="7" t="s">
        <v>321</v>
      </c>
      <c r="J2233" s="8">
        <v>3914326.37</v>
      </c>
      <c r="K2233" s="8">
        <v>3105474.05</v>
      </c>
      <c r="L2233" s="8">
        <v>2639652.94</v>
      </c>
      <c r="M2233" s="8">
        <v>84.999999919497</v>
      </c>
      <c r="N2233" s="7" t="s">
        <v>43</v>
      </c>
      <c r="O2233" s="7" t="s">
        <v>44</v>
      </c>
      <c r="P2233" s="7" t="s">
        <v>132</v>
      </c>
      <c r="Q2233" s="9">
        <v>42649</v>
      </c>
      <c r="R2233" s="9">
        <v>43039</v>
      </c>
      <c r="S2233" s="7" t="s">
        <v>57</v>
      </c>
      <c r="T2233" s="7" t="s">
        <v>7956</v>
      </c>
      <c r="U2233" s="7" t="s">
        <v>8046</v>
      </c>
      <c r="V2233" s="7" t="s">
        <v>6992</v>
      </c>
      <c r="W2233" s="7" t="s">
        <v>50</v>
      </c>
      <c r="X2233" s="10" t="s">
        <v>51</v>
      </c>
    </row>
    <row r="2234" spans="1:24" ht="78.75" x14ac:dyDescent="0.25">
      <c r="A2234" s="7" t="s">
        <v>8068</v>
      </c>
      <c r="B2234" s="7" t="s">
        <v>8069</v>
      </c>
      <c r="C2234" s="7" t="s">
        <v>8070</v>
      </c>
      <c r="D2234" s="7" t="s">
        <v>3306</v>
      </c>
      <c r="E2234" s="7" t="s">
        <v>38</v>
      </c>
      <c r="F2234" s="7" t="s">
        <v>39</v>
      </c>
      <c r="G2234" s="7" t="s">
        <v>7885</v>
      </c>
      <c r="H2234" s="7" t="s">
        <v>8041</v>
      </c>
      <c r="I2234" s="7" t="s">
        <v>321</v>
      </c>
      <c r="J2234" s="8">
        <v>10707526.449999999</v>
      </c>
      <c r="K2234" s="8">
        <v>8244795.3700000001</v>
      </c>
      <c r="L2234" s="8">
        <v>4871849.58</v>
      </c>
      <c r="M2234" s="8">
        <v>59.089999949871398</v>
      </c>
      <c r="N2234" s="7" t="s">
        <v>43</v>
      </c>
      <c r="O2234" s="7" t="s">
        <v>44</v>
      </c>
      <c r="P2234" s="7" t="s">
        <v>132</v>
      </c>
      <c r="Q2234" s="9">
        <v>43250</v>
      </c>
      <c r="R2234" s="9">
        <v>45291</v>
      </c>
      <c r="S2234" s="7" t="s">
        <v>57</v>
      </c>
      <c r="T2234" s="7" t="s">
        <v>7956</v>
      </c>
      <c r="U2234" s="7" t="s">
        <v>8046</v>
      </c>
      <c r="V2234" s="7" t="s">
        <v>6992</v>
      </c>
      <c r="W2234" s="7" t="s">
        <v>50</v>
      </c>
      <c r="X2234" s="10" t="s">
        <v>51</v>
      </c>
    </row>
    <row r="2235" spans="1:24" ht="67.5" x14ac:dyDescent="0.25">
      <c r="A2235" s="7" t="s">
        <v>8071</v>
      </c>
      <c r="B2235" s="7" t="s">
        <v>8072</v>
      </c>
      <c r="C2235" s="7" t="s">
        <v>8073</v>
      </c>
      <c r="D2235" s="7" t="s">
        <v>3475</v>
      </c>
      <c r="E2235" s="7" t="s">
        <v>38</v>
      </c>
      <c r="F2235" s="7" t="s">
        <v>39</v>
      </c>
      <c r="G2235" s="7" t="s">
        <v>7885</v>
      </c>
      <c r="H2235" s="7" t="s">
        <v>8041</v>
      </c>
      <c r="I2235" s="7" t="s">
        <v>321</v>
      </c>
      <c r="J2235" s="8">
        <v>2514062.4300000002</v>
      </c>
      <c r="K2235" s="8">
        <v>2014282.87</v>
      </c>
      <c r="L2235" s="8">
        <v>1660441.88</v>
      </c>
      <c r="M2235" s="8">
        <v>82.433401223334599</v>
      </c>
      <c r="N2235" s="7" t="s">
        <v>43</v>
      </c>
      <c r="O2235" s="7" t="s">
        <v>44</v>
      </c>
      <c r="P2235" s="7" t="s">
        <v>132</v>
      </c>
      <c r="Q2235" s="9">
        <v>43252</v>
      </c>
      <c r="R2235" s="9">
        <v>43677</v>
      </c>
      <c r="S2235" s="7" t="s">
        <v>57</v>
      </c>
      <c r="T2235" s="7" t="s">
        <v>7956</v>
      </c>
      <c r="U2235" s="7" t="s">
        <v>8046</v>
      </c>
      <c r="V2235" s="7" t="s">
        <v>6992</v>
      </c>
      <c r="W2235" s="7" t="s">
        <v>50</v>
      </c>
      <c r="X2235" s="10" t="s">
        <v>51</v>
      </c>
    </row>
    <row r="2236" spans="1:24" ht="90" x14ac:dyDescent="0.25">
      <c r="A2236" s="7" t="s">
        <v>8074</v>
      </c>
      <c r="B2236" s="7" t="s">
        <v>8075</v>
      </c>
      <c r="C2236" s="7" t="s">
        <v>8076</v>
      </c>
      <c r="D2236" s="7" t="s">
        <v>2568</v>
      </c>
      <c r="E2236" s="7" t="s">
        <v>38</v>
      </c>
      <c r="F2236" s="7" t="s">
        <v>39</v>
      </c>
      <c r="G2236" s="7" t="s">
        <v>7885</v>
      </c>
      <c r="H2236" s="7" t="s">
        <v>8041</v>
      </c>
      <c r="I2236" s="7" t="s">
        <v>321</v>
      </c>
      <c r="J2236" s="8">
        <v>18862865.469999999</v>
      </c>
      <c r="K2236" s="8">
        <v>15278752.859999999</v>
      </c>
      <c r="L2236" s="8">
        <v>9740204.9399999995</v>
      </c>
      <c r="M2236" s="8">
        <v>63.749999946003399</v>
      </c>
      <c r="N2236" s="7" t="s">
        <v>43</v>
      </c>
      <c r="O2236" s="7" t="s">
        <v>44</v>
      </c>
      <c r="P2236" s="7" t="s">
        <v>132</v>
      </c>
      <c r="Q2236" s="9">
        <v>42646</v>
      </c>
      <c r="R2236" s="9">
        <v>43799</v>
      </c>
      <c r="S2236" s="7" t="s">
        <v>57</v>
      </c>
      <c r="T2236" s="7" t="s">
        <v>7956</v>
      </c>
      <c r="U2236" s="7" t="s">
        <v>8046</v>
      </c>
      <c r="V2236" s="7" t="s">
        <v>6992</v>
      </c>
      <c r="W2236" s="7" t="s">
        <v>50</v>
      </c>
      <c r="X2236" s="10" t="s">
        <v>51</v>
      </c>
    </row>
    <row r="2237" spans="1:24" ht="90" x14ac:dyDescent="0.25">
      <c r="A2237" s="7" t="s">
        <v>8077</v>
      </c>
      <c r="B2237" s="7" t="s">
        <v>8078</v>
      </c>
      <c r="C2237" s="7" t="s">
        <v>8079</v>
      </c>
      <c r="D2237" s="7" t="s">
        <v>2764</v>
      </c>
      <c r="E2237" s="7" t="s">
        <v>38</v>
      </c>
      <c r="F2237" s="7" t="s">
        <v>39</v>
      </c>
      <c r="G2237" s="7" t="s">
        <v>7885</v>
      </c>
      <c r="H2237" s="7" t="s">
        <v>8041</v>
      </c>
      <c r="I2237" s="7" t="s">
        <v>321</v>
      </c>
      <c r="J2237" s="8">
        <v>9815245</v>
      </c>
      <c r="K2237" s="8">
        <v>7972137.9199999999</v>
      </c>
      <c r="L2237" s="8">
        <v>5082237.92</v>
      </c>
      <c r="M2237" s="8">
        <v>63.749999949825302</v>
      </c>
      <c r="N2237" s="7" t="s">
        <v>43</v>
      </c>
      <c r="O2237" s="7" t="s">
        <v>44</v>
      </c>
      <c r="P2237" s="7" t="s">
        <v>126</v>
      </c>
      <c r="Q2237" s="9">
        <v>43255</v>
      </c>
      <c r="R2237" s="9">
        <v>44286</v>
      </c>
      <c r="S2237" s="7" t="s">
        <v>57</v>
      </c>
      <c r="T2237" s="7" t="s">
        <v>7956</v>
      </c>
      <c r="U2237" s="7" t="s">
        <v>8046</v>
      </c>
      <c r="V2237" s="7" t="s">
        <v>6992</v>
      </c>
      <c r="W2237" s="7" t="s">
        <v>50</v>
      </c>
      <c r="X2237" s="10" t="s">
        <v>51</v>
      </c>
    </row>
    <row r="2238" spans="1:24" ht="90" x14ac:dyDescent="0.25">
      <c r="A2238" s="7" t="s">
        <v>8080</v>
      </c>
      <c r="B2238" s="7" t="s">
        <v>8081</v>
      </c>
      <c r="C2238" s="7" t="s">
        <v>8082</v>
      </c>
      <c r="D2238" s="7" t="s">
        <v>2525</v>
      </c>
      <c r="E2238" s="7" t="s">
        <v>38</v>
      </c>
      <c r="F2238" s="7" t="s">
        <v>39</v>
      </c>
      <c r="G2238" s="7" t="s">
        <v>7885</v>
      </c>
      <c r="H2238" s="7" t="s">
        <v>8041</v>
      </c>
      <c r="I2238" s="7" t="s">
        <v>321</v>
      </c>
      <c r="J2238" s="8">
        <v>9607958.3599999994</v>
      </c>
      <c r="K2238" s="8">
        <v>7817786.96</v>
      </c>
      <c r="L2238" s="8">
        <v>4983839.1900000004</v>
      </c>
      <c r="M2238" s="8">
        <v>63.750000038373997</v>
      </c>
      <c r="N2238" s="7" t="s">
        <v>43</v>
      </c>
      <c r="O2238" s="7" t="s">
        <v>44</v>
      </c>
      <c r="P2238" s="7" t="s">
        <v>132</v>
      </c>
      <c r="Q2238" s="9">
        <v>42689</v>
      </c>
      <c r="R2238" s="9">
        <v>43769</v>
      </c>
      <c r="S2238" s="7" t="s">
        <v>57</v>
      </c>
      <c r="T2238" s="7" t="s">
        <v>7956</v>
      </c>
      <c r="U2238" s="7" t="s">
        <v>8046</v>
      </c>
      <c r="V2238" s="7" t="s">
        <v>6992</v>
      </c>
      <c r="W2238" s="7" t="s">
        <v>50</v>
      </c>
      <c r="X2238" s="10" t="s">
        <v>51</v>
      </c>
    </row>
    <row r="2239" spans="1:24" ht="67.5" x14ac:dyDescent="0.25">
      <c r="A2239" s="7" t="s">
        <v>8083</v>
      </c>
      <c r="B2239" s="7" t="s">
        <v>8084</v>
      </c>
      <c r="C2239" s="7" t="s">
        <v>8085</v>
      </c>
      <c r="D2239" s="7" t="s">
        <v>2525</v>
      </c>
      <c r="E2239" s="7" t="s">
        <v>38</v>
      </c>
      <c r="F2239" s="7" t="s">
        <v>39</v>
      </c>
      <c r="G2239" s="7" t="s">
        <v>7885</v>
      </c>
      <c r="H2239" s="7" t="s">
        <v>8041</v>
      </c>
      <c r="I2239" s="7" t="s">
        <v>321</v>
      </c>
      <c r="J2239" s="8">
        <v>2978678.6</v>
      </c>
      <c r="K2239" s="8">
        <v>2416908.7400000002</v>
      </c>
      <c r="L2239" s="8">
        <v>2054372.42</v>
      </c>
      <c r="M2239" s="8">
        <v>84.999999627623495</v>
      </c>
      <c r="N2239" s="7" t="s">
        <v>43</v>
      </c>
      <c r="O2239" s="7" t="s">
        <v>44</v>
      </c>
      <c r="P2239" s="7" t="s">
        <v>132</v>
      </c>
      <c r="Q2239" s="9">
        <v>43192</v>
      </c>
      <c r="R2239" s="9">
        <v>44286</v>
      </c>
      <c r="S2239" s="7" t="s">
        <v>57</v>
      </c>
      <c r="T2239" s="7" t="s">
        <v>7956</v>
      </c>
      <c r="U2239" s="7" t="s">
        <v>8046</v>
      </c>
      <c r="V2239" s="7" t="s">
        <v>6992</v>
      </c>
      <c r="W2239" s="7" t="s">
        <v>50</v>
      </c>
      <c r="X2239" s="10" t="s">
        <v>51</v>
      </c>
    </row>
    <row r="2240" spans="1:24" ht="67.5" x14ac:dyDescent="0.25">
      <c r="A2240" s="7" t="s">
        <v>8086</v>
      </c>
      <c r="B2240" s="7" t="s">
        <v>8087</v>
      </c>
      <c r="C2240" s="7" t="s">
        <v>8088</v>
      </c>
      <c r="D2240" s="7" t="s">
        <v>2395</v>
      </c>
      <c r="E2240" s="7" t="s">
        <v>38</v>
      </c>
      <c r="F2240" s="7" t="s">
        <v>39</v>
      </c>
      <c r="G2240" s="7" t="s">
        <v>7885</v>
      </c>
      <c r="H2240" s="7" t="s">
        <v>8041</v>
      </c>
      <c r="I2240" s="7" t="s">
        <v>321</v>
      </c>
      <c r="J2240" s="8">
        <v>2801231.4</v>
      </c>
      <c r="K2240" s="8">
        <v>2275435.12</v>
      </c>
      <c r="L2240" s="8">
        <v>1934119.84</v>
      </c>
      <c r="M2240" s="8">
        <v>84.999999472628303</v>
      </c>
      <c r="N2240" s="7" t="s">
        <v>43</v>
      </c>
      <c r="O2240" s="7" t="s">
        <v>44</v>
      </c>
      <c r="P2240" s="7" t="s">
        <v>132</v>
      </c>
      <c r="Q2240" s="9">
        <v>42675</v>
      </c>
      <c r="R2240" s="9">
        <v>43861</v>
      </c>
      <c r="S2240" s="7" t="s">
        <v>57</v>
      </c>
      <c r="T2240" s="7" t="s">
        <v>47</v>
      </c>
      <c r="U2240" s="7" t="s">
        <v>8046</v>
      </c>
      <c r="V2240" s="7" t="s">
        <v>6992</v>
      </c>
      <c r="W2240" s="7" t="s">
        <v>50</v>
      </c>
      <c r="X2240" s="10" t="s">
        <v>51</v>
      </c>
    </row>
    <row r="2241" spans="1:24" ht="67.5" x14ac:dyDescent="0.25">
      <c r="A2241" s="7" t="s">
        <v>8089</v>
      </c>
      <c r="B2241" s="7" t="s">
        <v>8090</v>
      </c>
      <c r="C2241" s="7" t="s">
        <v>8091</v>
      </c>
      <c r="D2241" s="7" t="s">
        <v>2373</v>
      </c>
      <c r="E2241" s="7" t="s">
        <v>38</v>
      </c>
      <c r="F2241" s="7" t="s">
        <v>39</v>
      </c>
      <c r="G2241" s="7" t="s">
        <v>7885</v>
      </c>
      <c r="H2241" s="7" t="s">
        <v>8041</v>
      </c>
      <c r="I2241" s="7" t="s">
        <v>321</v>
      </c>
      <c r="J2241" s="8">
        <v>4809544.34</v>
      </c>
      <c r="K2241" s="8">
        <v>3634583.5</v>
      </c>
      <c r="L2241" s="8">
        <v>2885056.94</v>
      </c>
      <c r="M2241" s="8">
        <v>79.377924320627102</v>
      </c>
      <c r="N2241" s="7" t="s">
        <v>43</v>
      </c>
      <c r="O2241" s="7" t="s">
        <v>44</v>
      </c>
      <c r="P2241" s="7" t="s">
        <v>132</v>
      </c>
      <c r="Q2241" s="9">
        <v>43102</v>
      </c>
      <c r="R2241" s="9">
        <v>44196</v>
      </c>
      <c r="S2241" s="7" t="s">
        <v>57</v>
      </c>
      <c r="T2241" s="7" t="s">
        <v>7956</v>
      </c>
      <c r="U2241" s="7" t="s">
        <v>8046</v>
      </c>
      <c r="V2241" s="7" t="s">
        <v>6992</v>
      </c>
      <c r="W2241" s="7" t="s">
        <v>50</v>
      </c>
      <c r="X2241" s="10" t="s">
        <v>51</v>
      </c>
    </row>
    <row r="2242" spans="1:24" ht="67.5" x14ac:dyDescent="0.25">
      <c r="A2242" s="7" t="s">
        <v>8092</v>
      </c>
      <c r="B2242" s="7" t="s">
        <v>8093</v>
      </c>
      <c r="C2242" s="7" t="s">
        <v>8094</v>
      </c>
      <c r="D2242" s="7" t="s">
        <v>3347</v>
      </c>
      <c r="E2242" s="7" t="s">
        <v>38</v>
      </c>
      <c r="F2242" s="7" t="s">
        <v>39</v>
      </c>
      <c r="G2242" s="7" t="s">
        <v>7885</v>
      </c>
      <c r="H2242" s="7" t="s">
        <v>8041</v>
      </c>
      <c r="I2242" s="7" t="s">
        <v>321</v>
      </c>
      <c r="J2242" s="8">
        <v>22424528.449999999</v>
      </c>
      <c r="K2242" s="8">
        <v>15482496.85</v>
      </c>
      <c r="L2242" s="8">
        <v>9789772.7200000007</v>
      </c>
      <c r="M2242" s="8">
        <v>63.2312269451552</v>
      </c>
      <c r="N2242" s="7" t="s">
        <v>43</v>
      </c>
      <c r="O2242" s="7" t="s">
        <v>44</v>
      </c>
      <c r="P2242" s="7" t="s">
        <v>132</v>
      </c>
      <c r="Q2242" s="9">
        <v>42649</v>
      </c>
      <c r="R2242" s="9">
        <v>43830</v>
      </c>
      <c r="S2242" s="7" t="s">
        <v>57</v>
      </c>
      <c r="T2242" s="7" t="s">
        <v>7956</v>
      </c>
      <c r="U2242" s="7" t="s">
        <v>8046</v>
      </c>
      <c r="V2242" s="7" t="s">
        <v>6992</v>
      </c>
      <c r="W2242" s="7" t="s">
        <v>50</v>
      </c>
      <c r="X2242" s="10" t="s">
        <v>51</v>
      </c>
    </row>
    <row r="2243" spans="1:24" ht="67.5" x14ac:dyDescent="0.25">
      <c r="A2243" s="7" t="s">
        <v>8095</v>
      </c>
      <c r="B2243" s="7" t="s">
        <v>8096</v>
      </c>
      <c r="C2243" s="7" t="s">
        <v>8097</v>
      </c>
      <c r="D2243" s="7" t="s">
        <v>3233</v>
      </c>
      <c r="E2243" s="7" t="s">
        <v>38</v>
      </c>
      <c r="F2243" s="7" t="s">
        <v>39</v>
      </c>
      <c r="G2243" s="7" t="s">
        <v>7885</v>
      </c>
      <c r="H2243" s="7" t="s">
        <v>8041</v>
      </c>
      <c r="I2243" s="7" t="s">
        <v>321</v>
      </c>
      <c r="J2243" s="8">
        <v>1742479.42</v>
      </c>
      <c r="K2243" s="8">
        <v>1416463.02</v>
      </c>
      <c r="L2243" s="8">
        <v>1090679.6499999999</v>
      </c>
      <c r="M2243" s="8">
        <v>77.000220591710203</v>
      </c>
      <c r="N2243" s="7" t="s">
        <v>43</v>
      </c>
      <c r="O2243" s="7" t="s">
        <v>44</v>
      </c>
      <c r="P2243" s="7" t="s">
        <v>132</v>
      </c>
      <c r="Q2243" s="9">
        <v>42856</v>
      </c>
      <c r="R2243" s="9">
        <v>43861</v>
      </c>
      <c r="S2243" s="7" t="s">
        <v>57</v>
      </c>
      <c r="T2243" s="7" t="s">
        <v>7956</v>
      </c>
      <c r="U2243" s="7" t="s">
        <v>8046</v>
      </c>
      <c r="V2243" s="7" t="s">
        <v>6992</v>
      </c>
      <c r="W2243" s="7" t="s">
        <v>50</v>
      </c>
      <c r="X2243" s="10" t="s">
        <v>51</v>
      </c>
    </row>
    <row r="2244" spans="1:24" ht="67.5" x14ac:dyDescent="0.25">
      <c r="A2244" s="7" t="s">
        <v>8098</v>
      </c>
      <c r="B2244" s="7" t="s">
        <v>8099</v>
      </c>
      <c r="C2244" s="7" t="s">
        <v>8100</v>
      </c>
      <c r="D2244" s="7" t="s">
        <v>2996</v>
      </c>
      <c r="E2244" s="7" t="s">
        <v>38</v>
      </c>
      <c r="F2244" s="7" t="s">
        <v>39</v>
      </c>
      <c r="G2244" s="7" t="s">
        <v>7885</v>
      </c>
      <c r="H2244" s="7" t="s">
        <v>8041</v>
      </c>
      <c r="I2244" s="7" t="s">
        <v>321</v>
      </c>
      <c r="J2244" s="8">
        <v>3223951.94</v>
      </c>
      <c r="K2244" s="8">
        <v>2133832.65</v>
      </c>
      <c r="L2244" s="8">
        <v>1715149.28</v>
      </c>
      <c r="M2244" s="8">
        <v>80.378809462869597</v>
      </c>
      <c r="N2244" s="7" t="s">
        <v>43</v>
      </c>
      <c r="O2244" s="7" t="s">
        <v>44</v>
      </c>
      <c r="P2244" s="7" t="s">
        <v>132</v>
      </c>
      <c r="Q2244" s="9">
        <v>43192</v>
      </c>
      <c r="R2244" s="9">
        <v>43708</v>
      </c>
      <c r="S2244" s="7" t="s">
        <v>57</v>
      </c>
      <c r="T2244" s="7" t="s">
        <v>7956</v>
      </c>
      <c r="U2244" s="7" t="s">
        <v>8046</v>
      </c>
      <c r="V2244" s="7" t="s">
        <v>6992</v>
      </c>
      <c r="W2244" s="7" t="s">
        <v>50</v>
      </c>
      <c r="X2244" s="10" t="s">
        <v>51</v>
      </c>
    </row>
    <row r="2245" spans="1:24" ht="90" x14ac:dyDescent="0.25">
      <c r="A2245" s="7" t="s">
        <v>8101</v>
      </c>
      <c r="B2245" s="7" t="s">
        <v>8102</v>
      </c>
      <c r="C2245" s="7" t="s">
        <v>8103</v>
      </c>
      <c r="D2245" s="7" t="s">
        <v>2521</v>
      </c>
      <c r="E2245" s="7" t="s">
        <v>38</v>
      </c>
      <c r="F2245" s="7" t="s">
        <v>39</v>
      </c>
      <c r="G2245" s="7" t="s">
        <v>7885</v>
      </c>
      <c r="H2245" s="7" t="s">
        <v>8041</v>
      </c>
      <c r="I2245" s="7" t="s">
        <v>321</v>
      </c>
      <c r="J2245" s="8">
        <v>11836685.279999999</v>
      </c>
      <c r="K2245" s="8">
        <v>9610846.3599999994</v>
      </c>
      <c r="L2245" s="8">
        <v>8169219.3899999997</v>
      </c>
      <c r="M2245" s="8">
        <v>84.9999998335214</v>
      </c>
      <c r="N2245" s="7" t="s">
        <v>43</v>
      </c>
      <c r="O2245" s="7" t="s">
        <v>44</v>
      </c>
      <c r="P2245" s="7" t="s">
        <v>132</v>
      </c>
      <c r="Q2245" s="9">
        <v>42475</v>
      </c>
      <c r="R2245" s="9">
        <v>43708</v>
      </c>
      <c r="S2245" s="7" t="s">
        <v>57</v>
      </c>
      <c r="T2245" s="7" t="s">
        <v>47</v>
      </c>
      <c r="U2245" s="7" t="s">
        <v>8046</v>
      </c>
      <c r="V2245" s="7" t="s">
        <v>6992</v>
      </c>
      <c r="W2245" s="7" t="s">
        <v>50</v>
      </c>
      <c r="X2245" s="10" t="s">
        <v>51</v>
      </c>
    </row>
    <row r="2246" spans="1:24" ht="90" x14ac:dyDescent="0.25">
      <c r="A2246" s="7" t="s">
        <v>8104</v>
      </c>
      <c r="B2246" s="7" t="s">
        <v>8105</v>
      </c>
      <c r="C2246" s="7" t="s">
        <v>8106</v>
      </c>
      <c r="D2246" s="7" t="s">
        <v>2705</v>
      </c>
      <c r="E2246" s="7" t="s">
        <v>38</v>
      </c>
      <c r="F2246" s="7" t="s">
        <v>39</v>
      </c>
      <c r="G2246" s="7" t="s">
        <v>7885</v>
      </c>
      <c r="H2246" s="7" t="s">
        <v>8041</v>
      </c>
      <c r="I2246" s="7" t="s">
        <v>321</v>
      </c>
      <c r="J2246" s="8">
        <v>24927523.920000002</v>
      </c>
      <c r="K2246" s="8">
        <v>19224746.030000001</v>
      </c>
      <c r="L2246" s="8">
        <v>16120152.82</v>
      </c>
      <c r="M2246" s="8">
        <v>83.8510573551644</v>
      </c>
      <c r="N2246" s="7" t="s">
        <v>43</v>
      </c>
      <c r="O2246" s="7" t="s">
        <v>44</v>
      </c>
      <c r="P2246" s="7" t="s">
        <v>132</v>
      </c>
      <c r="Q2246" s="9">
        <v>43318</v>
      </c>
      <c r="R2246" s="9">
        <v>44439</v>
      </c>
      <c r="S2246" s="7" t="s">
        <v>57</v>
      </c>
      <c r="T2246" s="7" t="s">
        <v>7956</v>
      </c>
      <c r="U2246" s="7" t="s">
        <v>8046</v>
      </c>
      <c r="V2246" s="7" t="s">
        <v>6992</v>
      </c>
      <c r="W2246" s="7" t="s">
        <v>50</v>
      </c>
      <c r="X2246" s="10" t="s">
        <v>51</v>
      </c>
    </row>
    <row r="2247" spans="1:24" ht="67.5" x14ac:dyDescent="0.25">
      <c r="A2247" s="7" t="s">
        <v>8107</v>
      </c>
      <c r="B2247" s="7" t="s">
        <v>8108</v>
      </c>
      <c r="C2247" s="7" t="s">
        <v>8109</v>
      </c>
      <c r="D2247" s="7" t="s">
        <v>2521</v>
      </c>
      <c r="E2247" s="7" t="s">
        <v>38</v>
      </c>
      <c r="F2247" s="7" t="s">
        <v>39</v>
      </c>
      <c r="G2247" s="7" t="s">
        <v>7885</v>
      </c>
      <c r="H2247" s="7" t="s">
        <v>8041</v>
      </c>
      <c r="I2247" s="7" t="s">
        <v>321</v>
      </c>
      <c r="J2247" s="8">
        <v>1801120.28</v>
      </c>
      <c r="K2247" s="8">
        <v>1374413.09</v>
      </c>
      <c r="L2247" s="8">
        <v>1168251.1200000001</v>
      </c>
      <c r="M2247" s="8">
        <v>84.999999527070898</v>
      </c>
      <c r="N2247" s="7" t="s">
        <v>43</v>
      </c>
      <c r="O2247" s="7" t="s">
        <v>44</v>
      </c>
      <c r="P2247" s="7" t="s">
        <v>132</v>
      </c>
      <c r="Q2247" s="9">
        <v>43282</v>
      </c>
      <c r="R2247" s="9">
        <v>44620</v>
      </c>
      <c r="S2247" s="7" t="s">
        <v>57</v>
      </c>
      <c r="T2247" s="7" t="s">
        <v>7956</v>
      </c>
      <c r="U2247" s="7" t="s">
        <v>8046</v>
      </c>
      <c r="V2247" s="7" t="s">
        <v>6992</v>
      </c>
      <c r="W2247" s="7" t="s">
        <v>50</v>
      </c>
      <c r="X2247" s="10" t="s">
        <v>51</v>
      </c>
    </row>
    <row r="2248" spans="1:24" ht="67.5" x14ac:dyDescent="0.25">
      <c r="A2248" s="7" t="s">
        <v>8110</v>
      </c>
      <c r="B2248" s="7" t="s">
        <v>8111</v>
      </c>
      <c r="C2248" s="7" t="s">
        <v>8112</v>
      </c>
      <c r="D2248" s="7" t="s">
        <v>3358</v>
      </c>
      <c r="E2248" s="7" t="s">
        <v>38</v>
      </c>
      <c r="F2248" s="7" t="s">
        <v>39</v>
      </c>
      <c r="G2248" s="7" t="s">
        <v>7885</v>
      </c>
      <c r="H2248" s="7" t="s">
        <v>8041</v>
      </c>
      <c r="I2248" s="7" t="s">
        <v>321</v>
      </c>
      <c r="J2248" s="8">
        <v>2393590.36</v>
      </c>
      <c r="K2248" s="8">
        <v>2017451.59</v>
      </c>
      <c r="L2248" s="8">
        <v>1714833.85</v>
      </c>
      <c r="M2248" s="8">
        <v>84.999999925648794</v>
      </c>
      <c r="N2248" s="7" t="s">
        <v>43</v>
      </c>
      <c r="O2248" s="7" t="s">
        <v>44</v>
      </c>
      <c r="P2248" s="7" t="s">
        <v>132</v>
      </c>
      <c r="Q2248" s="9">
        <v>42649</v>
      </c>
      <c r="R2248" s="9">
        <v>43371</v>
      </c>
      <c r="S2248" s="7" t="s">
        <v>57</v>
      </c>
      <c r="T2248" s="7" t="s">
        <v>7956</v>
      </c>
      <c r="U2248" s="7" t="s">
        <v>8046</v>
      </c>
      <c r="V2248" s="7" t="s">
        <v>6992</v>
      </c>
      <c r="W2248" s="7" t="s">
        <v>50</v>
      </c>
      <c r="X2248" s="10" t="s">
        <v>51</v>
      </c>
    </row>
    <row r="2249" spans="1:24" ht="67.5" x14ac:dyDescent="0.25">
      <c r="A2249" s="7" t="s">
        <v>8113</v>
      </c>
      <c r="B2249" s="7" t="s">
        <v>8114</v>
      </c>
      <c r="C2249" s="7" t="s">
        <v>8115</v>
      </c>
      <c r="D2249" s="7" t="s">
        <v>3031</v>
      </c>
      <c r="E2249" s="7" t="s">
        <v>38</v>
      </c>
      <c r="F2249" s="7" t="s">
        <v>39</v>
      </c>
      <c r="G2249" s="7" t="s">
        <v>7885</v>
      </c>
      <c r="H2249" s="7" t="s">
        <v>8041</v>
      </c>
      <c r="I2249" s="7" t="s">
        <v>321</v>
      </c>
      <c r="J2249" s="8">
        <v>4685402.32</v>
      </c>
      <c r="K2249" s="8">
        <v>3771803.65</v>
      </c>
      <c r="L2249" s="8">
        <v>3206033.09</v>
      </c>
      <c r="M2249" s="8">
        <v>84.999999668593603</v>
      </c>
      <c r="N2249" s="7" t="s">
        <v>43</v>
      </c>
      <c r="O2249" s="7" t="s">
        <v>44</v>
      </c>
      <c r="P2249" s="7" t="s">
        <v>132</v>
      </c>
      <c r="Q2249" s="9">
        <v>42628</v>
      </c>
      <c r="R2249" s="9">
        <v>43465</v>
      </c>
      <c r="S2249" s="7" t="s">
        <v>57</v>
      </c>
      <c r="T2249" s="7" t="s">
        <v>7956</v>
      </c>
      <c r="U2249" s="7" t="s">
        <v>8046</v>
      </c>
      <c r="V2249" s="7" t="s">
        <v>6992</v>
      </c>
      <c r="W2249" s="7" t="s">
        <v>50</v>
      </c>
      <c r="X2249" s="10" t="s">
        <v>51</v>
      </c>
    </row>
    <row r="2250" spans="1:24" ht="101.25" x14ac:dyDescent="0.25">
      <c r="A2250" s="7" t="s">
        <v>8116</v>
      </c>
      <c r="B2250" s="7" t="s">
        <v>8117</v>
      </c>
      <c r="C2250" s="7" t="s">
        <v>8118</v>
      </c>
      <c r="D2250" s="7" t="s">
        <v>8119</v>
      </c>
      <c r="E2250" s="7" t="s">
        <v>38</v>
      </c>
      <c r="F2250" s="7" t="s">
        <v>39</v>
      </c>
      <c r="G2250" s="7" t="s">
        <v>7885</v>
      </c>
      <c r="H2250" s="7" t="s">
        <v>8041</v>
      </c>
      <c r="I2250" s="7" t="s">
        <v>321</v>
      </c>
      <c r="J2250" s="8">
        <v>10076581.17</v>
      </c>
      <c r="K2250" s="8">
        <v>8044739.0600000098</v>
      </c>
      <c r="L2250" s="8">
        <v>6838028.1900000004</v>
      </c>
      <c r="M2250" s="8">
        <v>84.999999863264605</v>
      </c>
      <c r="N2250" s="7" t="s">
        <v>43</v>
      </c>
      <c r="O2250" s="7" t="s">
        <v>44</v>
      </c>
      <c r="P2250" s="7" t="s">
        <v>56</v>
      </c>
      <c r="Q2250" s="9">
        <v>42401</v>
      </c>
      <c r="R2250" s="9">
        <v>44834</v>
      </c>
      <c r="S2250" s="7" t="s">
        <v>57</v>
      </c>
      <c r="T2250" s="7" t="s">
        <v>7956</v>
      </c>
      <c r="U2250" s="7" t="s">
        <v>8042</v>
      </c>
      <c r="V2250" s="7" t="s">
        <v>6992</v>
      </c>
      <c r="W2250" s="7" t="s">
        <v>50</v>
      </c>
      <c r="X2250" s="10" t="s">
        <v>51</v>
      </c>
    </row>
    <row r="2251" spans="1:24" ht="90" x14ac:dyDescent="0.25">
      <c r="A2251" s="7" t="s">
        <v>8120</v>
      </c>
      <c r="B2251" s="7" t="s">
        <v>8121</v>
      </c>
      <c r="C2251" s="7" t="s">
        <v>8122</v>
      </c>
      <c r="D2251" s="7" t="s">
        <v>8123</v>
      </c>
      <c r="E2251" s="7" t="s">
        <v>38</v>
      </c>
      <c r="F2251" s="7" t="s">
        <v>39</v>
      </c>
      <c r="G2251" s="7" t="s">
        <v>7885</v>
      </c>
      <c r="H2251" s="7" t="s">
        <v>8041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7956</v>
      </c>
      <c r="U2251" s="7" t="s">
        <v>8046</v>
      </c>
      <c r="V2251" s="7" t="s">
        <v>6992</v>
      </c>
      <c r="W2251" s="7" t="s">
        <v>50</v>
      </c>
      <c r="X2251" s="10" t="s">
        <v>51</v>
      </c>
    </row>
    <row r="2252" spans="1:24" ht="101.25" x14ac:dyDescent="0.25">
      <c r="A2252" s="7" t="s">
        <v>8124</v>
      </c>
      <c r="B2252" s="7" t="s">
        <v>8125</v>
      </c>
      <c r="C2252" s="7" t="s">
        <v>8126</v>
      </c>
      <c r="D2252" s="7" t="s">
        <v>3396</v>
      </c>
      <c r="E2252" s="7" t="s">
        <v>38</v>
      </c>
      <c r="F2252" s="7" t="s">
        <v>39</v>
      </c>
      <c r="G2252" s="7" t="s">
        <v>7885</v>
      </c>
      <c r="H2252" s="7" t="s">
        <v>8041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7956</v>
      </c>
      <c r="U2252" s="7" t="s">
        <v>8046</v>
      </c>
      <c r="V2252" s="7" t="s">
        <v>6992</v>
      </c>
      <c r="W2252" s="7" t="s">
        <v>50</v>
      </c>
      <c r="X2252" s="10" t="s">
        <v>51</v>
      </c>
    </row>
    <row r="2253" spans="1:24" ht="67.5" x14ac:dyDescent="0.25">
      <c r="A2253" s="7" t="s">
        <v>8127</v>
      </c>
      <c r="B2253" s="7" t="s">
        <v>8128</v>
      </c>
      <c r="C2253" s="7" t="s">
        <v>8129</v>
      </c>
      <c r="D2253" s="7" t="s">
        <v>3233</v>
      </c>
      <c r="E2253" s="7" t="s">
        <v>38</v>
      </c>
      <c r="F2253" s="7" t="s">
        <v>39</v>
      </c>
      <c r="G2253" s="7" t="s">
        <v>7885</v>
      </c>
      <c r="H2253" s="7" t="s">
        <v>8041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8046</v>
      </c>
      <c r="V2253" s="7" t="s">
        <v>6992</v>
      </c>
      <c r="W2253" s="7" t="s">
        <v>50</v>
      </c>
      <c r="X2253" s="10" t="s">
        <v>51</v>
      </c>
    </row>
    <row r="2254" spans="1:24" ht="90" x14ac:dyDescent="0.25">
      <c r="A2254" s="7" t="s">
        <v>8130</v>
      </c>
      <c r="B2254" s="7" t="s">
        <v>8131</v>
      </c>
      <c r="C2254" s="7" t="s">
        <v>8132</v>
      </c>
      <c r="D2254" s="7" t="s">
        <v>2664</v>
      </c>
      <c r="E2254" s="7" t="s">
        <v>38</v>
      </c>
      <c r="F2254" s="7" t="s">
        <v>39</v>
      </c>
      <c r="G2254" s="7" t="s">
        <v>7885</v>
      </c>
      <c r="H2254" s="7" t="s">
        <v>8041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7956</v>
      </c>
      <c r="U2254" s="7" t="s">
        <v>8046</v>
      </c>
      <c r="V2254" s="7" t="s">
        <v>6992</v>
      </c>
      <c r="W2254" s="7" t="s">
        <v>50</v>
      </c>
      <c r="X2254" s="10" t="s">
        <v>51</v>
      </c>
    </row>
    <row r="2255" spans="1:24" ht="67.5" x14ac:dyDescent="0.25">
      <c r="A2255" s="7" t="s">
        <v>8133</v>
      </c>
      <c r="B2255" s="7" t="s">
        <v>8134</v>
      </c>
      <c r="C2255" s="7" t="s">
        <v>8135</v>
      </c>
      <c r="D2255" s="7" t="s">
        <v>3337</v>
      </c>
      <c r="E2255" s="7" t="s">
        <v>38</v>
      </c>
      <c r="F2255" s="7" t="s">
        <v>39</v>
      </c>
      <c r="G2255" s="7" t="s">
        <v>7885</v>
      </c>
      <c r="H2255" s="7" t="s">
        <v>8041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7956</v>
      </c>
      <c r="U2255" s="7" t="s">
        <v>8046</v>
      </c>
      <c r="V2255" s="7" t="s">
        <v>6992</v>
      </c>
      <c r="W2255" s="7" t="s">
        <v>50</v>
      </c>
      <c r="X2255" s="10" t="s">
        <v>51</v>
      </c>
    </row>
    <row r="2256" spans="1:24" ht="67.5" x14ac:dyDescent="0.25">
      <c r="A2256" s="7" t="s">
        <v>8136</v>
      </c>
      <c r="B2256" s="7" t="s">
        <v>8137</v>
      </c>
      <c r="C2256" s="7" t="s">
        <v>8138</v>
      </c>
      <c r="D2256" s="7" t="s">
        <v>2955</v>
      </c>
      <c r="E2256" s="7" t="s">
        <v>38</v>
      </c>
      <c r="F2256" s="7" t="s">
        <v>39</v>
      </c>
      <c r="G2256" s="7" t="s">
        <v>7885</v>
      </c>
      <c r="H2256" s="7" t="s">
        <v>8041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7956</v>
      </c>
      <c r="U2256" s="7" t="s">
        <v>8046</v>
      </c>
      <c r="V2256" s="7" t="s">
        <v>6992</v>
      </c>
      <c r="W2256" s="7" t="s">
        <v>50</v>
      </c>
      <c r="X2256" s="10" t="s">
        <v>51</v>
      </c>
    </row>
    <row r="2257" spans="1:24" ht="67.5" x14ac:dyDescent="0.25">
      <c r="A2257" s="7" t="s">
        <v>8139</v>
      </c>
      <c r="B2257" s="7" t="s">
        <v>8140</v>
      </c>
      <c r="C2257" s="7" t="s">
        <v>8141</v>
      </c>
      <c r="D2257" s="7" t="s">
        <v>3211</v>
      </c>
      <c r="E2257" s="7" t="s">
        <v>38</v>
      </c>
      <c r="F2257" s="7" t="s">
        <v>39</v>
      </c>
      <c r="G2257" s="7" t="s">
        <v>7885</v>
      </c>
      <c r="H2257" s="7" t="s">
        <v>8041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7956</v>
      </c>
      <c r="U2257" s="7" t="s">
        <v>8046</v>
      </c>
      <c r="V2257" s="7" t="s">
        <v>6992</v>
      </c>
      <c r="W2257" s="7" t="s">
        <v>50</v>
      </c>
      <c r="X2257" s="10" t="s">
        <v>51</v>
      </c>
    </row>
    <row r="2258" spans="1:24" ht="90" x14ac:dyDescent="0.25">
      <c r="A2258" s="7" t="s">
        <v>8142</v>
      </c>
      <c r="B2258" s="7" t="s">
        <v>8143</v>
      </c>
      <c r="C2258" s="7" t="s">
        <v>8144</v>
      </c>
      <c r="D2258" s="7" t="s">
        <v>2923</v>
      </c>
      <c r="E2258" s="7" t="s">
        <v>38</v>
      </c>
      <c r="F2258" s="7" t="s">
        <v>39</v>
      </c>
      <c r="G2258" s="7" t="s">
        <v>7885</v>
      </c>
      <c r="H2258" s="7" t="s">
        <v>8041</v>
      </c>
      <c r="I2258" s="7" t="s">
        <v>321</v>
      </c>
      <c r="J2258" s="8">
        <v>1293280</v>
      </c>
      <c r="K2258" s="8">
        <v>1055000</v>
      </c>
      <c r="L2258" s="8">
        <v>896750</v>
      </c>
      <c r="M2258" s="8">
        <v>85</v>
      </c>
      <c r="N2258" s="7" t="s">
        <v>43</v>
      </c>
      <c r="O2258" s="7" t="s">
        <v>44</v>
      </c>
      <c r="P2258" s="7" t="s">
        <v>132</v>
      </c>
      <c r="Q2258" s="9">
        <v>42649</v>
      </c>
      <c r="R2258" s="9">
        <v>45260</v>
      </c>
      <c r="S2258" s="7" t="s">
        <v>57</v>
      </c>
      <c r="T2258" s="7" t="s">
        <v>7956</v>
      </c>
      <c r="U2258" s="7" t="s">
        <v>8046</v>
      </c>
      <c r="V2258" s="7" t="s">
        <v>6992</v>
      </c>
      <c r="W2258" s="7" t="s">
        <v>50</v>
      </c>
      <c r="X2258" s="10" t="s">
        <v>51</v>
      </c>
    </row>
    <row r="2259" spans="1:24" ht="90" x14ac:dyDescent="0.25">
      <c r="A2259" s="7" t="s">
        <v>8145</v>
      </c>
      <c r="B2259" s="7" t="s">
        <v>8146</v>
      </c>
      <c r="C2259" s="7" t="s">
        <v>8147</v>
      </c>
      <c r="D2259" s="7" t="s">
        <v>2418</v>
      </c>
      <c r="E2259" s="7" t="s">
        <v>38</v>
      </c>
      <c r="F2259" s="7" t="s">
        <v>39</v>
      </c>
      <c r="G2259" s="7" t="s">
        <v>7885</v>
      </c>
      <c r="H2259" s="7" t="s">
        <v>8041</v>
      </c>
      <c r="I2259" s="7" t="s">
        <v>321</v>
      </c>
      <c r="J2259" s="8">
        <v>36518717.939999998</v>
      </c>
      <c r="K2259" s="8">
        <v>29457202.370000001</v>
      </c>
      <c r="L2259" s="8">
        <v>17394477.989999998</v>
      </c>
      <c r="M2259" s="8">
        <v>59.049999967800701</v>
      </c>
      <c r="N2259" s="7" t="s">
        <v>43</v>
      </c>
      <c r="O2259" s="7" t="s">
        <v>44</v>
      </c>
      <c r="P2259" s="7" t="s">
        <v>132</v>
      </c>
      <c r="Q2259" s="9">
        <v>42503</v>
      </c>
      <c r="R2259" s="9">
        <v>44926</v>
      </c>
      <c r="S2259" s="7" t="s">
        <v>57</v>
      </c>
      <c r="T2259" s="7" t="s">
        <v>47</v>
      </c>
      <c r="U2259" s="7" t="s">
        <v>8046</v>
      </c>
      <c r="V2259" s="7" t="s">
        <v>6992</v>
      </c>
      <c r="W2259" s="7" t="s">
        <v>50</v>
      </c>
      <c r="X2259" s="10" t="s">
        <v>51</v>
      </c>
    </row>
    <row r="2260" spans="1:24" ht="78.75" x14ac:dyDescent="0.25">
      <c r="A2260" s="7" t="s">
        <v>8148</v>
      </c>
      <c r="B2260" s="7" t="s">
        <v>8149</v>
      </c>
      <c r="C2260" s="7" t="s">
        <v>8150</v>
      </c>
      <c r="D2260" s="7" t="s">
        <v>2823</v>
      </c>
      <c r="E2260" s="7" t="s">
        <v>38</v>
      </c>
      <c r="F2260" s="7" t="s">
        <v>39</v>
      </c>
      <c r="G2260" s="7" t="s">
        <v>7885</v>
      </c>
      <c r="H2260" s="7" t="s">
        <v>8041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7956</v>
      </c>
      <c r="U2260" s="7" t="s">
        <v>8046</v>
      </c>
      <c r="V2260" s="7" t="s">
        <v>6992</v>
      </c>
      <c r="W2260" s="7" t="s">
        <v>50</v>
      </c>
      <c r="X2260" s="10" t="s">
        <v>51</v>
      </c>
    </row>
    <row r="2261" spans="1:24" ht="90" x14ac:dyDescent="0.25">
      <c r="A2261" s="7" t="s">
        <v>8151</v>
      </c>
      <c r="B2261" s="7" t="s">
        <v>8152</v>
      </c>
      <c r="C2261" s="7" t="s">
        <v>8153</v>
      </c>
      <c r="D2261" s="7" t="s">
        <v>5731</v>
      </c>
      <c r="E2261" s="7" t="s">
        <v>38</v>
      </c>
      <c r="F2261" s="7" t="s">
        <v>39</v>
      </c>
      <c r="G2261" s="7" t="s">
        <v>7885</v>
      </c>
      <c r="H2261" s="7" t="s">
        <v>8154</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8155</v>
      </c>
      <c r="V2261" s="7" t="s">
        <v>6992</v>
      </c>
      <c r="W2261" s="7" t="s">
        <v>50</v>
      </c>
      <c r="X2261" s="10" t="s">
        <v>51</v>
      </c>
    </row>
    <row r="2262" spans="1:24" ht="168.75" x14ac:dyDescent="0.25">
      <c r="A2262" s="7" t="s">
        <v>8156</v>
      </c>
      <c r="B2262" s="7" t="s">
        <v>8157</v>
      </c>
      <c r="C2262" s="7" t="s">
        <v>8158</v>
      </c>
      <c r="D2262" s="7" t="s">
        <v>3189</v>
      </c>
      <c r="E2262" s="7" t="s">
        <v>38</v>
      </c>
      <c r="F2262" s="7" t="s">
        <v>39</v>
      </c>
      <c r="G2262" s="7" t="s">
        <v>7885</v>
      </c>
      <c r="H2262" s="7" t="s">
        <v>8154</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8155</v>
      </c>
      <c r="V2262" s="7" t="s">
        <v>6992</v>
      </c>
      <c r="W2262" s="7" t="s">
        <v>50</v>
      </c>
      <c r="X2262" s="10" t="s">
        <v>51</v>
      </c>
    </row>
    <row r="2263" spans="1:24" ht="67.5" x14ac:dyDescent="0.25">
      <c r="A2263" s="7" t="s">
        <v>8159</v>
      </c>
      <c r="B2263" s="7" t="s">
        <v>8160</v>
      </c>
      <c r="C2263" s="7" t="s">
        <v>8161</v>
      </c>
      <c r="D2263" s="7" t="s">
        <v>8162</v>
      </c>
      <c r="E2263" s="7" t="s">
        <v>38</v>
      </c>
      <c r="F2263" s="7" t="s">
        <v>39</v>
      </c>
      <c r="G2263" s="7" t="s">
        <v>7885</v>
      </c>
      <c r="H2263" s="7" t="s">
        <v>8154</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933</v>
      </c>
      <c r="U2263" s="7" t="s">
        <v>8155</v>
      </c>
      <c r="V2263" s="7" t="s">
        <v>6992</v>
      </c>
      <c r="W2263" s="7" t="s">
        <v>50</v>
      </c>
      <c r="X2263" s="10" t="s">
        <v>51</v>
      </c>
    </row>
    <row r="2264" spans="1:24" ht="90" x14ac:dyDescent="0.25">
      <c r="A2264" s="7" t="s">
        <v>8163</v>
      </c>
      <c r="B2264" s="7" t="s">
        <v>8164</v>
      </c>
      <c r="C2264" s="7" t="s">
        <v>8165</v>
      </c>
      <c r="D2264" s="7" t="s">
        <v>3475</v>
      </c>
      <c r="E2264" s="7" t="s">
        <v>38</v>
      </c>
      <c r="F2264" s="7" t="s">
        <v>39</v>
      </c>
      <c r="G2264" s="7" t="s">
        <v>7885</v>
      </c>
      <c r="H2264" s="7" t="s">
        <v>8154</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8166</v>
      </c>
      <c r="V2264" s="7" t="s">
        <v>6992</v>
      </c>
      <c r="W2264" s="7" t="s">
        <v>50</v>
      </c>
      <c r="X2264" s="10" t="s">
        <v>51</v>
      </c>
    </row>
    <row r="2265" spans="1:24" ht="78.75" x14ac:dyDescent="0.25">
      <c r="A2265" s="7" t="s">
        <v>8167</v>
      </c>
      <c r="B2265" s="7" t="s">
        <v>8168</v>
      </c>
      <c r="C2265" s="7" t="s">
        <v>8169</v>
      </c>
      <c r="D2265" s="7" t="s">
        <v>2467</v>
      </c>
      <c r="E2265" s="7" t="s">
        <v>38</v>
      </c>
      <c r="F2265" s="7" t="s">
        <v>39</v>
      </c>
      <c r="G2265" s="7" t="s">
        <v>7885</v>
      </c>
      <c r="H2265" s="7" t="s">
        <v>8154</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8155</v>
      </c>
      <c r="V2265" s="7" t="s">
        <v>6992</v>
      </c>
      <c r="W2265" s="7" t="s">
        <v>50</v>
      </c>
      <c r="X2265" s="10" t="s">
        <v>51</v>
      </c>
    </row>
    <row r="2266" spans="1:24" ht="180" x14ac:dyDescent="0.25">
      <c r="A2266" s="7" t="s">
        <v>8170</v>
      </c>
      <c r="B2266" s="7" t="s">
        <v>8171</v>
      </c>
      <c r="C2266" s="7" t="s">
        <v>8172</v>
      </c>
      <c r="D2266" s="7" t="s">
        <v>3156</v>
      </c>
      <c r="E2266" s="7" t="s">
        <v>38</v>
      </c>
      <c r="F2266" s="7" t="s">
        <v>39</v>
      </c>
      <c r="G2266" s="7" t="s">
        <v>7885</v>
      </c>
      <c r="H2266" s="7" t="s">
        <v>8154</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8155</v>
      </c>
      <c r="V2266" s="7" t="s">
        <v>6992</v>
      </c>
      <c r="W2266" s="7" t="s">
        <v>50</v>
      </c>
      <c r="X2266" s="10" t="s">
        <v>51</v>
      </c>
    </row>
    <row r="2267" spans="1:24" ht="90" x14ac:dyDescent="0.25">
      <c r="A2267" s="7" t="s">
        <v>8173</v>
      </c>
      <c r="B2267" s="7" t="s">
        <v>8174</v>
      </c>
      <c r="C2267" s="7" t="s">
        <v>8175</v>
      </c>
      <c r="D2267" s="7" t="s">
        <v>37</v>
      </c>
      <c r="E2267" s="7" t="s">
        <v>38</v>
      </c>
      <c r="F2267" s="7" t="s">
        <v>39</v>
      </c>
      <c r="G2267" s="7" t="s">
        <v>7885</v>
      </c>
      <c r="H2267" s="7" t="s">
        <v>8154</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8155</v>
      </c>
      <c r="V2267" s="7" t="s">
        <v>6992</v>
      </c>
      <c r="W2267" s="7" t="s">
        <v>50</v>
      </c>
      <c r="X2267" s="10" t="s">
        <v>51</v>
      </c>
    </row>
    <row r="2268" spans="1:24" ht="180" x14ac:dyDescent="0.25">
      <c r="A2268" s="7" t="s">
        <v>8176</v>
      </c>
      <c r="B2268" s="7" t="s">
        <v>8177</v>
      </c>
      <c r="C2268" s="7" t="s">
        <v>8178</v>
      </c>
      <c r="D2268" s="7" t="s">
        <v>7743</v>
      </c>
      <c r="E2268" s="7" t="s">
        <v>38</v>
      </c>
      <c r="F2268" s="7" t="s">
        <v>39</v>
      </c>
      <c r="G2268" s="7" t="s">
        <v>7885</v>
      </c>
      <c r="H2268" s="7" t="s">
        <v>8154</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8155</v>
      </c>
      <c r="V2268" s="7" t="s">
        <v>6992</v>
      </c>
      <c r="W2268" s="7" t="s">
        <v>50</v>
      </c>
      <c r="X2268" s="10" t="s">
        <v>51</v>
      </c>
    </row>
    <row r="2269" spans="1:24" ht="90" x14ac:dyDescent="0.25">
      <c r="A2269" s="7" t="s">
        <v>8179</v>
      </c>
      <c r="B2269" s="7" t="s">
        <v>8180</v>
      </c>
      <c r="C2269" s="7" t="s">
        <v>8181</v>
      </c>
      <c r="D2269" s="7" t="s">
        <v>3135</v>
      </c>
      <c r="E2269" s="7" t="s">
        <v>38</v>
      </c>
      <c r="F2269" s="7" t="s">
        <v>39</v>
      </c>
      <c r="G2269" s="7" t="s">
        <v>7885</v>
      </c>
      <c r="H2269" s="7" t="s">
        <v>8154</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7060</v>
      </c>
      <c r="V2269" s="7" t="s">
        <v>6992</v>
      </c>
      <c r="W2269" s="7" t="s">
        <v>50</v>
      </c>
      <c r="X2269" s="10" t="s">
        <v>51</v>
      </c>
    </row>
    <row r="2270" spans="1:24" ht="180" x14ac:dyDescent="0.25">
      <c r="A2270" s="7" t="s">
        <v>8182</v>
      </c>
      <c r="B2270" s="7" t="s">
        <v>8183</v>
      </c>
      <c r="C2270" s="7" t="s">
        <v>8184</v>
      </c>
      <c r="D2270" s="7" t="s">
        <v>8185</v>
      </c>
      <c r="E2270" s="7" t="s">
        <v>38</v>
      </c>
      <c r="F2270" s="7" t="s">
        <v>39</v>
      </c>
      <c r="G2270" s="7" t="s">
        <v>7885</v>
      </c>
      <c r="H2270" s="7" t="s">
        <v>8154</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8155</v>
      </c>
      <c r="V2270" s="7" t="s">
        <v>6992</v>
      </c>
      <c r="W2270" s="7" t="s">
        <v>50</v>
      </c>
      <c r="X2270" s="10" t="s">
        <v>51</v>
      </c>
    </row>
    <row r="2271" spans="1:24" ht="90" x14ac:dyDescent="0.25">
      <c r="A2271" s="7" t="s">
        <v>8186</v>
      </c>
      <c r="B2271" s="7" t="s">
        <v>8187</v>
      </c>
      <c r="C2271" s="7" t="s">
        <v>8188</v>
      </c>
      <c r="D2271" s="7" t="s">
        <v>7727</v>
      </c>
      <c r="E2271" s="7" t="s">
        <v>38</v>
      </c>
      <c r="F2271" s="7" t="s">
        <v>39</v>
      </c>
      <c r="G2271" s="7" t="s">
        <v>7885</v>
      </c>
      <c r="H2271" s="7" t="s">
        <v>8154</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7060</v>
      </c>
      <c r="V2271" s="7" t="s">
        <v>6992</v>
      </c>
      <c r="W2271" s="7" t="s">
        <v>50</v>
      </c>
      <c r="X2271" s="10" t="s">
        <v>51</v>
      </c>
    </row>
    <row r="2272" spans="1:24" ht="180" x14ac:dyDescent="0.25">
      <c r="A2272" s="7" t="s">
        <v>8189</v>
      </c>
      <c r="B2272" s="7" t="s">
        <v>8190</v>
      </c>
      <c r="C2272" s="7" t="s">
        <v>8191</v>
      </c>
      <c r="D2272" s="7" t="s">
        <v>8192</v>
      </c>
      <c r="E2272" s="7" t="s">
        <v>38</v>
      </c>
      <c r="F2272" s="7" t="s">
        <v>39</v>
      </c>
      <c r="G2272" s="7" t="s">
        <v>7885</v>
      </c>
      <c r="H2272" s="7" t="s">
        <v>8154</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8155</v>
      </c>
      <c r="V2272" s="7" t="s">
        <v>6992</v>
      </c>
      <c r="W2272" s="7" t="s">
        <v>50</v>
      </c>
      <c r="X2272" s="10" t="s">
        <v>51</v>
      </c>
    </row>
    <row r="2273" spans="1:24" ht="90" x14ac:dyDescent="0.25">
      <c r="A2273" s="7" t="s">
        <v>8193</v>
      </c>
      <c r="B2273" s="7" t="s">
        <v>8194</v>
      </c>
      <c r="C2273" s="7" t="s">
        <v>8195</v>
      </c>
      <c r="D2273" s="7" t="s">
        <v>8196</v>
      </c>
      <c r="E2273" s="7" t="s">
        <v>38</v>
      </c>
      <c r="F2273" s="7" t="s">
        <v>39</v>
      </c>
      <c r="G2273" s="7" t="s">
        <v>7885</v>
      </c>
      <c r="H2273" s="7" t="s">
        <v>8154</v>
      </c>
      <c r="I2273" s="7" t="s">
        <v>321</v>
      </c>
      <c r="J2273" s="8">
        <v>3225123.28</v>
      </c>
      <c r="K2273" s="8">
        <v>3224049.79</v>
      </c>
      <c r="L2273" s="8">
        <v>2740442.32</v>
      </c>
      <c r="M2273" s="8">
        <v>84.999999953474699</v>
      </c>
      <c r="N2273" s="7" t="s">
        <v>43</v>
      </c>
      <c r="O2273" s="7" t="s">
        <v>44</v>
      </c>
      <c r="P2273" s="7" t="s">
        <v>132</v>
      </c>
      <c r="Q2273" s="9">
        <v>43647</v>
      </c>
      <c r="R2273" s="9">
        <v>44196</v>
      </c>
      <c r="S2273" s="7" t="s">
        <v>57</v>
      </c>
      <c r="T2273" s="7" t="s">
        <v>933</v>
      </c>
      <c r="U2273" s="7" t="s">
        <v>7060</v>
      </c>
      <c r="V2273" s="7" t="s">
        <v>6992</v>
      </c>
      <c r="W2273" s="7" t="s">
        <v>50</v>
      </c>
      <c r="X2273" s="10" t="s">
        <v>51</v>
      </c>
    </row>
    <row r="2274" spans="1:24" ht="78.75" x14ac:dyDescent="0.25">
      <c r="A2274" s="7" t="s">
        <v>8197</v>
      </c>
      <c r="B2274" s="7" t="s">
        <v>8198</v>
      </c>
      <c r="C2274" s="7" t="s">
        <v>8199</v>
      </c>
      <c r="D2274" s="7" t="s">
        <v>2602</v>
      </c>
      <c r="E2274" s="7" t="s">
        <v>38</v>
      </c>
      <c r="F2274" s="7" t="s">
        <v>39</v>
      </c>
      <c r="G2274" s="7" t="s">
        <v>7885</v>
      </c>
      <c r="H2274" s="7" t="s">
        <v>8154</v>
      </c>
      <c r="I2274" s="7" t="s">
        <v>321</v>
      </c>
      <c r="J2274" s="8">
        <v>4688752.88</v>
      </c>
      <c r="K2274" s="8">
        <v>4688752.88</v>
      </c>
      <c r="L2274" s="8">
        <v>3985439.94</v>
      </c>
      <c r="M2274" s="8">
        <v>84.999999829378893</v>
      </c>
      <c r="N2274" s="7" t="s">
        <v>43</v>
      </c>
      <c r="O2274" s="7" t="s">
        <v>44</v>
      </c>
      <c r="P2274" s="7" t="s">
        <v>126</v>
      </c>
      <c r="Q2274" s="9">
        <v>43763</v>
      </c>
      <c r="R2274" s="9">
        <v>44316</v>
      </c>
      <c r="S2274" s="7" t="s">
        <v>57</v>
      </c>
      <c r="T2274" s="7" t="s">
        <v>58</v>
      </c>
      <c r="U2274" s="7" t="s">
        <v>7060</v>
      </c>
      <c r="V2274" s="7" t="s">
        <v>6992</v>
      </c>
      <c r="W2274" s="7" t="s">
        <v>50</v>
      </c>
      <c r="X2274" s="10" t="s">
        <v>51</v>
      </c>
    </row>
    <row r="2275" spans="1:24" ht="112.5" x14ac:dyDescent="0.25">
      <c r="A2275" s="7" t="s">
        <v>8200</v>
      </c>
      <c r="B2275" s="7" t="s">
        <v>8201</v>
      </c>
      <c r="C2275" s="7" t="s">
        <v>8202</v>
      </c>
      <c r="D2275" s="7" t="s">
        <v>8203</v>
      </c>
      <c r="E2275" s="7" t="s">
        <v>38</v>
      </c>
      <c r="F2275" s="7" t="s">
        <v>39</v>
      </c>
      <c r="G2275" s="7" t="s">
        <v>7885</v>
      </c>
      <c r="H2275" s="7" t="s">
        <v>8154</v>
      </c>
      <c r="I2275" s="7" t="s">
        <v>321</v>
      </c>
      <c r="J2275" s="8">
        <v>19736100.600000001</v>
      </c>
      <c r="K2275" s="8">
        <v>15341667.16</v>
      </c>
      <c r="L2275" s="8">
        <v>11069378.699999999</v>
      </c>
      <c r="M2275" s="8">
        <v>72.152384643443099</v>
      </c>
      <c r="N2275" s="7" t="s">
        <v>43</v>
      </c>
      <c r="O2275" s="7" t="s">
        <v>44</v>
      </c>
      <c r="P2275" s="7" t="s">
        <v>56</v>
      </c>
      <c r="Q2275" s="9">
        <v>43831</v>
      </c>
      <c r="R2275" s="9">
        <v>45291</v>
      </c>
      <c r="S2275" s="7" t="s">
        <v>57</v>
      </c>
      <c r="T2275" s="7" t="s">
        <v>322</v>
      </c>
      <c r="U2275" s="7" t="s">
        <v>8155</v>
      </c>
      <c r="V2275" s="7" t="s">
        <v>6992</v>
      </c>
      <c r="W2275" s="7" t="s">
        <v>50</v>
      </c>
      <c r="X2275" s="10" t="s">
        <v>51</v>
      </c>
    </row>
    <row r="2276" spans="1:24" ht="90" x14ac:dyDescent="0.25">
      <c r="A2276" s="7" t="s">
        <v>8204</v>
      </c>
      <c r="B2276" s="7" t="s">
        <v>8205</v>
      </c>
      <c r="C2276" s="7" t="s">
        <v>8206</v>
      </c>
      <c r="D2276" s="7" t="s">
        <v>2779</v>
      </c>
      <c r="E2276" s="7" t="s">
        <v>38</v>
      </c>
      <c r="F2276" s="7" t="s">
        <v>39</v>
      </c>
      <c r="G2276" s="7" t="s">
        <v>7885</v>
      </c>
      <c r="H2276" s="7" t="s">
        <v>8154</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7060</v>
      </c>
      <c r="V2276" s="7" t="s">
        <v>6992</v>
      </c>
      <c r="W2276" s="7" t="s">
        <v>50</v>
      </c>
      <c r="X2276" s="10" t="s">
        <v>51</v>
      </c>
    </row>
    <row r="2277" spans="1:24" ht="157.5" x14ac:dyDescent="0.25">
      <c r="A2277" s="7" t="s">
        <v>8207</v>
      </c>
      <c r="B2277" s="7" t="s">
        <v>8208</v>
      </c>
      <c r="C2277" s="7" t="s">
        <v>8209</v>
      </c>
      <c r="D2277" s="7" t="s">
        <v>8185</v>
      </c>
      <c r="E2277" s="7" t="s">
        <v>38</v>
      </c>
      <c r="F2277" s="7" t="s">
        <v>39</v>
      </c>
      <c r="G2277" s="7" t="s">
        <v>7885</v>
      </c>
      <c r="H2277" s="7" t="s">
        <v>8154</v>
      </c>
      <c r="I2277" s="7" t="s">
        <v>321</v>
      </c>
      <c r="J2277" s="8">
        <v>2708323.41</v>
      </c>
      <c r="K2277" s="8">
        <v>2679523.41</v>
      </c>
      <c r="L2277" s="8">
        <v>2277594.89</v>
      </c>
      <c r="M2277" s="8">
        <v>84.999999682779404</v>
      </c>
      <c r="N2277" s="7" t="s">
        <v>43</v>
      </c>
      <c r="O2277" s="7" t="s">
        <v>44</v>
      </c>
      <c r="P2277" s="7" t="s">
        <v>132</v>
      </c>
      <c r="Q2277" s="9">
        <v>42215</v>
      </c>
      <c r="R2277" s="9">
        <v>45291</v>
      </c>
      <c r="S2277" s="7" t="s">
        <v>57</v>
      </c>
      <c r="T2277" s="7" t="s">
        <v>47</v>
      </c>
      <c r="U2277" s="7" t="s">
        <v>8155</v>
      </c>
      <c r="V2277" s="7" t="s">
        <v>6992</v>
      </c>
      <c r="W2277" s="7" t="s">
        <v>50</v>
      </c>
      <c r="X2277" s="10" t="s">
        <v>51</v>
      </c>
    </row>
    <row r="2278" spans="1:24" ht="90" x14ac:dyDescent="0.25">
      <c r="A2278" s="7" t="s">
        <v>8210</v>
      </c>
      <c r="B2278" s="7" t="s">
        <v>8211</v>
      </c>
      <c r="C2278" s="7" t="s">
        <v>8212</v>
      </c>
      <c r="D2278" s="7" t="s">
        <v>8213</v>
      </c>
      <c r="E2278" s="7" t="s">
        <v>38</v>
      </c>
      <c r="F2278" s="7" t="s">
        <v>39</v>
      </c>
      <c r="G2278" s="7" t="s">
        <v>7885</v>
      </c>
      <c r="H2278" s="7" t="s">
        <v>8154</v>
      </c>
      <c r="I2278" s="7" t="s">
        <v>321</v>
      </c>
      <c r="J2278" s="8">
        <v>2030013.74</v>
      </c>
      <c r="K2278" s="8">
        <v>1987607.85</v>
      </c>
      <c r="L2278" s="8">
        <v>1689466.67</v>
      </c>
      <c r="M2278" s="8">
        <v>84.999999874220705</v>
      </c>
      <c r="N2278" s="7" t="s">
        <v>43</v>
      </c>
      <c r="O2278" s="7" t="s">
        <v>44</v>
      </c>
      <c r="P2278" s="7" t="s">
        <v>132</v>
      </c>
      <c r="Q2278" s="9">
        <v>43556</v>
      </c>
      <c r="R2278" s="9">
        <v>45291</v>
      </c>
      <c r="S2278" s="7" t="s">
        <v>57</v>
      </c>
      <c r="T2278" s="7" t="s">
        <v>322</v>
      </c>
      <c r="U2278" s="7" t="s">
        <v>8155</v>
      </c>
      <c r="V2278" s="7" t="s">
        <v>6992</v>
      </c>
      <c r="W2278" s="7" t="s">
        <v>50</v>
      </c>
      <c r="X2278" s="10" t="s">
        <v>51</v>
      </c>
    </row>
    <row r="2279" spans="1:24" ht="78.75" x14ac:dyDescent="0.25">
      <c r="A2279" s="7" t="s">
        <v>8214</v>
      </c>
      <c r="B2279" s="7" t="s">
        <v>8215</v>
      </c>
      <c r="C2279" s="7" t="s">
        <v>8216</v>
      </c>
      <c r="D2279" s="7" t="s">
        <v>8217</v>
      </c>
      <c r="E2279" s="7" t="s">
        <v>38</v>
      </c>
      <c r="F2279" s="7" t="s">
        <v>39</v>
      </c>
      <c r="G2279" s="7" t="s">
        <v>7885</v>
      </c>
      <c r="H2279" s="7" t="s">
        <v>8154</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933</v>
      </c>
      <c r="U2279" s="7" t="s">
        <v>8155</v>
      </c>
      <c r="V2279" s="7" t="s">
        <v>6992</v>
      </c>
      <c r="W2279" s="7" t="s">
        <v>50</v>
      </c>
      <c r="X2279" s="10" t="s">
        <v>51</v>
      </c>
    </row>
    <row r="2280" spans="1:24" ht="180" x14ac:dyDescent="0.25">
      <c r="A2280" s="7" t="s">
        <v>8218</v>
      </c>
      <c r="B2280" s="7" t="s">
        <v>8219</v>
      </c>
      <c r="C2280" s="7" t="s">
        <v>8220</v>
      </c>
      <c r="D2280" s="7" t="s">
        <v>2748</v>
      </c>
      <c r="E2280" s="7" t="s">
        <v>38</v>
      </c>
      <c r="F2280" s="7" t="s">
        <v>39</v>
      </c>
      <c r="G2280" s="7" t="s">
        <v>7885</v>
      </c>
      <c r="H2280" s="7" t="s">
        <v>8154</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8155</v>
      </c>
      <c r="V2280" s="7" t="s">
        <v>6992</v>
      </c>
      <c r="W2280" s="7" t="s">
        <v>50</v>
      </c>
      <c r="X2280" s="10" t="s">
        <v>51</v>
      </c>
    </row>
    <row r="2281" spans="1:24" ht="90" x14ac:dyDescent="0.25">
      <c r="A2281" s="7" t="s">
        <v>8221</v>
      </c>
      <c r="B2281" s="7" t="s">
        <v>8222</v>
      </c>
      <c r="C2281" s="7" t="s">
        <v>8223</v>
      </c>
      <c r="D2281" s="7" t="s">
        <v>2656</v>
      </c>
      <c r="E2281" s="7" t="s">
        <v>38</v>
      </c>
      <c r="F2281" s="7" t="s">
        <v>39</v>
      </c>
      <c r="G2281" s="7" t="s">
        <v>7885</v>
      </c>
      <c r="H2281" s="7" t="s">
        <v>8154</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8155</v>
      </c>
      <c r="V2281" s="7" t="s">
        <v>6992</v>
      </c>
      <c r="W2281" s="7" t="s">
        <v>50</v>
      </c>
      <c r="X2281" s="10" t="s">
        <v>51</v>
      </c>
    </row>
    <row r="2282" spans="1:24" ht="90" x14ac:dyDescent="0.25">
      <c r="A2282" s="7" t="s">
        <v>8224</v>
      </c>
      <c r="B2282" s="7" t="s">
        <v>8225</v>
      </c>
      <c r="C2282" s="7" t="s">
        <v>8226</v>
      </c>
      <c r="D2282" s="7" t="s">
        <v>2927</v>
      </c>
      <c r="E2282" s="7" t="s">
        <v>38</v>
      </c>
      <c r="F2282" s="7" t="s">
        <v>39</v>
      </c>
      <c r="G2282" s="7" t="s">
        <v>7885</v>
      </c>
      <c r="H2282" s="7" t="s">
        <v>8154</v>
      </c>
      <c r="I2282" s="7" t="s">
        <v>321</v>
      </c>
      <c r="J2282" s="8">
        <v>1511462.41</v>
      </c>
      <c r="K2282" s="8">
        <v>1429238.97</v>
      </c>
      <c r="L2282" s="8">
        <v>1214853.1100000001</v>
      </c>
      <c r="M2282" s="8">
        <v>84.999998985474093</v>
      </c>
      <c r="N2282" s="7" t="s">
        <v>43</v>
      </c>
      <c r="O2282" s="7" t="s">
        <v>44</v>
      </c>
      <c r="P2282" s="7" t="s">
        <v>132</v>
      </c>
      <c r="Q2282" s="9">
        <v>43101</v>
      </c>
      <c r="R2282" s="9">
        <v>43646</v>
      </c>
      <c r="S2282" s="7" t="s">
        <v>57</v>
      </c>
      <c r="T2282" s="7" t="s">
        <v>113</v>
      </c>
      <c r="U2282" s="7" t="s">
        <v>8155</v>
      </c>
      <c r="V2282" s="7" t="s">
        <v>6992</v>
      </c>
      <c r="W2282" s="7" t="s">
        <v>50</v>
      </c>
      <c r="X2282" s="10" t="s">
        <v>51</v>
      </c>
    </row>
    <row r="2283" spans="1:24" ht="90" x14ac:dyDescent="0.25">
      <c r="A2283" s="7" t="s">
        <v>8227</v>
      </c>
      <c r="B2283" s="7" t="s">
        <v>8228</v>
      </c>
      <c r="C2283" s="7" t="s">
        <v>8229</v>
      </c>
      <c r="D2283" s="7" t="s">
        <v>3119</v>
      </c>
      <c r="E2283" s="7" t="s">
        <v>38</v>
      </c>
      <c r="F2283" s="7" t="s">
        <v>39</v>
      </c>
      <c r="G2283" s="7" t="s">
        <v>7885</v>
      </c>
      <c r="H2283" s="7" t="s">
        <v>8154</v>
      </c>
      <c r="I2283" s="7" t="s">
        <v>321</v>
      </c>
      <c r="J2283" s="8">
        <v>2192482.04</v>
      </c>
      <c r="K2283" s="8">
        <v>2192482.04</v>
      </c>
      <c r="L2283" s="8">
        <v>1863609.73</v>
      </c>
      <c r="M2283" s="8">
        <v>84.999999817558404</v>
      </c>
      <c r="N2283" s="7" t="s">
        <v>43</v>
      </c>
      <c r="O2283" s="7" t="s">
        <v>44</v>
      </c>
      <c r="P2283" s="7" t="s">
        <v>132</v>
      </c>
      <c r="Q2283" s="9">
        <v>43525</v>
      </c>
      <c r="R2283" s="9">
        <v>45291</v>
      </c>
      <c r="S2283" s="7" t="s">
        <v>57</v>
      </c>
      <c r="T2283" s="7" t="s">
        <v>47</v>
      </c>
      <c r="U2283" s="7" t="s">
        <v>8155</v>
      </c>
      <c r="V2283" s="7" t="s">
        <v>6992</v>
      </c>
      <c r="W2283" s="7" t="s">
        <v>50</v>
      </c>
      <c r="X2283" s="10" t="s">
        <v>51</v>
      </c>
    </row>
    <row r="2284" spans="1:24" ht="180" x14ac:dyDescent="0.25">
      <c r="A2284" s="7" t="s">
        <v>8230</v>
      </c>
      <c r="B2284" s="7" t="s">
        <v>8231</v>
      </c>
      <c r="C2284" s="7" t="s">
        <v>8232</v>
      </c>
      <c r="D2284" s="7" t="s">
        <v>8213</v>
      </c>
      <c r="E2284" s="7" t="s">
        <v>38</v>
      </c>
      <c r="F2284" s="7" t="s">
        <v>39</v>
      </c>
      <c r="G2284" s="7" t="s">
        <v>7885</v>
      </c>
      <c r="H2284" s="7" t="s">
        <v>8154</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8155</v>
      </c>
      <c r="V2284" s="7" t="s">
        <v>6992</v>
      </c>
      <c r="W2284" s="7" t="s">
        <v>50</v>
      </c>
      <c r="X2284" s="10" t="s">
        <v>51</v>
      </c>
    </row>
    <row r="2285" spans="1:24" ht="157.5" x14ac:dyDescent="0.25">
      <c r="A2285" s="7" t="s">
        <v>8233</v>
      </c>
      <c r="B2285" s="7" t="s">
        <v>8234</v>
      </c>
      <c r="C2285" s="7" t="s">
        <v>8235</v>
      </c>
      <c r="D2285" s="7" t="s">
        <v>8213</v>
      </c>
      <c r="E2285" s="7" t="s">
        <v>38</v>
      </c>
      <c r="F2285" s="7" t="s">
        <v>39</v>
      </c>
      <c r="G2285" s="7" t="s">
        <v>7885</v>
      </c>
      <c r="H2285" s="7" t="s">
        <v>8154</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8155</v>
      </c>
      <c r="V2285" s="7" t="s">
        <v>6992</v>
      </c>
      <c r="W2285" s="7" t="s">
        <v>50</v>
      </c>
      <c r="X2285" s="10" t="s">
        <v>51</v>
      </c>
    </row>
    <row r="2286" spans="1:24" ht="90" x14ac:dyDescent="0.25">
      <c r="A2286" s="7" t="s">
        <v>8236</v>
      </c>
      <c r="B2286" s="7" t="s">
        <v>8237</v>
      </c>
      <c r="C2286" s="7" t="s">
        <v>8238</v>
      </c>
      <c r="D2286" s="7" t="s">
        <v>3400</v>
      </c>
      <c r="E2286" s="7" t="s">
        <v>38</v>
      </c>
      <c r="F2286" s="7" t="s">
        <v>39</v>
      </c>
      <c r="G2286" s="7" t="s">
        <v>7885</v>
      </c>
      <c r="H2286" s="7" t="s">
        <v>8154</v>
      </c>
      <c r="I2286" s="7" t="s">
        <v>321</v>
      </c>
      <c r="J2286" s="8">
        <v>2566326.2200000002</v>
      </c>
      <c r="K2286" s="8">
        <v>2558133.79</v>
      </c>
      <c r="L2286" s="8">
        <v>2174413.69</v>
      </c>
      <c r="M2286" s="8">
        <v>84.999998768633603</v>
      </c>
      <c r="N2286" s="7" t="s">
        <v>43</v>
      </c>
      <c r="O2286" s="7" t="s">
        <v>44</v>
      </c>
      <c r="P2286" s="7" t="s">
        <v>132</v>
      </c>
      <c r="Q2286" s="9">
        <v>43160</v>
      </c>
      <c r="R2286" s="9">
        <v>44895</v>
      </c>
      <c r="S2286" s="7" t="s">
        <v>57</v>
      </c>
      <c r="T2286" s="7" t="s">
        <v>47</v>
      </c>
      <c r="U2286" s="7" t="s">
        <v>8155</v>
      </c>
      <c r="V2286" s="7" t="s">
        <v>6992</v>
      </c>
      <c r="W2286" s="7" t="s">
        <v>50</v>
      </c>
      <c r="X2286" s="10" t="s">
        <v>51</v>
      </c>
    </row>
    <row r="2287" spans="1:24" ht="180" x14ac:dyDescent="0.25">
      <c r="A2287" s="7" t="s">
        <v>8239</v>
      </c>
      <c r="B2287" s="7" t="s">
        <v>8240</v>
      </c>
      <c r="C2287" s="7" t="s">
        <v>8241</v>
      </c>
      <c r="D2287" s="7" t="s">
        <v>8242</v>
      </c>
      <c r="E2287" s="7" t="s">
        <v>38</v>
      </c>
      <c r="F2287" s="7" t="s">
        <v>39</v>
      </c>
      <c r="G2287" s="7" t="s">
        <v>7885</v>
      </c>
      <c r="H2287" s="7" t="s">
        <v>8154</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933</v>
      </c>
      <c r="U2287" s="7" t="s">
        <v>8155</v>
      </c>
      <c r="V2287" s="7" t="s">
        <v>6992</v>
      </c>
      <c r="W2287" s="7" t="s">
        <v>50</v>
      </c>
      <c r="X2287" s="10" t="s">
        <v>51</v>
      </c>
    </row>
    <row r="2288" spans="1:24" ht="180" x14ac:dyDescent="0.25">
      <c r="A2288" s="7" t="s">
        <v>8243</v>
      </c>
      <c r="B2288" s="7" t="s">
        <v>8244</v>
      </c>
      <c r="C2288" s="7" t="s">
        <v>8245</v>
      </c>
      <c r="D2288" s="7" t="s">
        <v>8196</v>
      </c>
      <c r="E2288" s="7" t="s">
        <v>38</v>
      </c>
      <c r="F2288" s="7" t="s">
        <v>39</v>
      </c>
      <c r="G2288" s="7" t="s">
        <v>7885</v>
      </c>
      <c r="H2288" s="7" t="s">
        <v>8154</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933</v>
      </c>
      <c r="U2288" s="7" t="s">
        <v>7060</v>
      </c>
      <c r="V2288" s="7" t="s">
        <v>6992</v>
      </c>
      <c r="W2288" s="7" t="s">
        <v>50</v>
      </c>
      <c r="X2288" s="10" t="s">
        <v>51</v>
      </c>
    </row>
    <row r="2289" spans="1:24" ht="180" x14ac:dyDescent="0.25">
      <c r="A2289" s="7" t="s">
        <v>8246</v>
      </c>
      <c r="B2289" s="7" t="s">
        <v>8247</v>
      </c>
      <c r="C2289" s="7" t="s">
        <v>8248</v>
      </c>
      <c r="D2289" s="7" t="s">
        <v>8249</v>
      </c>
      <c r="E2289" s="7" t="s">
        <v>38</v>
      </c>
      <c r="F2289" s="7" t="s">
        <v>39</v>
      </c>
      <c r="G2289" s="7" t="s">
        <v>7885</v>
      </c>
      <c r="H2289" s="7" t="s">
        <v>8154</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933</v>
      </c>
      <c r="U2289" s="7" t="s">
        <v>8155</v>
      </c>
      <c r="V2289" s="7" t="s">
        <v>6992</v>
      </c>
      <c r="W2289" s="7" t="s">
        <v>50</v>
      </c>
      <c r="X2289" s="10" t="s">
        <v>51</v>
      </c>
    </row>
    <row r="2290" spans="1:24" ht="180" x14ac:dyDescent="0.25">
      <c r="A2290" s="7" t="s">
        <v>8250</v>
      </c>
      <c r="B2290" s="7" t="s">
        <v>8251</v>
      </c>
      <c r="C2290" s="7" t="s">
        <v>8252</v>
      </c>
      <c r="D2290" s="7" t="s">
        <v>3366</v>
      </c>
      <c r="E2290" s="7" t="s">
        <v>38</v>
      </c>
      <c r="F2290" s="7" t="s">
        <v>39</v>
      </c>
      <c r="G2290" s="7" t="s">
        <v>7885</v>
      </c>
      <c r="H2290" s="7" t="s">
        <v>8154</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7060</v>
      </c>
      <c r="V2290" s="7" t="s">
        <v>6992</v>
      </c>
      <c r="W2290" s="7" t="s">
        <v>50</v>
      </c>
      <c r="X2290" s="10" t="s">
        <v>51</v>
      </c>
    </row>
    <row r="2291" spans="1:24" ht="157.5" x14ac:dyDescent="0.25">
      <c r="A2291" s="7" t="s">
        <v>8253</v>
      </c>
      <c r="B2291" s="7" t="s">
        <v>8254</v>
      </c>
      <c r="C2291" s="7" t="s">
        <v>8255</v>
      </c>
      <c r="D2291" s="7" t="s">
        <v>8119</v>
      </c>
      <c r="E2291" s="7" t="s">
        <v>38</v>
      </c>
      <c r="F2291" s="7" t="s">
        <v>39</v>
      </c>
      <c r="G2291" s="7" t="s">
        <v>7885</v>
      </c>
      <c r="H2291" s="7" t="s">
        <v>8154</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7956</v>
      </c>
      <c r="U2291" s="7" t="s">
        <v>8155</v>
      </c>
      <c r="V2291" s="7" t="s">
        <v>6992</v>
      </c>
      <c r="W2291" s="7" t="s">
        <v>50</v>
      </c>
      <c r="X2291" s="10" t="s">
        <v>51</v>
      </c>
    </row>
    <row r="2292" spans="1:24" ht="90" x14ac:dyDescent="0.25">
      <c r="A2292" s="7" t="s">
        <v>8256</v>
      </c>
      <c r="B2292" s="7" t="s">
        <v>8257</v>
      </c>
      <c r="C2292" s="7" t="s">
        <v>8258</v>
      </c>
      <c r="D2292" s="7" t="s">
        <v>3250</v>
      </c>
      <c r="E2292" s="7" t="s">
        <v>38</v>
      </c>
      <c r="F2292" s="7" t="s">
        <v>39</v>
      </c>
      <c r="G2292" s="7" t="s">
        <v>7885</v>
      </c>
      <c r="H2292" s="7" t="s">
        <v>8154</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8155</v>
      </c>
      <c r="V2292" s="7" t="s">
        <v>6992</v>
      </c>
      <c r="W2292" s="7" t="s">
        <v>50</v>
      </c>
      <c r="X2292" s="10" t="s">
        <v>51</v>
      </c>
    </row>
    <row r="2293" spans="1:24" ht="135" x14ac:dyDescent="0.25">
      <c r="A2293" s="7" t="s">
        <v>8259</v>
      </c>
      <c r="B2293" s="7" t="s">
        <v>8260</v>
      </c>
      <c r="C2293" s="7" t="s">
        <v>8261</v>
      </c>
      <c r="D2293" s="7" t="s">
        <v>2435</v>
      </c>
      <c r="E2293" s="7" t="s">
        <v>38</v>
      </c>
      <c r="F2293" s="7" t="s">
        <v>39</v>
      </c>
      <c r="G2293" s="7" t="s">
        <v>7885</v>
      </c>
      <c r="H2293" s="7" t="s">
        <v>8154</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7060</v>
      </c>
      <c r="V2293" s="7" t="s">
        <v>6992</v>
      </c>
      <c r="W2293" s="7" t="s">
        <v>50</v>
      </c>
      <c r="X2293" s="10" t="s">
        <v>51</v>
      </c>
    </row>
    <row r="2294" spans="1:24" ht="157.5" x14ac:dyDescent="0.25">
      <c r="A2294" s="7" t="s">
        <v>8262</v>
      </c>
      <c r="B2294" s="7" t="s">
        <v>8263</v>
      </c>
      <c r="C2294" s="7" t="s">
        <v>8264</v>
      </c>
      <c r="D2294" s="7" t="s">
        <v>3828</v>
      </c>
      <c r="E2294" s="7" t="s">
        <v>38</v>
      </c>
      <c r="F2294" s="7" t="s">
        <v>39</v>
      </c>
      <c r="G2294" s="7" t="s">
        <v>7885</v>
      </c>
      <c r="H2294" s="7" t="s">
        <v>8154</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8155</v>
      </c>
      <c r="V2294" s="7" t="s">
        <v>6992</v>
      </c>
      <c r="W2294" s="7" t="s">
        <v>50</v>
      </c>
      <c r="X2294" s="10" t="s">
        <v>51</v>
      </c>
    </row>
    <row r="2295" spans="1:24" ht="180" x14ac:dyDescent="0.25">
      <c r="A2295" s="7" t="s">
        <v>8265</v>
      </c>
      <c r="B2295" s="7" t="s">
        <v>8266</v>
      </c>
      <c r="C2295" s="7" t="s">
        <v>8267</v>
      </c>
      <c r="D2295" s="7" t="s">
        <v>8268</v>
      </c>
      <c r="E2295" s="7" t="s">
        <v>38</v>
      </c>
      <c r="F2295" s="7" t="s">
        <v>39</v>
      </c>
      <c r="G2295" s="7" t="s">
        <v>7885</v>
      </c>
      <c r="H2295" s="7" t="s">
        <v>8154</v>
      </c>
      <c r="I2295" s="7" t="s">
        <v>321</v>
      </c>
      <c r="J2295" s="8">
        <v>16670069.380000001</v>
      </c>
      <c r="K2295" s="8">
        <v>16299753.140000001</v>
      </c>
      <c r="L2295" s="8">
        <v>13854790.17</v>
      </c>
      <c r="M2295" s="8">
        <v>85.000000006134897</v>
      </c>
      <c r="N2295" s="7" t="s">
        <v>43</v>
      </c>
      <c r="O2295" s="7" t="s">
        <v>44</v>
      </c>
      <c r="P2295" s="7" t="s">
        <v>56</v>
      </c>
      <c r="Q2295" s="9">
        <v>42537</v>
      </c>
      <c r="R2295" s="9">
        <v>45046</v>
      </c>
      <c r="S2295" s="7" t="s">
        <v>57</v>
      </c>
      <c r="T2295" s="7" t="s">
        <v>113</v>
      </c>
      <c r="U2295" s="7" t="s">
        <v>8155</v>
      </c>
      <c r="V2295" s="7" t="s">
        <v>6992</v>
      </c>
      <c r="W2295" s="7" t="s">
        <v>50</v>
      </c>
      <c r="X2295" s="10" t="s">
        <v>51</v>
      </c>
    </row>
    <row r="2296" spans="1:24" ht="78.75" x14ac:dyDescent="0.25">
      <c r="A2296" s="7" t="s">
        <v>8269</v>
      </c>
      <c r="B2296" s="7" t="s">
        <v>8270</v>
      </c>
      <c r="C2296" s="7" t="s">
        <v>8271</v>
      </c>
      <c r="D2296" s="7" t="s">
        <v>8272</v>
      </c>
      <c r="E2296" s="7" t="s">
        <v>38</v>
      </c>
      <c r="F2296" s="7" t="s">
        <v>39</v>
      </c>
      <c r="G2296" s="7" t="s">
        <v>7885</v>
      </c>
      <c r="H2296" s="7" t="s">
        <v>8154</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8155</v>
      </c>
      <c r="V2296" s="7" t="s">
        <v>6992</v>
      </c>
      <c r="W2296" s="7" t="s">
        <v>50</v>
      </c>
      <c r="X2296" s="10" t="s">
        <v>51</v>
      </c>
    </row>
    <row r="2297" spans="1:24" ht="180" x14ac:dyDescent="0.25">
      <c r="A2297" s="7" t="s">
        <v>8273</v>
      </c>
      <c r="B2297" s="7" t="s">
        <v>8274</v>
      </c>
      <c r="C2297" s="7" t="s">
        <v>8275</v>
      </c>
      <c r="D2297" s="7" t="s">
        <v>3092</v>
      </c>
      <c r="E2297" s="7" t="s">
        <v>2374</v>
      </c>
      <c r="F2297" s="7" t="s">
        <v>39</v>
      </c>
      <c r="G2297" s="7" t="s">
        <v>8276</v>
      </c>
      <c r="H2297" s="7" t="s">
        <v>8277</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8278</v>
      </c>
      <c r="V2297" s="7" t="s">
        <v>8279</v>
      </c>
      <c r="W2297" s="7" t="s">
        <v>2379</v>
      </c>
      <c r="X2297" s="10" t="s">
        <v>51</v>
      </c>
    </row>
    <row r="2298" spans="1:24" ht="180" x14ac:dyDescent="0.25">
      <c r="A2298" s="7" t="s">
        <v>8280</v>
      </c>
      <c r="B2298" s="7" t="s">
        <v>8281</v>
      </c>
      <c r="C2298" s="7" t="s">
        <v>8282</v>
      </c>
      <c r="D2298" s="7" t="s">
        <v>37</v>
      </c>
      <c r="E2298" s="7" t="s">
        <v>2374</v>
      </c>
      <c r="F2298" s="7" t="s">
        <v>39</v>
      </c>
      <c r="G2298" s="7" t="s">
        <v>8276</v>
      </c>
      <c r="H2298" s="7" t="s">
        <v>8277</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8278</v>
      </c>
      <c r="V2298" s="7" t="s">
        <v>8279</v>
      </c>
      <c r="W2298" s="7" t="s">
        <v>2379</v>
      </c>
      <c r="X2298" s="10" t="s">
        <v>51</v>
      </c>
    </row>
    <row r="2299" spans="1:24" ht="180" x14ac:dyDescent="0.25">
      <c r="A2299" s="7" t="s">
        <v>8283</v>
      </c>
      <c r="B2299" s="7" t="s">
        <v>8284</v>
      </c>
      <c r="C2299" s="7" t="s">
        <v>8285</v>
      </c>
      <c r="D2299" s="7" t="s">
        <v>37</v>
      </c>
      <c r="E2299" s="7" t="s">
        <v>2374</v>
      </c>
      <c r="F2299" s="7" t="s">
        <v>39</v>
      </c>
      <c r="G2299" s="7" t="s">
        <v>8276</v>
      </c>
      <c r="H2299" s="7" t="s">
        <v>8277</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8278</v>
      </c>
      <c r="V2299" s="7" t="s">
        <v>8279</v>
      </c>
      <c r="W2299" s="7" t="s">
        <v>2379</v>
      </c>
      <c r="X2299" s="10" t="s">
        <v>51</v>
      </c>
    </row>
    <row r="2300" spans="1:24" ht="180" x14ac:dyDescent="0.25">
      <c r="A2300" s="7" t="s">
        <v>8286</v>
      </c>
      <c r="B2300" s="7" t="s">
        <v>8287</v>
      </c>
      <c r="C2300" s="7" t="s">
        <v>8288</v>
      </c>
      <c r="D2300" s="7" t="s">
        <v>37</v>
      </c>
      <c r="E2300" s="7" t="s">
        <v>2374</v>
      </c>
      <c r="F2300" s="7" t="s">
        <v>39</v>
      </c>
      <c r="G2300" s="7" t="s">
        <v>8276</v>
      </c>
      <c r="H2300" s="7" t="s">
        <v>8277</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8278</v>
      </c>
      <c r="V2300" s="7" t="s">
        <v>8279</v>
      </c>
      <c r="W2300" s="7" t="s">
        <v>2379</v>
      </c>
      <c r="X2300" s="10" t="s">
        <v>51</v>
      </c>
    </row>
    <row r="2301" spans="1:24" ht="180" x14ac:dyDescent="0.25">
      <c r="A2301" s="7" t="s">
        <v>8289</v>
      </c>
      <c r="B2301" s="7" t="s">
        <v>8290</v>
      </c>
      <c r="C2301" s="7" t="s">
        <v>8291</v>
      </c>
      <c r="D2301" s="7" t="s">
        <v>2668</v>
      </c>
      <c r="E2301" s="7" t="s">
        <v>2374</v>
      </c>
      <c r="F2301" s="7" t="s">
        <v>39</v>
      </c>
      <c r="G2301" s="7" t="s">
        <v>8276</v>
      </c>
      <c r="H2301" s="7" t="s">
        <v>8277</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8278</v>
      </c>
      <c r="V2301" s="7" t="s">
        <v>8279</v>
      </c>
      <c r="W2301" s="7" t="s">
        <v>2379</v>
      </c>
      <c r="X2301" s="10" t="s">
        <v>51</v>
      </c>
    </row>
    <row r="2302" spans="1:24" ht="135" x14ac:dyDescent="0.25">
      <c r="A2302" s="7" t="s">
        <v>8292</v>
      </c>
      <c r="B2302" s="7" t="s">
        <v>8293</v>
      </c>
      <c r="C2302" s="7" t="s">
        <v>8294</v>
      </c>
      <c r="D2302" s="7" t="s">
        <v>8295</v>
      </c>
      <c r="E2302" s="7" t="s">
        <v>2374</v>
      </c>
      <c r="F2302" s="7" t="s">
        <v>39</v>
      </c>
      <c r="G2302" s="7" t="s">
        <v>8276</v>
      </c>
      <c r="H2302" s="7" t="s">
        <v>8277</v>
      </c>
      <c r="I2302" s="7" t="s">
        <v>321</v>
      </c>
      <c r="J2302" s="8">
        <v>3057790</v>
      </c>
      <c r="K2302" s="8">
        <v>3057790</v>
      </c>
      <c r="L2302" s="8">
        <v>2599121</v>
      </c>
      <c r="M2302" s="8">
        <v>84.999983648321205</v>
      </c>
      <c r="N2302" s="7" t="s">
        <v>43</v>
      </c>
      <c r="O2302" s="7" t="s">
        <v>44</v>
      </c>
      <c r="P2302" s="7" t="s">
        <v>45</v>
      </c>
      <c r="Q2302" s="9">
        <v>44562</v>
      </c>
      <c r="R2302" s="9">
        <v>45291</v>
      </c>
      <c r="S2302" s="7" t="s">
        <v>46</v>
      </c>
      <c r="T2302" s="7" t="s">
        <v>47</v>
      </c>
      <c r="U2302" s="7" t="s">
        <v>8278</v>
      </c>
      <c r="V2302" s="7" t="s">
        <v>8279</v>
      </c>
      <c r="W2302" s="7" t="s">
        <v>2379</v>
      </c>
      <c r="X2302" s="10" t="s">
        <v>51</v>
      </c>
    </row>
    <row r="2303" spans="1:24" ht="67.5" x14ac:dyDescent="0.25">
      <c r="A2303" s="7" t="s">
        <v>8296</v>
      </c>
      <c r="B2303" s="7" t="s">
        <v>8297</v>
      </c>
      <c r="C2303" s="7" t="s">
        <v>8298</v>
      </c>
      <c r="D2303" s="7" t="s">
        <v>8299</v>
      </c>
      <c r="E2303" s="7" t="s">
        <v>2374</v>
      </c>
      <c r="F2303" s="7" t="s">
        <v>39</v>
      </c>
      <c r="G2303" s="7" t="s">
        <v>8276</v>
      </c>
      <c r="H2303" s="7" t="s">
        <v>8277</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8278</v>
      </c>
      <c r="V2303" s="7" t="s">
        <v>8279</v>
      </c>
      <c r="W2303" s="7" t="s">
        <v>2379</v>
      </c>
      <c r="X2303" s="10" t="s">
        <v>51</v>
      </c>
    </row>
    <row r="2304" spans="1:24" ht="67.5" x14ac:dyDescent="0.25">
      <c r="A2304" s="7" t="s">
        <v>8300</v>
      </c>
      <c r="B2304" s="7" t="s">
        <v>8297</v>
      </c>
      <c r="C2304" s="7" t="s">
        <v>8301</v>
      </c>
      <c r="D2304" s="7" t="s">
        <v>8295</v>
      </c>
      <c r="E2304" s="7" t="s">
        <v>2374</v>
      </c>
      <c r="F2304" s="7" t="s">
        <v>39</v>
      </c>
      <c r="G2304" s="7" t="s">
        <v>8276</v>
      </c>
      <c r="H2304" s="7" t="s">
        <v>8277</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8278</v>
      </c>
      <c r="V2304" s="7" t="s">
        <v>8279</v>
      </c>
      <c r="W2304" s="7" t="s">
        <v>2379</v>
      </c>
      <c r="X2304" s="10" t="s">
        <v>51</v>
      </c>
    </row>
    <row r="2305" spans="1:24" ht="67.5" x14ac:dyDescent="0.25">
      <c r="A2305" s="7" t="s">
        <v>8302</v>
      </c>
      <c r="B2305" s="7" t="s">
        <v>8303</v>
      </c>
      <c r="C2305" s="7" t="s">
        <v>8304</v>
      </c>
      <c r="D2305" s="7" t="s">
        <v>8295</v>
      </c>
      <c r="E2305" s="7" t="s">
        <v>2374</v>
      </c>
      <c r="F2305" s="7" t="s">
        <v>39</v>
      </c>
      <c r="G2305" s="7" t="s">
        <v>8276</v>
      </c>
      <c r="H2305" s="7" t="s">
        <v>8277</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8278</v>
      </c>
      <c r="V2305" s="7" t="s">
        <v>8279</v>
      </c>
      <c r="W2305" s="7" t="s">
        <v>2379</v>
      </c>
      <c r="X2305" s="10" t="s">
        <v>51</v>
      </c>
    </row>
    <row r="2306" spans="1:24" ht="90" x14ac:dyDescent="0.25">
      <c r="A2306" s="7" t="s">
        <v>8305</v>
      </c>
      <c r="B2306" s="7" t="s">
        <v>8306</v>
      </c>
      <c r="C2306" s="7" t="s">
        <v>8307</v>
      </c>
      <c r="D2306" s="7" t="s">
        <v>8295</v>
      </c>
      <c r="E2306" s="7" t="s">
        <v>2374</v>
      </c>
      <c r="F2306" s="7" t="s">
        <v>39</v>
      </c>
      <c r="G2306" s="7" t="s">
        <v>8276</v>
      </c>
      <c r="H2306" s="7" t="s">
        <v>8277</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8278</v>
      </c>
      <c r="V2306" s="7" t="s">
        <v>8279</v>
      </c>
      <c r="W2306" s="7" t="s">
        <v>2379</v>
      </c>
      <c r="X2306" s="10" t="s">
        <v>51</v>
      </c>
    </row>
    <row r="2307" spans="1:24" ht="90" x14ac:dyDescent="0.25">
      <c r="A2307" s="7" t="s">
        <v>8308</v>
      </c>
      <c r="B2307" s="7" t="s">
        <v>8306</v>
      </c>
      <c r="C2307" s="7" t="s">
        <v>8309</v>
      </c>
      <c r="D2307" s="7" t="s">
        <v>8295</v>
      </c>
      <c r="E2307" s="7" t="s">
        <v>2374</v>
      </c>
      <c r="F2307" s="7" t="s">
        <v>39</v>
      </c>
      <c r="G2307" s="7" t="s">
        <v>8276</v>
      </c>
      <c r="H2307" s="7" t="s">
        <v>8277</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8278</v>
      </c>
      <c r="V2307" s="7" t="s">
        <v>8279</v>
      </c>
      <c r="W2307" s="7" t="s">
        <v>2379</v>
      </c>
      <c r="X2307" s="10" t="s">
        <v>51</v>
      </c>
    </row>
    <row r="2308" spans="1:24" ht="180" x14ac:dyDescent="0.25">
      <c r="A2308" s="7" t="s">
        <v>8310</v>
      </c>
      <c r="B2308" s="7" t="s">
        <v>8311</v>
      </c>
      <c r="C2308" s="7" t="s">
        <v>8312</v>
      </c>
      <c r="D2308" s="7" t="s">
        <v>2668</v>
      </c>
      <c r="E2308" s="7" t="s">
        <v>2374</v>
      </c>
      <c r="F2308" s="7" t="s">
        <v>39</v>
      </c>
      <c r="G2308" s="7" t="s">
        <v>8276</v>
      </c>
      <c r="H2308" s="7" t="s">
        <v>8277</v>
      </c>
      <c r="I2308" s="7" t="s">
        <v>321</v>
      </c>
      <c r="J2308" s="8">
        <v>126963859</v>
      </c>
      <c r="K2308" s="8">
        <v>126963859</v>
      </c>
      <c r="L2308" s="8">
        <v>107919280.15000001</v>
      </c>
      <c r="M2308" s="8">
        <v>85</v>
      </c>
      <c r="N2308" s="7" t="s">
        <v>43</v>
      </c>
      <c r="O2308" s="7" t="s">
        <v>44</v>
      </c>
      <c r="P2308" s="7" t="s">
        <v>45</v>
      </c>
      <c r="Q2308" s="9">
        <v>44562</v>
      </c>
      <c r="R2308" s="9">
        <v>45291</v>
      </c>
      <c r="S2308" s="7" t="s">
        <v>46</v>
      </c>
      <c r="T2308" s="7" t="s">
        <v>47</v>
      </c>
      <c r="U2308" s="7" t="s">
        <v>8278</v>
      </c>
      <c r="V2308" s="7" t="s">
        <v>8279</v>
      </c>
      <c r="W2308" s="7" t="s">
        <v>2379</v>
      </c>
      <c r="X2308" s="10" t="s">
        <v>51</v>
      </c>
    </row>
    <row r="2309" spans="1:24" ht="90" x14ac:dyDescent="0.25">
      <c r="A2309" s="7" t="s">
        <v>8313</v>
      </c>
      <c r="B2309" s="7" t="s">
        <v>8314</v>
      </c>
      <c r="C2309" s="7" t="s">
        <v>8315</v>
      </c>
      <c r="D2309" s="7" t="s">
        <v>8316</v>
      </c>
      <c r="E2309" s="7" t="s">
        <v>2374</v>
      </c>
      <c r="F2309" s="7" t="s">
        <v>39</v>
      </c>
      <c r="G2309" s="7" t="s">
        <v>8276</v>
      </c>
      <c r="H2309" s="7" t="s">
        <v>8277</v>
      </c>
      <c r="I2309" s="7" t="s">
        <v>321</v>
      </c>
      <c r="J2309" s="8">
        <v>1058823.54</v>
      </c>
      <c r="K2309" s="8">
        <v>1058823.54</v>
      </c>
      <c r="L2309" s="8">
        <v>900000</v>
      </c>
      <c r="M2309" s="8">
        <v>84.999999149999994</v>
      </c>
      <c r="N2309" s="7" t="s">
        <v>43</v>
      </c>
      <c r="O2309" s="7" t="s">
        <v>44</v>
      </c>
      <c r="P2309" s="7" t="s">
        <v>45</v>
      </c>
      <c r="Q2309" s="9">
        <v>44562</v>
      </c>
      <c r="R2309" s="9">
        <v>45291</v>
      </c>
      <c r="S2309" s="7" t="s">
        <v>46</v>
      </c>
      <c r="T2309" s="7" t="s">
        <v>58</v>
      </c>
      <c r="U2309" s="7" t="s">
        <v>8278</v>
      </c>
      <c r="V2309" s="7" t="s">
        <v>8279</v>
      </c>
      <c r="W2309" s="7" t="s">
        <v>2379</v>
      </c>
      <c r="X2309" s="10" t="s">
        <v>51</v>
      </c>
    </row>
    <row r="2310" spans="1:24" ht="90" x14ac:dyDescent="0.25">
      <c r="A2310" s="7" t="s">
        <v>8317</v>
      </c>
      <c r="B2310" s="7" t="s">
        <v>8318</v>
      </c>
      <c r="C2310" s="7" t="s">
        <v>8319</v>
      </c>
      <c r="D2310" s="7" t="s">
        <v>2326</v>
      </c>
      <c r="E2310" s="7" t="s">
        <v>38</v>
      </c>
      <c r="F2310" s="7" t="s">
        <v>39</v>
      </c>
      <c r="G2310" s="7" t="s">
        <v>8320</v>
      </c>
      <c r="H2310" s="7" t="s">
        <v>8321</v>
      </c>
      <c r="I2310" s="7" t="s">
        <v>8322</v>
      </c>
      <c r="J2310" s="8">
        <v>60723375.950000003</v>
      </c>
      <c r="K2310" s="8">
        <v>60723375.950000003</v>
      </c>
      <c r="L2310" s="8">
        <v>38473546.109999999</v>
      </c>
      <c r="M2310" s="8">
        <v>63.358707430363097</v>
      </c>
      <c r="N2310" s="7" t="s">
        <v>43</v>
      </c>
      <c r="O2310" s="7" t="s">
        <v>44</v>
      </c>
      <c r="P2310" s="7" t="s">
        <v>45</v>
      </c>
      <c r="Q2310" s="9">
        <v>44621</v>
      </c>
      <c r="R2310" s="9">
        <v>45291</v>
      </c>
      <c r="S2310" s="7" t="s">
        <v>57</v>
      </c>
      <c r="T2310" s="7" t="s">
        <v>58</v>
      </c>
      <c r="U2310" s="7" t="s">
        <v>355</v>
      </c>
      <c r="V2310" s="7" t="s">
        <v>8323</v>
      </c>
      <c r="W2310" s="7" t="s">
        <v>50</v>
      </c>
      <c r="X2310" s="10" t="s">
        <v>51</v>
      </c>
    </row>
    <row r="2311" spans="1:24" ht="112.5" x14ac:dyDescent="0.25">
      <c r="A2311" s="7" t="s">
        <v>8324</v>
      </c>
      <c r="B2311" s="7" t="s">
        <v>8325</v>
      </c>
      <c r="C2311" s="7" t="s">
        <v>8326</v>
      </c>
      <c r="D2311" s="7" t="s">
        <v>8327</v>
      </c>
      <c r="E2311" s="7" t="s">
        <v>38</v>
      </c>
      <c r="F2311" s="7" t="s">
        <v>39</v>
      </c>
      <c r="G2311" s="7" t="s">
        <v>8320</v>
      </c>
      <c r="H2311" s="7" t="s">
        <v>8321</v>
      </c>
      <c r="I2311" s="7" t="s">
        <v>8328</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8323</v>
      </c>
      <c r="W2311" s="7" t="s">
        <v>50</v>
      </c>
      <c r="X2311" s="10" t="s">
        <v>51</v>
      </c>
    </row>
    <row r="2312" spans="1:24" ht="78.75" x14ac:dyDescent="0.25">
      <c r="A2312" s="7" t="s">
        <v>8329</v>
      </c>
      <c r="B2312" s="7" t="s">
        <v>8330</v>
      </c>
      <c r="C2312" s="7" t="s">
        <v>8331</v>
      </c>
      <c r="D2312" s="7" t="s">
        <v>6755</v>
      </c>
      <c r="E2312" s="7" t="s">
        <v>38</v>
      </c>
      <c r="F2312" s="7" t="s">
        <v>39</v>
      </c>
      <c r="G2312" s="7" t="s">
        <v>8320</v>
      </c>
      <c r="H2312" s="7" t="s">
        <v>8332</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6722</v>
      </c>
      <c r="V2312" s="7" t="s">
        <v>8323</v>
      </c>
      <c r="W2312" s="7" t="s">
        <v>50</v>
      </c>
      <c r="X2312" s="10" t="s">
        <v>51</v>
      </c>
    </row>
    <row r="2313" spans="1:24" ht="90" x14ac:dyDescent="0.25">
      <c r="A2313" s="7" t="s">
        <v>8333</v>
      </c>
      <c r="B2313" s="7" t="s">
        <v>8334</v>
      </c>
      <c r="C2313" s="7" t="s">
        <v>8335</v>
      </c>
      <c r="D2313" s="7" t="s">
        <v>8336</v>
      </c>
      <c r="E2313" s="7" t="s">
        <v>38</v>
      </c>
      <c r="F2313" s="7" t="s">
        <v>39</v>
      </c>
      <c r="G2313" s="7" t="s">
        <v>8320</v>
      </c>
      <c r="H2313" s="7" t="s">
        <v>8332</v>
      </c>
      <c r="I2313" s="7" t="s">
        <v>321</v>
      </c>
      <c r="J2313" s="8">
        <v>10593174.75</v>
      </c>
      <c r="K2313" s="8">
        <v>10593174.75</v>
      </c>
      <c r="L2313" s="8">
        <v>10593174.75</v>
      </c>
      <c r="M2313" s="8">
        <v>100</v>
      </c>
      <c r="N2313" s="7" t="s">
        <v>43</v>
      </c>
      <c r="O2313" s="7" t="s">
        <v>44</v>
      </c>
      <c r="P2313" s="7" t="s">
        <v>56</v>
      </c>
      <c r="Q2313" s="9">
        <v>44718</v>
      </c>
      <c r="R2313" s="9">
        <v>45107</v>
      </c>
      <c r="S2313" s="7" t="s">
        <v>46</v>
      </c>
      <c r="T2313" s="7" t="s">
        <v>82</v>
      </c>
      <c r="U2313" s="7" t="s">
        <v>6722</v>
      </c>
      <c r="V2313" s="7" t="s">
        <v>8323</v>
      </c>
      <c r="W2313" s="7" t="s">
        <v>50</v>
      </c>
      <c r="X2313" s="10" t="s">
        <v>51</v>
      </c>
    </row>
    <row r="2314" spans="1:24" ht="90" x14ac:dyDescent="0.25">
      <c r="A2314" s="7" t="s">
        <v>8337</v>
      </c>
      <c r="B2314" s="7" t="s">
        <v>8338</v>
      </c>
      <c r="C2314" s="7" t="s">
        <v>8339</v>
      </c>
      <c r="D2314" s="7" t="s">
        <v>2467</v>
      </c>
      <c r="E2314" s="7" t="s">
        <v>38</v>
      </c>
      <c r="F2314" s="7" t="s">
        <v>39</v>
      </c>
      <c r="G2314" s="7" t="s">
        <v>8320</v>
      </c>
      <c r="H2314" s="7" t="s">
        <v>8340</v>
      </c>
      <c r="I2314" s="7" t="s">
        <v>321</v>
      </c>
      <c r="J2314" s="8">
        <v>3497877.81</v>
      </c>
      <c r="K2314" s="8">
        <v>2760614.15</v>
      </c>
      <c r="L2314" s="8">
        <v>2346522.0299999998</v>
      </c>
      <c r="M2314" s="8">
        <v>85.000000090559595</v>
      </c>
      <c r="N2314" s="7" t="s">
        <v>43</v>
      </c>
      <c r="O2314" s="7" t="s">
        <v>44</v>
      </c>
      <c r="P2314" s="7" t="s">
        <v>132</v>
      </c>
      <c r="Q2314" s="9">
        <v>44621</v>
      </c>
      <c r="R2314" s="9">
        <v>45199</v>
      </c>
      <c r="S2314" s="7" t="s">
        <v>57</v>
      </c>
      <c r="T2314" s="7" t="s">
        <v>107</v>
      </c>
      <c r="U2314" s="7" t="s">
        <v>7633</v>
      </c>
      <c r="V2314" s="7" t="s">
        <v>8323</v>
      </c>
      <c r="W2314" s="7" t="s">
        <v>50</v>
      </c>
      <c r="X2314" s="10" t="s">
        <v>51</v>
      </c>
    </row>
    <row r="2315" spans="1:24" ht="90" x14ac:dyDescent="0.25">
      <c r="A2315" s="7" t="s">
        <v>8341</v>
      </c>
      <c r="B2315" s="7" t="s">
        <v>8342</v>
      </c>
      <c r="C2315" s="7" t="s">
        <v>8343</v>
      </c>
      <c r="D2315" s="7" t="s">
        <v>8344</v>
      </c>
      <c r="E2315" s="7" t="s">
        <v>38</v>
      </c>
      <c r="F2315" s="7" t="s">
        <v>39</v>
      </c>
      <c r="G2315" s="7" t="s">
        <v>8320</v>
      </c>
      <c r="H2315" s="7" t="s">
        <v>8340</v>
      </c>
      <c r="I2315" s="7" t="s">
        <v>321</v>
      </c>
      <c r="J2315" s="8">
        <v>3070942.65</v>
      </c>
      <c r="K2315" s="8">
        <v>2975668.75</v>
      </c>
      <c r="L2315" s="8">
        <v>2529318.4300000002</v>
      </c>
      <c r="M2315" s="8">
        <v>84.999999747955798</v>
      </c>
      <c r="N2315" s="7" t="s">
        <v>43</v>
      </c>
      <c r="O2315" s="7" t="s">
        <v>44</v>
      </c>
      <c r="P2315" s="7" t="s">
        <v>132</v>
      </c>
      <c r="Q2315" s="9">
        <v>44743</v>
      </c>
      <c r="R2315" s="9">
        <v>45016</v>
      </c>
      <c r="S2315" s="7" t="s">
        <v>57</v>
      </c>
      <c r="T2315" s="7" t="s">
        <v>107</v>
      </c>
      <c r="U2315" s="7" t="s">
        <v>7633</v>
      </c>
      <c r="V2315" s="7" t="s">
        <v>8323</v>
      </c>
      <c r="W2315" s="7" t="s">
        <v>50</v>
      </c>
      <c r="X2315" s="10" t="s">
        <v>51</v>
      </c>
    </row>
    <row r="2316" spans="1:24" ht="90" x14ac:dyDescent="0.25">
      <c r="A2316" s="7" t="s">
        <v>8345</v>
      </c>
      <c r="B2316" s="7" t="s">
        <v>8346</v>
      </c>
      <c r="C2316" s="7" t="s">
        <v>8347</v>
      </c>
      <c r="D2316" s="7" t="s">
        <v>3027</v>
      </c>
      <c r="E2316" s="7" t="s">
        <v>38</v>
      </c>
      <c r="F2316" s="7" t="s">
        <v>39</v>
      </c>
      <c r="G2316" s="7" t="s">
        <v>8320</v>
      </c>
      <c r="H2316" s="7" t="s">
        <v>8340</v>
      </c>
      <c r="I2316" s="7" t="s">
        <v>321</v>
      </c>
      <c r="J2316" s="8">
        <v>1641167.49</v>
      </c>
      <c r="K2316" s="8">
        <v>1614943.89</v>
      </c>
      <c r="L2316" s="8">
        <v>1372702.3</v>
      </c>
      <c r="M2316" s="8">
        <v>84.999999597509202</v>
      </c>
      <c r="N2316" s="7" t="s">
        <v>43</v>
      </c>
      <c r="O2316" s="7" t="s">
        <v>44</v>
      </c>
      <c r="P2316" s="7" t="s">
        <v>126</v>
      </c>
      <c r="Q2316" s="9">
        <v>44713</v>
      </c>
      <c r="R2316" s="9">
        <v>45137</v>
      </c>
      <c r="S2316" s="7" t="s">
        <v>57</v>
      </c>
      <c r="T2316" s="7" t="s">
        <v>107</v>
      </c>
      <c r="U2316" s="7" t="s">
        <v>7633</v>
      </c>
      <c r="V2316" s="7" t="s">
        <v>8323</v>
      </c>
      <c r="W2316" s="7" t="s">
        <v>50</v>
      </c>
      <c r="X2316" s="10" t="s">
        <v>51</v>
      </c>
    </row>
    <row r="2317" spans="1:24" ht="67.5" x14ac:dyDescent="0.25">
      <c r="A2317" s="7" t="s">
        <v>8348</v>
      </c>
      <c r="B2317" s="7" t="s">
        <v>8349</v>
      </c>
      <c r="C2317" s="7" t="s">
        <v>8350</v>
      </c>
      <c r="D2317" s="7" t="s">
        <v>3422</v>
      </c>
      <c r="E2317" s="7" t="s">
        <v>38</v>
      </c>
      <c r="F2317" s="7" t="s">
        <v>39</v>
      </c>
      <c r="G2317" s="7" t="s">
        <v>8320</v>
      </c>
      <c r="H2317" s="7" t="s">
        <v>8340</v>
      </c>
      <c r="I2317" s="7" t="s">
        <v>321</v>
      </c>
      <c r="J2317" s="8">
        <v>4542586.3600000003</v>
      </c>
      <c r="K2317" s="8">
        <v>4314286.3600000003</v>
      </c>
      <c r="L2317" s="8">
        <v>3667143.29</v>
      </c>
      <c r="M2317" s="8">
        <v>84.999997311258696</v>
      </c>
      <c r="N2317" s="7" t="s">
        <v>43</v>
      </c>
      <c r="O2317" s="7" t="s">
        <v>44</v>
      </c>
      <c r="P2317" s="7" t="s">
        <v>126</v>
      </c>
      <c r="Q2317" s="9">
        <v>44743</v>
      </c>
      <c r="R2317" s="9">
        <v>45107</v>
      </c>
      <c r="S2317" s="7" t="s">
        <v>57</v>
      </c>
      <c r="T2317" s="7" t="s">
        <v>107</v>
      </c>
      <c r="U2317" s="7" t="s">
        <v>7633</v>
      </c>
      <c r="V2317" s="7" t="s">
        <v>8323</v>
      </c>
      <c r="W2317" s="7" t="s">
        <v>50</v>
      </c>
      <c r="X2317" s="10" t="s">
        <v>51</v>
      </c>
    </row>
    <row r="2318" spans="1:24" ht="67.5" x14ac:dyDescent="0.25">
      <c r="A2318" s="7" t="s">
        <v>8351</v>
      </c>
      <c r="B2318" s="7" t="s">
        <v>8352</v>
      </c>
      <c r="C2318" s="7" t="s">
        <v>8353</v>
      </c>
      <c r="D2318" s="7" t="s">
        <v>2682</v>
      </c>
      <c r="E2318" s="7" t="s">
        <v>38</v>
      </c>
      <c r="F2318" s="7" t="s">
        <v>39</v>
      </c>
      <c r="G2318" s="7" t="s">
        <v>8320</v>
      </c>
      <c r="H2318" s="7" t="s">
        <v>8340</v>
      </c>
      <c r="I2318" s="7" t="s">
        <v>321</v>
      </c>
      <c r="J2318" s="8">
        <v>1783361.67</v>
      </c>
      <c r="K2318" s="8">
        <v>1756301.67</v>
      </c>
      <c r="L2318" s="8">
        <v>1492856.41</v>
      </c>
      <c r="M2318" s="8">
        <v>84.999999459090702</v>
      </c>
      <c r="N2318" s="7" t="s">
        <v>43</v>
      </c>
      <c r="O2318" s="7" t="s">
        <v>44</v>
      </c>
      <c r="P2318" s="7" t="s">
        <v>132</v>
      </c>
      <c r="Q2318" s="9">
        <v>44774</v>
      </c>
      <c r="R2318" s="9">
        <v>45230</v>
      </c>
      <c r="S2318" s="7" t="s">
        <v>57</v>
      </c>
      <c r="T2318" s="7" t="s">
        <v>107</v>
      </c>
      <c r="U2318" s="7" t="s">
        <v>7633</v>
      </c>
      <c r="V2318" s="7" t="s">
        <v>8323</v>
      </c>
      <c r="W2318" s="7" t="s">
        <v>50</v>
      </c>
      <c r="X2318" s="10" t="s">
        <v>51</v>
      </c>
    </row>
    <row r="2319" spans="1:24" ht="90" x14ac:dyDescent="0.25">
      <c r="A2319" s="7" t="s">
        <v>8354</v>
      </c>
      <c r="B2319" s="7" t="s">
        <v>8355</v>
      </c>
      <c r="C2319" s="7" t="s">
        <v>8356</v>
      </c>
      <c r="D2319" s="7" t="s">
        <v>2614</v>
      </c>
      <c r="E2319" s="7" t="s">
        <v>38</v>
      </c>
      <c r="F2319" s="7" t="s">
        <v>39</v>
      </c>
      <c r="G2319" s="7" t="s">
        <v>8320</v>
      </c>
      <c r="H2319" s="7" t="s">
        <v>8340</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8323</v>
      </c>
      <c r="W2319" s="7" t="s">
        <v>50</v>
      </c>
      <c r="X2319" s="10" t="s">
        <v>51</v>
      </c>
    </row>
    <row r="2320" spans="1:24" ht="78.75" x14ac:dyDescent="0.25">
      <c r="A2320" s="7" t="s">
        <v>8357</v>
      </c>
      <c r="B2320" s="7" t="s">
        <v>8358</v>
      </c>
      <c r="C2320" s="7" t="s">
        <v>8359</v>
      </c>
      <c r="D2320" s="7" t="s">
        <v>2656</v>
      </c>
      <c r="E2320" s="7" t="s">
        <v>38</v>
      </c>
      <c r="F2320" s="7" t="s">
        <v>39</v>
      </c>
      <c r="G2320" s="7" t="s">
        <v>8320</v>
      </c>
      <c r="H2320" s="7" t="s">
        <v>8340</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8323</v>
      </c>
      <c r="W2320" s="7" t="s">
        <v>50</v>
      </c>
      <c r="X2320" s="10" t="s">
        <v>51</v>
      </c>
    </row>
    <row r="2321" spans="1:24" ht="67.5" x14ac:dyDescent="0.25">
      <c r="A2321" s="7" t="s">
        <v>8360</v>
      </c>
      <c r="B2321" s="7" t="s">
        <v>8361</v>
      </c>
      <c r="C2321" s="7" t="s">
        <v>8362</v>
      </c>
      <c r="D2321" s="7" t="s">
        <v>3229</v>
      </c>
      <c r="E2321" s="7" t="s">
        <v>38</v>
      </c>
      <c r="F2321" s="7" t="s">
        <v>39</v>
      </c>
      <c r="G2321" s="7" t="s">
        <v>8320</v>
      </c>
      <c r="H2321" s="7" t="s">
        <v>8340</v>
      </c>
      <c r="I2321" s="7" t="s">
        <v>321</v>
      </c>
      <c r="J2321" s="8">
        <v>3731756.07</v>
      </c>
      <c r="K2321" s="8">
        <v>3310234</v>
      </c>
      <c r="L2321" s="8">
        <v>2813698.9</v>
      </c>
      <c r="M2321" s="8">
        <v>85</v>
      </c>
      <c r="N2321" s="7" t="s">
        <v>43</v>
      </c>
      <c r="O2321" s="7" t="s">
        <v>44</v>
      </c>
      <c r="P2321" s="7" t="s">
        <v>126</v>
      </c>
      <c r="Q2321" s="9">
        <v>44502</v>
      </c>
      <c r="R2321" s="9">
        <v>45290</v>
      </c>
      <c r="S2321" s="7" t="s">
        <v>57</v>
      </c>
      <c r="T2321" s="7" t="s">
        <v>107</v>
      </c>
      <c r="U2321" s="7" t="s">
        <v>7633</v>
      </c>
      <c r="V2321" s="7" t="s">
        <v>8323</v>
      </c>
      <c r="W2321" s="7" t="s">
        <v>50</v>
      </c>
      <c r="X2321" s="10" t="s">
        <v>51</v>
      </c>
    </row>
    <row r="2322" spans="1:24" ht="67.5" x14ac:dyDescent="0.25">
      <c r="A2322" s="7" t="s">
        <v>8363</v>
      </c>
      <c r="B2322" s="7" t="s">
        <v>8364</v>
      </c>
      <c r="C2322" s="7" t="s">
        <v>8365</v>
      </c>
      <c r="D2322" s="7" t="s">
        <v>2779</v>
      </c>
      <c r="E2322" s="7" t="s">
        <v>38</v>
      </c>
      <c r="F2322" s="7" t="s">
        <v>39</v>
      </c>
      <c r="G2322" s="7" t="s">
        <v>8320</v>
      </c>
      <c r="H2322" s="7" t="s">
        <v>8340</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7723</v>
      </c>
      <c r="V2322" s="7" t="s">
        <v>8323</v>
      </c>
      <c r="W2322" s="7" t="s">
        <v>50</v>
      </c>
      <c r="X2322" s="10" t="s">
        <v>51</v>
      </c>
    </row>
    <row r="2323" spans="1:24" ht="78.75" x14ac:dyDescent="0.25">
      <c r="A2323" s="7" t="s">
        <v>8366</v>
      </c>
      <c r="B2323" s="7" t="s">
        <v>8367</v>
      </c>
      <c r="C2323" s="7" t="s">
        <v>8368</v>
      </c>
      <c r="D2323" s="7" t="s">
        <v>2927</v>
      </c>
      <c r="E2323" s="7" t="s">
        <v>38</v>
      </c>
      <c r="F2323" s="7" t="s">
        <v>39</v>
      </c>
      <c r="G2323" s="7" t="s">
        <v>8320</v>
      </c>
      <c r="H2323" s="7" t="s">
        <v>8340</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8323</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B26FC-8AA5-44A2-98C1-BD2031848323}">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9232</v>
      </c>
    </row>
    <row r="6509" spans="1:2" x14ac:dyDescent="0.25">
      <c r="A6509" s="19"/>
      <c r="B6509" s="10" t="s">
        <v>8901</v>
      </c>
    </row>
    <row r="6510" spans="1:2" x14ac:dyDescent="0.25">
      <c r="A6510" s="18"/>
      <c r="B6510" s="10" t="s">
        <v>9302</v>
      </c>
    </row>
    <row r="6511" spans="1:2" x14ac:dyDescent="0.25">
      <c r="A6511" s="7" t="s">
        <v>10642</v>
      </c>
      <c r="B6511" s="16">
        <v>3</v>
      </c>
    </row>
    <row r="6512" spans="1:2" x14ac:dyDescent="0.25">
      <c r="A6512" s="17" t="s">
        <v>10643</v>
      </c>
      <c r="B6512" s="10" t="s">
        <v>8552</v>
      </c>
    </row>
    <row r="6513" spans="1:2" x14ac:dyDescent="0.25">
      <c r="A6513" s="19"/>
      <c r="B6513" s="10" t="s">
        <v>8518</v>
      </c>
    </row>
    <row r="6514" spans="1:2" x14ac:dyDescent="0.25">
      <c r="A6514" s="19"/>
      <c r="B6514" s="10" t="s">
        <v>8503</v>
      </c>
    </row>
    <row r="6515" spans="1:2" x14ac:dyDescent="0.25">
      <c r="A6515" s="18"/>
      <c r="B6515" s="10" t="s">
        <v>8467</v>
      </c>
    </row>
    <row r="6516" spans="1:2" x14ac:dyDescent="0.25">
      <c r="A6516" s="7" t="s">
        <v>10643</v>
      </c>
      <c r="B6516" s="16">
        <v>4</v>
      </c>
    </row>
    <row r="6517" spans="1:2" x14ac:dyDescent="0.25">
      <c r="A6517" s="17" t="s">
        <v>10644</v>
      </c>
      <c r="B6517" s="10" t="s">
        <v>8511</v>
      </c>
    </row>
    <row r="6518" spans="1:2" x14ac:dyDescent="0.25">
      <c r="A6518" s="18"/>
      <c r="B6518" s="10" t="s">
        <v>8977</v>
      </c>
    </row>
    <row r="6519" spans="1:2" x14ac:dyDescent="0.25">
      <c r="A6519" s="7" t="s">
        <v>10644</v>
      </c>
      <c r="B6519" s="16">
        <v>2</v>
      </c>
    </row>
    <row r="6520" spans="1:2" x14ac:dyDescent="0.25">
      <c r="A6520" s="17" t="s">
        <v>10645</v>
      </c>
      <c r="B6520" s="10" t="s">
        <v>8511</v>
      </c>
    </row>
    <row r="6521" spans="1:2" x14ac:dyDescent="0.25">
      <c r="A6521" s="18"/>
      <c r="B6521" s="10" t="s">
        <v>8977</v>
      </c>
    </row>
    <row r="6522" spans="1:2" x14ac:dyDescent="0.25">
      <c r="A6522" s="7" t="s">
        <v>10645</v>
      </c>
      <c r="B6522" s="16">
        <v>2</v>
      </c>
    </row>
    <row r="6523" spans="1:2" x14ac:dyDescent="0.25">
      <c r="A6523" s="17" t="s">
        <v>10646</v>
      </c>
      <c r="B6523" s="10" t="s">
        <v>8529</v>
      </c>
    </row>
    <row r="6524" spans="1:2" x14ac:dyDescent="0.25">
      <c r="A6524" s="18"/>
      <c r="B6524" s="10" t="s">
        <v>8636</v>
      </c>
    </row>
    <row r="6525" spans="1:2" x14ac:dyDescent="0.25">
      <c r="A6525" s="7" t="s">
        <v>10646</v>
      </c>
      <c r="B6525" s="16">
        <v>2</v>
      </c>
    </row>
    <row r="6526" spans="1:2" x14ac:dyDescent="0.25">
      <c r="A6526" s="17" t="s">
        <v>10647</v>
      </c>
      <c r="B6526" s="10" t="s">
        <v>9118</v>
      </c>
    </row>
    <row r="6527" spans="1:2" x14ac:dyDescent="0.25">
      <c r="A6527" s="18"/>
      <c r="B6527" s="10" t="s">
        <v>8505</v>
      </c>
    </row>
    <row r="6528" spans="1:2" x14ac:dyDescent="0.25">
      <c r="A6528" s="7" t="s">
        <v>10647</v>
      </c>
      <c r="B6528" s="16">
        <v>2</v>
      </c>
    </row>
    <row r="6529" spans="1:2" x14ac:dyDescent="0.25">
      <c r="A6529" s="17" t="s">
        <v>10648</v>
      </c>
      <c r="B6529" s="10" t="s">
        <v>9216</v>
      </c>
    </row>
    <row r="6530" spans="1:2" x14ac:dyDescent="0.25">
      <c r="A6530" s="18"/>
      <c r="B6530" s="10" t="s">
        <v>8465</v>
      </c>
    </row>
    <row r="6531" spans="1:2" x14ac:dyDescent="0.25">
      <c r="A6531" s="7" t="s">
        <v>10648</v>
      </c>
      <c r="B6531" s="16">
        <v>2</v>
      </c>
    </row>
    <row r="6532" spans="1:2" x14ac:dyDescent="0.25">
      <c r="A6532" s="17" t="s">
        <v>10649</v>
      </c>
      <c r="B6532" s="10" t="s">
        <v>8623</v>
      </c>
    </row>
    <row r="6533" spans="1:2" x14ac:dyDescent="0.25">
      <c r="A6533" s="19"/>
      <c r="B6533" s="10" t="s">
        <v>8581</v>
      </c>
    </row>
    <row r="6534" spans="1:2" x14ac:dyDescent="0.25">
      <c r="A6534" s="18"/>
      <c r="B6534" s="10" t="s">
        <v>8505</v>
      </c>
    </row>
    <row r="6535" spans="1:2" x14ac:dyDescent="0.25">
      <c r="A6535" s="7" t="s">
        <v>10649</v>
      </c>
      <c r="B6535" s="16">
        <v>3</v>
      </c>
    </row>
    <row r="6536" spans="1:2" x14ac:dyDescent="0.25">
      <c r="A6536" s="17" t="s">
        <v>10650</v>
      </c>
      <c r="B6536" s="10" t="s">
        <v>8753</v>
      </c>
    </row>
    <row r="6537" spans="1:2" x14ac:dyDescent="0.25">
      <c r="A6537" s="18"/>
      <c r="B6537" s="10" t="s">
        <v>10010</v>
      </c>
    </row>
    <row r="6538" spans="1:2" x14ac:dyDescent="0.25">
      <c r="A6538" s="7" t="s">
        <v>10650</v>
      </c>
      <c r="B6538" s="16">
        <v>2</v>
      </c>
    </row>
    <row r="6539" spans="1:2" x14ac:dyDescent="0.25">
      <c r="A6539" s="17" t="s">
        <v>10651</v>
      </c>
      <c r="B6539" s="10" t="s">
        <v>8709</v>
      </c>
    </row>
    <row r="6540" spans="1:2" x14ac:dyDescent="0.25">
      <c r="A6540" s="18"/>
      <c r="B6540" s="10" t="s">
        <v>9346</v>
      </c>
    </row>
    <row r="6541" spans="1:2" x14ac:dyDescent="0.25">
      <c r="A6541" s="7" t="s">
        <v>10651</v>
      </c>
      <c r="B6541" s="16">
        <v>2</v>
      </c>
    </row>
    <row r="6542" spans="1:2" x14ac:dyDescent="0.25">
      <c r="A6542" s="17" t="s">
        <v>10652</v>
      </c>
      <c r="B6542" s="10" t="s">
        <v>8599</v>
      </c>
    </row>
    <row r="6543" spans="1:2" x14ac:dyDescent="0.25">
      <c r="A6543" s="18"/>
      <c r="B6543" s="10" t="s">
        <v>9118</v>
      </c>
    </row>
    <row r="6544" spans="1:2" x14ac:dyDescent="0.25">
      <c r="A6544" s="7" t="s">
        <v>10652</v>
      </c>
      <c r="B6544" s="16">
        <v>2</v>
      </c>
    </row>
    <row r="6545" spans="1:2" x14ac:dyDescent="0.25">
      <c r="A6545" s="7" t="s">
        <v>10653</v>
      </c>
      <c r="B6545" s="10" t="s">
        <v>8607</v>
      </c>
    </row>
    <row r="6546" spans="1:2" x14ac:dyDescent="0.25">
      <c r="A6546" s="7" t="s">
        <v>10653</v>
      </c>
      <c r="B6546" s="16">
        <v>1</v>
      </c>
    </row>
    <row r="6547" spans="1:2" x14ac:dyDescent="0.25">
      <c r="A6547" s="17" t="s">
        <v>10654</v>
      </c>
      <c r="B6547" s="10" t="s">
        <v>8953</v>
      </c>
    </row>
    <row r="6548" spans="1:2" x14ac:dyDescent="0.25">
      <c r="A6548" s="19"/>
      <c r="B6548" s="10" t="s">
        <v>8521</v>
      </c>
    </row>
    <row r="6549" spans="1:2" x14ac:dyDescent="0.25">
      <c r="A6549" s="18"/>
      <c r="B6549" s="10" t="s">
        <v>8894</v>
      </c>
    </row>
    <row r="6550" spans="1:2" x14ac:dyDescent="0.25">
      <c r="A6550" s="7" t="s">
        <v>10654</v>
      </c>
      <c r="B6550" s="16">
        <v>3</v>
      </c>
    </row>
    <row r="6551" spans="1:2" x14ac:dyDescent="0.25">
      <c r="A6551" s="17" t="s">
        <v>10655</v>
      </c>
      <c r="B6551" s="10" t="s">
        <v>8832</v>
      </c>
    </row>
    <row r="6552" spans="1:2" x14ac:dyDescent="0.25">
      <c r="A6552" s="18"/>
      <c r="B6552" s="10" t="s">
        <v>8560</v>
      </c>
    </row>
    <row r="6553" spans="1:2" x14ac:dyDescent="0.25">
      <c r="A6553" s="7" t="s">
        <v>10655</v>
      </c>
      <c r="B6553" s="16">
        <v>2</v>
      </c>
    </row>
    <row r="6554" spans="1:2" x14ac:dyDescent="0.25">
      <c r="A6554" s="17" t="s">
        <v>10656</v>
      </c>
      <c r="B6554" s="10" t="s">
        <v>8533</v>
      </c>
    </row>
    <row r="6555" spans="1:2" x14ac:dyDescent="0.25">
      <c r="A6555" s="19"/>
      <c r="B6555" s="10" t="s">
        <v>8858</v>
      </c>
    </row>
    <row r="6556" spans="1:2" x14ac:dyDescent="0.25">
      <c r="A6556" s="19"/>
      <c r="B6556" s="10" t="s">
        <v>8673</v>
      </c>
    </row>
    <row r="6557" spans="1:2" x14ac:dyDescent="0.25">
      <c r="A6557" s="19"/>
      <c r="B6557" s="10" t="s">
        <v>9293</v>
      </c>
    </row>
    <row r="6558" spans="1:2" x14ac:dyDescent="0.25">
      <c r="A6558" s="18"/>
      <c r="B6558" s="10" t="s">
        <v>8663</v>
      </c>
    </row>
    <row r="6559" spans="1:2" x14ac:dyDescent="0.25">
      <c r="A6559" s="7" t="s">
        <v>10656</v>
      </c>
      <c r="B6559" s="16">
        <v>5</v>
      </c>
    </row>
    <row r="6560" spans="1:2" x14ac:dyDescent="0.25">
      <c r="A6560" s="7" t="s">
        <v>10657</v>
      </c>
      <c r="B6560" s="10" t="s">
        <v>9176</v>
      </c>
    </row>
    <row r="6561" spans="1:2" x14ac:dyDescent="0.25">
      <c r="A6561" s="7" t="s">
        <v>10657</v>
      </c>
      <c r="B6561" s="16">
        <v>1</v>
      </c>
    </row>
    <row r="6562" spans="1:2" x14ac:dyDescent="0.25">
      <c r="A6562" s="7" t="s">
        <v>10658</v>
      </c>
      <c r="B6562" s="10" t="s">
        <v>9121</v>
      </c>
    </row>
    <row r="6563" spans="1:2" x14ac:dyDescent="0.25">
      <c r="A6563" s="7" t="s">
        <v>10658</v>
      </c>
      <c r="B6563" s="16">
        <v>1</v>
      </c>
    </row>
    <row r="6564" spans="1:2" x14ac:dyDescent="0.25">
      <c r="A6564" s="17" t="s">
        <v>10659</v>
      </c>
      <c r="B6564" s="10" t="s">
        <v>8770</v>
      </c>
    </row>
    <row r="6565" spans="1:2" x14ac:dyDescent="0.25">
      <c r="A6565" s="19"/>
      <c r="B6565" s="10" t="s">
        <v>8623</v>
      </c>
    </row>
    <row r="6566" spans="1:2" x14ac:dyDescent="0.25">
      <c r="A6566" s="18"/>
      <c r="B6566" s="10" t="s">
        <v>9167</v>
      </c>
    </row>
    <row r="6567" spans="1:2" x14ac:dyDescent="0.25">
      <c r="A6567" s="7" t="s">
        <v>10659</v>
      </c>
      <c r="B6567" s="16">
        <v>3</v>
      </c>
    </row>
    <row r="6568" spans="1:2" x14ac:dyDescent="0.25">
      <c r="A6568" s="17" t="s">
        <v>10660</v>
      </c>
      <c r="B6568" s="10" t="s">
        <v>8770</v>
      </c>
    </row>
    <row r="6569" spans="1:2" x14ac:dyDescent="0.25">
      <c r="A6569" s="19"/>
      <c r="B6569" s="10" t="s">
        <v>8626</v>
      </c>
    </row>
    <row r="6570" spans="1:2" x14ac:dyDescent="0.25">
      <c r="A6570" s="19"/>
      <c r="B6570" s="10" t="s">
        <v>9167</v>
      </c>
    </row>
    <row r="6571" spans="1:2" x14ac:dyDescent="0.25">
      <c r="A6571" s="18"/>
      <c r="B6571" s="10" t="s">
        <v>9128</v>
      </c>
    </row>
    <row r="6572" spans="1:2" x14ac:dyDescent="0.25">
      <c r="A6572" s="7" t="s">
        <v>10660</v>
      </c>
      <c r="B6572" s="16">
        <v>4</v>
      </c>
    </row>
    <row r="6573" spans="1:2" x14ac:dyDescent="0.25">
      <c r="A6573" s="7" t="s">
        <v>10661</v>
      </c>
      <c r="B6573" s="10" t="s">
        <v>8529</v>
      </c>
    </row>
    <row r="6574" spans="1:2" x14ac:dyDescent="0.25">
      <c r="A6574" s="7" t="s">
        <v>10661</v>
      </c>
      <c r="B6574" s="16">
        <v>1</v>
      </c>
    </row>
    <row r="6575" spans="1:2" x14ac:dyDescent="0.25">
      <c r="A6575" s="17" t="s">
        <v>10662</v>
      </c>
      <c r="B6575" s="10" t="s">
        <v>8540</v>
      </c>
    </row>
    <row r="6576" spans="1:2" x14ac:dyDescent="0.25">
      <c r="A6576" s="18"/>
      <c r="B6576" s="10" t="s">
        <v>8620</v>
      </c>
    </row>
    <row r="6577" spans="1:2" x14ac:dyDescent="0.25">
      <c r="A6577" s="7" t="s">
        <v>10662</v>
      </c>
      <c r="B6577" s="16">
        <v>2</v>
      </c>
    </row>
    <row r="6578" spans="1:2" x14ac:dyDescent="0.25">
      <c r="A6578" s="17" t="s">
        <v>10663</v>
      </c>
      <c r="B6578" s="10" t="s">
        <v>8527</v>
      </c>
    </row>
    <row r="6579" spans="1:2" x14ac:dyDescent="0.25">
      <c r="A6579" s="18"/>
      <c r="B6579" s="10" t="s">
        <v>10000</v>
      </c>
    </row>
    <row r="6580" spans="1:2" x14ac:dyDescent="0.25">
      <c r="A6580" s="7" t="s">
        <v>10663</v>
      </c>
      <c r="B6580" s="16">
        <v>2</v>
      </c>
    </row>
    <row r="6581" spans="1:2" x14ac:dyDescent="0.25">
      <c r="A6581" s="17" t="s">
        <v>10664</v>
      </c>
      <c r="B6581" s="10" t="s">
        <v>9000</v>
      </c>
    </row>
    <row r="6582" spans="1:2" x14ac:dyDescent="0.25">
      <c r="A6582" s="18"/>
      <c r="B6582" s="10" t="s">
        <v>9065</v>
      </c>
    </row>
    <row r="6583" spans="1:2" x14ac:dyDescent="0.25">
      <c r="A6583" s="7" t="s">
        <v>10664</v>
      </c>
      <c r="B6583" s="16">
        <v>2</v>
      </c>
    </row>
    <row r="6584" spans="1:2" x14ac:dyDescent="0.25">
      <c r="A6584" s="7" t="s">
        <v>10665</v>
      </c>
      <c r="B6584" s="10" t="s">
        <v>8386</v>
      </c>
    </row>
    <row r="6585" spans="1:2" x14ac:dyDescent="0.25">
      <c r="A6585" s="7" t="s">
        <v>10665</v>
      </c>
      <c r="B6585" s="16">
        <v>1</v>
      </c>
    </row>
    <row r="6586" spans="1:2" x14ac:dyDescent="0.25">
      <c r="A6586" s="17" t="s">
        <v>10666</v>
      </c>
      <c r="B6586" s="10" t="s">
        <v>8389</v>
      </c>
    </row>
    <row r="6587" spans="1:2" x14ac:dyDescent="0.25">
      <c r="A6587" s="18"/>
      <c r="B6587" s="10" t="s">
        <v>8420</v>
      </c>
    </row>
    <row r="6588" spans="1:2" x14ac:dyDescent="0.25">
      <c r="A6588" s="7" t="s">
        <v>10666</v>
      </c>
      <c r="B6588" s="16">
        <v>2</v>
      </c>
    </row>
    <row r="6589" spans="1:2" x14ac:dyDescent="0.25">
      <c r="A6589" s="7" t="s">
        <v>10667</v>
      </c>
      <c r="B6589" s="10" t="s">
        <v>8623</v>
      </c>
    </row>
    <row r="6590" spans="1:2" x14ac:dyDescent="0.25">
      <c r="A6590" s="7" t="s">
        <v>10667</v>
      </c>
      <c r="B6590" s="16">
        <v>1</v>
      </c>
    </row>
    <row r="6591" spans="1:2" x14ac:dyDescent="0.25">
      <c r="A6591" s="7" t="s">
        <v>10668</v>
      </c>
      <c r="B6591" s="10" t="s">
        <v>8496</v>
      </c>
    </row>
    <row r="6592" spans="1:2" x14ac:dyDescent="0.25">
      <c r="A6592" s="7" t="s">
        <v>10668</v>
      </c>
      <c r="B6592" s="16">
        <v>1</v>
      </c>
    </row>
    <row r="6593" spans="1:2" x14ac:dyDescent="0.25">
      <c r="A6593" s="17" t="s">
        <v>10669</v>
      </c>
      <c r="B6593" s="10" t="s">
        <v>8482</v>
      </c>
    </row>
    <row r="6594" spans="1:2" x14ac:dyDescent="0.25">
      <c r="A6594" s="19"/>
      <c r="B6594" s="10" t="s">
        <v>8661</v>
      </c>
    </row>
    <row r="6595" spans="1:2" x14ac:dyDescent="0.25">
      <c r="A6595" s="19"/>
      <c r="B6595" s="10" t="s">
        <v>8540</v>
      </c>
    </row>
    <row r="6596" spans="1:2" x14ac:dyDescent="0.25">
      <c r="A6596" s="19"/>
      <c r="B6596" s="10" t="s">
        <v>8620</v>
      </c>
    </row>
    <row r="6597" spans="1:2" x14ac:dyDescent="0.25">
      <c r="A6597" s="18"/>
      <c r="B6597" s="10" t="s">
        <v>8589</v>
      </c>
    </row>
    <row r="6598" spans="1:2" x14ac:dyDescent="0.25">
      <c r="A6598" s="7" t="s">
        <v>10669</v>
      </c>
      <c r="B6598" s="16">
        <v>5</v>
      </c>
    </row>
    <row r="6599" spans="1:2" x14ac:dyDescent="0.25">
      <c r="A6599" s="7" t="s">
        <v>10670</v>
      </c>
      <c r="B6599" s="10" t="s">
        <v>8583</v>
      </c>
    </row>
    <row r="6600" spans="1:2" x14ac:dyDescent="0.25">
      <c r="A6600" s="7" t="s">
        <v>10670</v>
      </c>
      <c r="B6600" s="16">
        <v>1</v>
      </c>
    </row>
    <row r="6601" spans="1:2" x14ac:dyDescent="0.25">
      <c r="A6601" s="17" t="s">
        <v>10671</v>
      </c>
      <c r="B6601" s="10" t="s">
        <v>8455</v>
      </c>
    </row>
    <row r="6602" spans="1:2" x14ac:dyDescent="0.25">
      <c r="A6602" s="18"/>
      <c r="B6602" s="10" t="s">
        <v>8974</v>
      </c>
    </row>
    <row r="6603" spans="1:2" x14ac:dyDescent="0.25">
      <c r="A6603" s="7" t="s">
        <v>10671</v>
      </c>
      <c r="B6603" s="16">
        <v>2</v>
      </c>
    </row>
    <row r="6604" spans="1:2" x14ac:dyDescent="0.25">
      <c r="A6604" s="17" t="s">
        <v>10672</v>
      </c>
      <c r="B6604" s="10" t="s">
        <v>8856</v>
      </c>
    </row>
    <row r="6605" spans="1:2" x14ac:dyDescent="0.25">
      <c r="A6605" s="18"/>
      <c r="B6605" s="10" t="s">
        <v>8894</v>
      </c>
    </row>
    <row r="6606" spans="1:2" x14ac:dyDescent="0.25">
      <c r="A6606" s="7" t="s">
        <v>10672</v>
      </c>
      <c r="B6606" s="16">
        <v>2</v>
      </c>
    </row>
    <row r="6607" spans="1:2" x14ac:dyDescent="0.25">
      <c r="A6607" s="17" t="s">
        <v>10673</v>
      </c>
      <c r="B6607" s="10" t="s">
        <v>8473</v>
      </c>
    </row>
    <row r="6608" spans="1:2" x14ac:dyDescent="0.25">
      <c r="A6608" s="19"/>
      <c r="B6608" s="10" t="s">
        <v>8521</v>
      </c>
    </row>
    <row r="6609" spans="1:2" x14ac:dyDescent="0.25">
      <c r="A6609" s="19"/>
      <c r="B6609" s="10" t="s">
        <v>9058</v>
      </c>
    </row>
    <row r="6610" spans="1:2" x14ac:dyDescent="0.25">
      <c r="A6610" s="19"/>
      <c r="B6610" s="10" t="s">
        <v>8527</v>
      </c>
    </row>
    <row r="6611" spans="1:2" x14ac:dyDescent="0.25">
      <c r="A6611" s="19"/>
      <c r="B6611" s="10" t="s">
        <v>8856</v>
      </c>
    </row>
    <row r="6612" spans="1:2" x14ac:dyDescent="0.25">
      <c r="A6612" s="19"/>
      <c r="B6612" s="10" t="s">
        <v>10000</v>
      </c>
    </row>
    <row r="6613" spans="1:2" x14ac:dyDescent="0.25">
      <c r="A6613" s="19"/>
      <c r="B6613" s="10" t="s">
        <v>9395</v>
      </c>
    </row>
    <row r="6614" spans="1:2" x14ac:dyDescent="0.25">
      <c r="A6614" s="18"/>
      <c r="B6614" s="10" t="s">
        <v>8894</v>
      </c>
    </row>
    <row r="6615" spans="1:2" x14ac:dyDescent="0.25">
      <c r="A6615" s="7" t="s">
        <v>10673</v>
      </c>
      <c r="B6615" s="16">
        <v>8</v>
      </c>
    </row>
    <row r="6616" spans="1:2" x14ac:dyDescent="0.25">
      <c r="A6616" s="7" t="s">
        <v>10674</v>
      </c>
      <c r="B6616" s="10" t="s">
        <v>8482</v>
      </c>
    </row>
    <row r="6617" spans="1:2" x14ac:dyDescent="0.25">
      <c r="A6617" s="7" t="s">
        <v>10674</v>
      </c>
      <c r="B6617" s="16">
        <v>1</v>
      </c>
    </row>
    <row r="6618" spans="1:2" x14ac:dyDescent="0.25">
      <c r="A6618" s="7" t="s">
        <v>10675</v>
      </c>
      <c r="B6618" s="10" t="s">
        <v>8389</v>
      </c>
    </row>
    <row r="6619" spans="1:2" x14ac:dyDescent="0.25">
      <c r="A6619" s="7" t="s">
        <v>10675</v>
      </c>
      <c r="B6619" s="16">
        <v>1</v>
      </c>
    </row>
    <row r="6620" spans="1:2" x14ac:dyDescent="0.25">
      <c r="A6620" s="7" t="s">
        <v>10676</v>
      </c>
      <c r="B6620" s="10" t="s">
        <v>10010</v>
      </c>
    </row>
    <row r="6621" spans="1:2" x14ac:dyDescent="0.25">
      <c r="A6621" s="7" t="s">
        <v>10676</v>
      </c>
      <c r="B6621" s="16">
        <v>1</v>
      </c>
    </row>
    <row r="6622" spans="1:2" x14ac:dyDescent="0.25">
      <c r="A6622" s="17" t="s">
        <v>10677</v>
      </c>
      <c r="B6622" s="10" t="s">
        <v>8521</v>
      </c>
    </row>
    <row r="6623" spans="1:2" x14ac:dyDescent="0.25">
      <c r="A6623" s="18"/>
      <c r="B6623" s="10" t="s">
        <v>10000</v>
      </c>
    </row>
    <row r="6624" spans="1:2" x14ac:dyDescent="0.25">
      <c r="A6624" s="7" t="s">
        <v>10677</v>
      </c>
      <c r="B6624" s="16">
        <v>2</v>
      </c>
    </row>
    <row r="6625" spans="1:2" x14ac:dyDescent="0.25">
      <c r="A6625" s="7" t="s">
        <v>10678</v>
      </c>
      <c r="B6625" s="10" t="s">
        <v>8501</v>
      </c>
    </row>
    <row r="6626" spans="1:2" x14ac:dyDescent="0.25">
      <c r="A6626" s="7" t="s">
        <v>10678</v>
      </c>
      <c r="B6626" s="16">
        <v>1</v>
      </c>
    </row>
    <row r="6627" spans="1:2" x14ac:dyDescent="0.25">
      <c r="A6627" s="17" t="s">
        <v>10679</v>
      </c>
      <c r="B6627" s="10" t="s">
        <v>8581</v>
      </c>
    </row>
    <row r="6628" spans="1:2" x14ac:dyDescent="0.25">
      <c r="A6628" s="19"/>
      <c r="B6628" s="10" t="s">
        <v>8618</v>
      </c>
    </row>
    <row r="6629" spans="1:2" x14ac:dyDescent="0.25">
      <c r="A6629" s="18"/>
      <c r="B6629" s="10" t="s">
        <v>9163</v>
      </c>
    </row>
    <row r="6630" spans="1:2" x14ac:dyDescent="0.25">
      <c r="A6630" s="7" t="s">
        <v>10679</v>
      </c>
      <c r="B6630" s="16">
        <v>3</v>
      </c>
    </row>
    <row r="6631" spans="1:2" x14ac:dyDescent="0.25">
      <c r="A6631" s="17" t="s">
        <v>10680</v>
      </c>
      <c r="B6631" s="10" t="s">
        <v>8880</v>
      </c>
    </row>
    <row r="6632" spans="1:2" x14ac:dyDescent="0.25">
      <c r="A6632" s="19"/>
      <c r="B6632" s="10" t="s">
        <v>8661</v>
      </c>
    </row>
    <row r="6633" spans="1:2" x14ac:dyDescent="0.25">
      <c r="A6633" s="18"/>
      <c r="B6633" s="10" t="s">
        <v>8620</v>
      </c>
    </row>
    <row r="6634" spans="1:2" x14ac:dyDescent="0.25">
      <c r="A6634" s="7" t="s">
        <v>10680</v>
      </c>
      <c r="B6634" s="16">
        <v>3</v>
      </c>
    </row>
    <row r="6635" spans="1:2" x14ac:dyDescent="0.25">
      <c r="A6635" s="7" t="s">
        <v>10681</v>
      </c>
      <c r="B6635" s="10" t="s">
        <v>8832</v>
      </c>
    </row>
    <row r="6636" spans="1:2" x14ac:dyDescent="0.25">
      <c r="A6636" s="7" t="s">
        <v>10681</v>
      </c>
      <c r="B6636" s="16">
        <v>1</v>
      </c>
    </row>
    <row r="6637" spans="1:2" x14ac:dyDescent="0.25">
      <c r="A6637" s="17" t="s">
        <v>10682</v>
      </c>
      <c r="B6637" s="10" t="s">
        <v>8389</v>
      </c>
    </row>
    <row r="6638" spans="1:2" x14ac:dyDescent="0.25">
      <c r="A6638" s="19"/>
      <c r="B6638" s="10" t="s">
        <v>8399</v>
      </c>
    </row>
    <row r="6639" spans="1:2" x14ac:dyDescent="0.25">
      <c r="A6639" s="18"/>
      <c r="B6639" s="10" t="s">
        <v>8420</v>
      </c>
    </row>
    <row r="6640" spans="1:2" x14ac:dyDescent="0.25">
      <c r="A6640" s="7" t="s">
        <v>10682</v>
      </c>
      <c r="B6640" s="16">
        <v>3</v>
      </c>
    </row>
    <row r="6641" spans="1:2" x14ac:dyDescent="0.25">
      <c r="A6641" s="7" t="s">
        <v>10683</v>
      </c>
      <c r="B6641" s="10" t="s">
        <v>8496</v>
      </c>
    </row>
    <row r="6642" spans="1:2" x14ac:dyDescent="0.25">
      <c r="A6642" s="7" t="s">
        <v>10683</v>
      </c>
      <c r="B6642" s="16">
        <v>1</v>
      </c>
    </row>
    <row r="6643" spans="1:2" x14ac:dyDescent="0.25">
      <c r="A6643" s="7" t="s">
        <v>10684</v>
      </c>
      <c r="B6643" s="10" t="s">
        <v>8609</v>
      </c>
    </row>
    <row r="6644" spans="1:2" x14ac:dyDescent="0.25">
      <c r="A6644" s="7" t="s">
        <v>10684</v>
      </c>
      <c r="B6644" s="16">
        <v>1</v>
      </c>
    </row>
    <row r="6645" spans="1:2" x14ac:dyDescent="0.25">
      <c r="A6645" s="7" t="s">
        <v>10685</v>
      </c>
      <c r="B6645" s="10" t="s">
        <v>8511</v>
      </c>
    </row>
    <row r="6646" spans="1:2" x14ac:dyDescent="0.25">
      <c r="A6646" s="7" t="s">
        <v>10685</v>
      </c>
      <c r="B6646" s="16">
        <v>1</v>
      </c>
    </row>
    <row r="6647" spans="1:2" x14ac:dyDescent="0.25">
      <c r="A6647" s="17" t="s">
        <v>10686</v>
      </c>
      <c r="B6647" s="10" t="s">
        <v>9114</v>
      </c>
    </row>
    <row r="6648" spans="1:2" x14ac:dyDescent="0.25">
      <c r="A6648" s="19"/>
      <c r="B6648" s="10" t="s">
        <v>8501</v>
      </c>
    </row>
    <row r="6649" spans="1:2" x14ac:dyDescent="0.25">
      <c r="A6649" s="18"/>
      <c r="B6649" s="10" t="s">
        <v>8677</v>
      </c>
    </row>
    <row r="6650" spans="1:2" x14ac:dyDescent="0.25">
      <c r="A6650" s="7" t="s">
        <v>10686</v>
      </c>
      <c r="B6650" s="16">
        <v>3</v>
      </c>
    </row>
    <row r="6651" spans="1:2" x14ac:dyDescent="0.25">
      <c r="A6651" s="17" t="s">
        <v>10687</v>
      </c>
      <c r="B6651" s="10" t="s">
        <v>8516</v>
      </c>
    </row>
    <row r="6652" spans="1:2" x14ac:dyDescent="0.25">
      <c r="A6652" s="18"/>
      <c r="B6652" s="10" t="s">
        <v>8475</v>
      </c>
    </row>
    <row r="6653" spans="1:2" x14ac:dyDescent="0.25">
      <c r="A6653" s="7" t="s">
        <v>10687</v>
      </c>
      <c r="B6653" s="16">
        <v>2</v>
      </c>
    </row>
    <row r="6654" spans="1:2" x14ac:dyDescent="0.25">
      <c r="A6654" s="7" t="s">
        <v>10688</v>
      </c>
      <c r="B6654" s="10" t="s">
        <v>8878</v>
      </c>
    </row>
    <row r="6655" spans="1:2" x14ac:dyDescent="0.25">
      <c r="A6655" s="7" t="s">
        <v>10688</v>
      </c>
      <c r="B6655" s="16">
        <v>1</v>
      </c>
    </row>
    <row r="6656" spans="1:2" x14ac:dyDescent="0.25">
      <c r="A6656" s="17" t="s">
        <v>10689</v>
      </c>
      <c r="B6656" s="10" t="s">
        <v>8721</v>
      </c>
    </row>
    <row r="6657" spans="1:2" x14ac:dyDescent="0.25">
      <c r="A6657" s="18"/>
      <c r="B6657" s="10" t="s">
        <v>8673</v>
      </c>
    </row>
    <row r="6658" spans="1:2" x14ac:dyDescent="0.25">
      <c r="A6658" s="7" t="s">
        <v>10689</v>
      </c>
      <c r="B6658" s="16">
        <v>2</v>
      </c>
    </row>
    <row r="6659" spans="1:2" x14ac:dyDescent="0.25">
      <c r="A6659" s="7" t="s">
        <v>10690</v>
      </c>
      <c r="B6659" s="10" t="s">
        <v>8645</v>
      </c>
    </row>
    <row r="6660" spans="1:2" x14ac:dyDescent="0.25">
      <c r="A6660" s="7" t="s">
        <v>10690</v>
      </c>
      <c r="B6660" s="16">
        <v>1</v>
      </c>
    </row>
    <row r="6661" spans="1:2" x14ac:dyDescent="0.25">
      <c r="A6661" s="17" t="s">
        <v>10691</v>
      </c>
      <c r="B6661" s="10" t="s">
        <v>8599</v>
      </c>
    </row>
    <row r="6662" spans="1:2" x14ac:dyDescent="0.25">
      <c r="A6662" s="19"/>
      <c r="B6662" s="10" t="s">
        <v>8636</v>
      </c>
    </row>
    <row r="6663" spans="1:2" x14ac:dyDescent="0.25">
      <c r="A6663" s="18"/>
      <c r="B6663" s="10" t="s">
        <v>8415</v>
      </c>
    </row>
    <row r="6664" spans="1:2" x14ac:dyDescent="0.25">
      <c r="A6664" s="7" t="s">
        <v>10691</v>
      </c>
      <c r="B6664" s="16">
        <v>3</v>
      </c>
    </row>
    <row r="6665" spans="1:2" x14ac:dyDescent="0.25">
      <c r="A6665" s="17" t="s">
        <v>10692</v>
      </c>
      <c r="B6665" s="10" t="s">
        <v>9232</v>
      </c>
    </row>
    <row r="6666" spans="1:2" x14ac:dyDescent="0.25">
      <c r="A6666" s="19"/>
      <c r="B6666" s="10" t="s">
        <v>8901</v>
      </c>
    </row>
    <row r="6667" spans="1:2" x14ac:dyDescent="0.25">
      <c r="A6667" s="18"/>
      <c r="B6667" s="10" t="s">
        <v>9302</v>
      </c>
    </row>
    <row r="6668" spans="1:2" x14ac:dyDescent="0.25">
      <c r="A6668" s="7" t="s">
        <v>10692</v>
      </c>
      <c r="B6668" s="16">
        <v>3</v>
      </c>
    </row>
    <row r="6669" spans="1:2" x14ac:dyDescent="0.25">
      <c r="A6669" s="7" t="s">
        <v>10693</v>
      </c>
      <c r="B6669" s="10" t="s">
        <v>8570</v>
      </c>
    </row>
    <row r="6670" spans="1:2" x14ac:dyDescent="0.25">
      <c r="A6670" s="7" t="s">
        <v>10693</v>
      </c>
      <c r="B6670" s="16">
        <v>1</v>
      </c>
    </row>
    <row r="6671" spans="1:2" x14ac:dyDescent="0.25">
      <c r="A6671" s="7" t="s">
        <v>10694</v>
      </c>
      <c r="B6671" s="10" t="s">
        <v>9176</v>
      </c>
    </row>
    <row r="6672" spans="1:2" x14ac:dyDescent="0.25">
      <c r="A6672" s="7" t="s">
        <v>10694</v>
      </c>
      <c r="B6672" s="16">
        <v>1</v>
      </c>
    </row>
    <row r="6673" spans="1:2" x14ac:dyDescent="0.25">
      <c r="A6673" s="7" t="s">
        <v>10695</v>
      </c>
      <c r="B6673" s="10" t="s">
        <v>8496</v>
      </c>
    </row>
    <row r="6674" spans="1:2" x14ac:dyDescent="0.25">
      <c r="A6674" s="7" t="s">
        <v>10695</v>
      </c>
      <c r="B6674" s="16">
        <v>1</v>
      </c>
    </row>
    <row r="6675" spans="1:2" x14ac:dyDescent="0.25">
      <c r="A6675" s="7" t="s">
        <v>10696</v>
      </c>
      <c r="B6675" s="10" t="s">
        <v>8623</v>
      </c>
    </row>
    <row r="6676" spans="1:2" x14ac:dyDescent="0.25">
      <c r="A6676" s="7" t="s">
        <v>10696</v>
      </c>
      <c r="B6676" s="16">
        <v>1</v>
      </c>
    </row>
    <row r="6677" spans="1:2" x14ac:dyDescent="0.25">
      <c r="A6677" s="7" t="s">
        <v>10697</v>
      </c>
      <c r="B6677" s="10" t="s">
        <v>9169</v>
      </c>
    </row>
    <row r="6678" spans="1:2" x14ac:dyDescent="0.25">
      <c r="A6678" s="7" t="s">
        <v>10697</v>
      </c>
      <c r="B6678" s="16">
        <v>1</v>
      </c>
    </row>
    <row r="6679" spans="1:2" x14ac:dyDescent="0.25">
      <c r="A6679" s="7" t="s">
        <v>10698</v>
      </c>
      <c r="B6679" s="10" t="s">
        <v>8488</v>
      </c>
    </row>
    <row r="6680" spans="1:2" x14ac:dyDescent="0.25">
      <c r="A6680" s="7" t="s">
        <v>10698</v>
      </c>
      <c r="B6680" s="16">
        <v>1</v>
      </c>
    </row>
    <row r="6681" spans="1:2" x14ac:dyDescent="0.25">
      <c r="A6681" s="7" t="s">
        <v>10699</v>
      </c>
      <c r="B6681" s="10" t="s">
        <v>8901</v>
      </c>
    </row>
    <row r="6682" spans="1:2" x14ac:dyDescent="0.25">
      <c r="A6682" s="7" t="s">
        <v>10699</v>
      </c>
      <c r="B6682" s="16">
        <v>1</v>
      </c>
    </row>
    <row r="6683" spans="1:2" x14ac:dyDescent="0.25">
      <c r="A6683" s="7" t="s">
        <v>10700</v>
      </c>
      <c r="B6683" s="10" t="s">
        <v>8386</v>
      </c>
    </row>
    <row r="6684" spans="1:2" x14ac:dyDescent="0.25">
      <c r="A6684" s="7" t="s">
        <v>10700</v>
      </c>
      <c r="B6684" s="16">
        <v>1</v>
      </c>
    </row>
    <row r="6685" spans="1:2" x14ac:dyDescent="0.25">
      <c r="A6685" s="7" t="s">
        <v>10701</v>
      </c>
      <c r="B6685" s="10" t="s">
        <v>8470</v>
      </c>
    </row>
    <row r="6686" spans="1:2" x14ac:dyDescent="0.25">
      <c r="A6686" s="7" t="s">
        <v>10701</v>
      </c>
      <c r="B6686" s="16">
        <v>1</v>
      </c>
    </row>
    <row r="6687" spans="1:2" x14ac:dyDescent="0.25">
      <c r="A6687" s="17" t="s">
        <v>10702</v>
      </c>
      <c r="B6687" s="10" t="s">
        <v>8661</v>
      </c>
    </row>
    <row r="6688" spans="1:2" x14ac:dyDescent="0.25">
      <c r="A6688" s="19"/>
      <c r="B6688" s="10" t="s">
        <v>8540</v>
      </c>
    </row>
    <row r="6689" spans="1:2" x14ac:dyDescent="0.25">
      <c r="A6689" s="19"/>
      <c r="B6689" s="10" t="s">
        <v>8570</v>
      </c>
    </row>
    <row r="6690" spans="1:2" x14ac:dyDescent="0.25">
      <c r="A6690" s="18"/>
      <c r="B6690" s="10" t="s">
        <v>8620</v>
      </c>
    </row>
    <row r="6691" spans="1:2" x14ac:dyDescent="0.25">
      <c r="A6691" s="7" t="s">
        <v>10702</v>
      </c>
      <c r="B6691" s="16">
        <v>4</v>
      </c>
    </row>
    <row r="6692" spans="1:2" x14ac:dyDescent="0.25">
      <c r="A6692" s="17" t="s">
        <v>10703</v>
      </c>
      <c r="B6692" s="10" t="s">
        <v>8576</v>
      </c>
    </row>
    <row r="6693" spans="1:2" x14ac:dyDescent="0.25">
      <c r="A6693" s="19"/>
      <c r="B6693" s="10" t="s">
        <v>8437</v>
      </c>
    </row>
    <row r="6694" spans="1:2" x14ac:dyDescent="0.25">
      <c r="A6694" s="19"/>
      <c r="B6694" s="10" t="s">
        <v>8470</v>
      </c>
    </row>
    <row r="6695" spans="1:2" x14ac:dyDescent="0.25">
      <c r="A6695" s="19"/>
      <c r="B6695" s="10" t="s">
        <v>8960</v>
      </c>
    </row>
    <row r="6696" spans="1:2" x14ac:dyDescent="0.25">
      <c r="A6696" s="19"/>
      <c r="B6696" s="10" t="s">
        <v>9369</v>
      </c>
    </row>
    <row r="6697" spans="1:2" x14ac:dyDescent="0.25">
      <c r="A6697" s="19"/>
      <c r="B6697" s="10" t="s">
        <v>8820</v>
      </c>
    </row>
    <row r="6698" spans="1:2" x14ac:dyDescent="0.25">
      <c r="A6698" s="19"/>
      <c r="B6698" s="10" t="s">
        <v>9367</v>
      </c>
    </row>
    <row r="6699" spans="1:2" x14ac:dyDescent="0.25">
      <c r="A6699" s="18"/>
      <c r="B6699" s="10" t="s">
        <v>8479</v>
      </c>
    </row>
    <row r="6700" spans="1:2" x14ac:dyDescent="0.25">
      <c r="A6700" s="7" t="s">
        <v>10703</v>
      </c>
      <c r="B6700" s="16">
        <v>8</v>
      </c>
    </row>
    <row r="6701" spans="1:2" x14ac:dyDescent="0.25">
      <c r="A6701" s="17" t="s">
        <v>10704</v>
      </c>
      <c r="B6701" s="10" t="s">
        <v>8599</v>
      </c>
    </row>
    <row r="6702" spans="1:2" x14ac:dyDescent="0.25">
      <c r="A6702" s="19"/>
      <c r="B6702" s="10" t="s">
        <v>8562</v>
      </c>
    </row>
    <row r="6703" spans="1:2" x14ac:dyDescent="0.25">
      <c r="A6703" s="19"/>
      <c r="B6703" s="10" t="s">
        <v>8818</v>
      </c>
    </row>
    <row r="6704" spans="1:2" x14ac:dyDescent="0.25">
      <c r="A6704" s="19"/>
      <c r="B6704" s="10" t="s">
        <v>8714</v>
      </c>
    </row>
    <row r="6705" spans="1:2" x14ac:dyDescent="0.25">
      <c r="A6705" s="19"/>
      <c r="B6705" s="10" t="s">
        <v>8636</v>
      </c>
    </row>
    <row r="6706" spans="1:2" x14ac:dyDescent="0.25">
      <c r="A6706" s="19"/>
      <c r="B6706" s="10" t="s">
        <v>8477</v>
      </c>
    </row>
    <row r="6707" spans="1:2" x14ac:dyDescent="0.25">
      <c r="A6707" s="19"/>
      <c r="B6707" s="10" t="s">
        <v>8675</v>
      </c>
    </row>
    <row r="6708" spans="1:2" x14ac:dyDescent="0.25">
      <c r="A6708" s="18"/>
      <c r="B6708" s="10" t="s">
        <v>8415</v>
      </c>
    </row>
    <row r="6709" spans="1:2" x14ac:dyDescent="0.25">
      <c r="A6709" s="7" t="s">
        <v>10704</v>
      </c>
      <c r="B6709" s="16">
        <v>8</v>
      </c>
    </row>
    <row r="6710" spans="1:2" x14ac:dyDescent="0.25">
      <c r="A6710" s="7" t="s">
        <v>10705</v>
      </c>
      <c r="B6710" s="10" t="s">
        <v>8488</v>
      </c>
    </row>
    <row r="6711" spans="1:2" x14ac:dyDescent="0.25">
      <c r="A6711" s="7" t="s">
        <v>10705</v>
      </c>
      <c r="B6711" s="16">
        <v>1</v>
      </c>
    </row>
    <row r="6712" spans="1:2" x14ac:dyDescent="0.25">
      <c r="A6712" s="17" t="s">
        <v>10706</v>
      </c>
      <c r="B6712" s="10" t="s">
        <v>8581</v>
      </c>
    </row>
    <row r="6713" spans="1:2" x14ac:dyDescent="0.25">
      <c r="A6713" s="18"/>
      <c r="B6713" s="10" t="s">
        <v>9163</v>
      </c>
    </row>
    <row r="6714" spans="1:2" x14ac:dyDescent="0.25">
      <c r="A6714" s="7" t="s">
        <v>10706</v>
      </c>
      <c r="B6714" s="16">
        <v>2</v>
      </c>
    </row>
    <row r="6715" spans="1:2" x14ac:dyDescent="0.25">
      <c r="A6715" s="17" t="s">
        <v>10707</v>
      </c>
      <c r="B6715" s="10" t="s">
        <v>8721</v>
      </c>
    </row>
    <row r="6716" spans="1:2" x14ac:dyDescent="0.25">
      <c r="A6716" s="18"/>
      <c r="B6716" s="10" t="s">
        <v>8455</v>
      </c>
    </row>
    <row r="6717" spans="1:2" x14ac:dyDescent="0.25">
      <c r="A6717" s="7" t="s">
        <v>10707</v>
      </c>
      <c r="B6717" s="16">
        <v>2</v>
      </c>
    </row>
    <row r="6718" spans="1:2" x14ac:dyDescent="0.25">
      <c r="A6718" s="17" t="s">
        <v>10708</v>
      </c>
      <c r="B6718" s="10" t="s">
        <v>8518</v>
      </c>
    </row>
    <row r="6719" spans="1:2" x14ac:dyDescent="0.25">
      <c r="A6719" s="19"/>
      <c r="B6719" s="10" t="s">
        <v>8503</v>
      </c>
    </row>
    <row r="6720" spans="1:2" x14ac:dyDescent="0.25">
      <c r="A6720" s="18"/>
      <c r="B6720" s="10" t="s">
        <v>8467</v>
      </c>
    </row>
    <row r="6721" spans="1:2" x14ac:dyDescent="0.25">
      <c r="A6721" s="7" t="s">
        <v>10708</v>
      </c>
      <c r="B6721" s="16">
        <v>3</v>
      </c>
    </row>
    <row r="6722" spans="1:2" x14ac:dyDescent="0.25">
      <c r="A6722" s="7" t="s">
        <v>10709</v>
      </c>
      <c r="B6722" s="10" t="s">
        <v>8714</v>
      </c>
    </row>
    <row r="6723" spans="1:2" x14ac:dyDescent="0.25">
      <c r="A6723" s="7" t="s">
        <v>10709</v>
      </c>
      <c r="B6723" s="16">
        <v>1</v>
      </c>
    </row>
    <row r="6724" spans="1:2" x14ac:dyDescent="0.25">
      <c r="A6724" s="7" t="s">
        <v>10710</v>
      </c>
      <c r="B6724" s="10" t="s">
        <v>8437</v>
      </c>
    </row>
    <row r="6725" spans="1:2" x14ac:dyDescent="0.25">
      <c r="A6725" s="7" t="s">
        <v>10710</v>
      </c>
      <c r="B6725" s="16">
        <v>1</v>
      </c>
    </row>
    <row r="6726" spans="1:2" x14ac:dyDescent="0.25">
      <c r="A6726" s="17" t="s">
        <v>10711</v>
      </c>
      <c r="B6726" s="10" t="s">
        <v>8518</v>
      </c>
    </row>
    <row r="6727" spans="1:2" x14ac:dyDescent="0.25">
      <c r="A6727" s="19"/>
      <c r="B6727" s="10" t="s">
        <v>8503</v>
      </c>
    </row>
    <row r="6728" spans="1:2" x14ac:dyDescent="0.25">
      <c r="A6728" s="18"/>
      <c r="B6728" s="10" t="s">
        <v>8467</v>
      </c>
    </row>
    <row r="6729" spans="1:2" x14ac:dyDescent="0.25">
      <c r="A6729" s="7" t="s">
        <v>10711</v>
      </c>
      <c r="B6729" s="16">
        <v>3</v>
      </c>
    </row>
    <row r="6730" spans="1:2" x14ac:dyDescent="0.25">
      <c r="A6730" s="7" t="s">
        <v>10712</v>
      </c>
      <c r="B6730" s="10" t="s">
        <v>8832</v>
      </c>
    </row>
    <row r="6731" spans="1:2" x14ac:dyDescent="0.25">
      <c r="A6731" s="7" t="s">
        <v>10712</v>
      </c>
      <c r="B6731" s="16">
        <v>1</v>
      </c>
    </row>
    <row r="6732" spans="1:2" x14ac:dyDescent="0.25">
      <c r="A6732" s="7" t="s">
        <v>10713</v>
      </c>
      <c r="B6732" s="10" t="s">
        <v>9323</v>
      </c>
    </row>
    <row r="6733" spans="1:2" x14ac:dyDescent="0.25">
      <c r="A6733" s="7" t="s">
        <v>10713</v>
      </c>
      <c r="B6733" s="16">
        <v>1</v>
      </c>
    </row>
    <row r="6734" spans="1:2" x14ac:dyDescent="0.25">
      <c r="A6734" s="17" t="s">
        <v>10714</v>
      </c>
      <c r="B6734" s="10" t="s">
        <v>8516</v>
      </c>
    </row>
    <row r="6735" spans="1:2" x14ac:dyDescent="0.25">
      <c r="A6735" s="19"/>
      <c r="B6735" s="10" t="s">
        <v>8654</v>
      </c>
    </row>
    <row r="6736" spans="1:2" x14ac:dyDescent="0.25">
      <c r="A6736" s="19"/>
      <c r="B6736" s="10" t="s">
        <v>9212</v>
      </c>
    </row>
    <row r="6737" spans="1:2" x14ac:dyDescent="0.25">
      <c r="A6737" s="19"/>
      <c r="B6737" s="10" t="s">
        <v>8609</v>
      </c>
    </row>
    <row r="6738" spans="1:2" x14ac:dyDescent="0.25">
      <c r="A6738" s="19"/>
      <c r="B6738" s="10" t="s">
        <v>9065</v>
      </c>
    </row>
    <row r="6739" spans="1:2" x14ac:dyDescent="0.25">
      <c r="A6739" s="19"/>
      <c r="B6739" s="10" t="s">
        <v>8645</v>
      </c>
    </row>
    <row r="6740" spans="1:2" x14ac:dyDescent="0.25">
      <c r="A6740" s="19"/>
      <c r="B6740" s="10" t="s">
        <v>8977</v>
      </c>
    </row>
    <row r="6741" spans="1:2" x14ac:dyDescent="0.25">
      <c r="A6741" s="19"/>
      <c r="B6741" s="10" t="s">
        <v>8463</v>
      </c>
    </row>
    <row r="6742" spans="1:2" x14ac:dyDescent="0.25">
      <c r="A6742" s="18"/>
      <c r="B6742" s="10" t="s">
        <v>8475</v>
      </c>
    </row>
    <row r="6743" spans="1:2" x14ac:dyDescent="0.25">
      <c r="A6743" s="7" t="s">
        <v>10714</v>
      </c>
      <c r="B6743" s="16">
        <v>9</v>
      </c>
    </row>
    <row r="6744" spans="1:2" x14ac:dyDescent="0.25">
      <c r="A6744" s="17" t="s">
        <v>10715</v>
      </c>
      <c r="B6744" s="10" t="s">
        <v>8770</v>
      </c>
    </row>
    <row r="6745" spans="1:2" x14ac:dyDescent="0.25">
      <c r="A6745" s="19"/>
      <c r="B6745" s="10" t="s">
        <v>8626</v>
      </c>
    </row>
    <row r="6746" spans="1:2" x14ac:dyDescent="0.25">
      <c r="A6746" s="19"/>
      <c r="B6746" s="10" t="s">
        <v>9167</v>
      </c>
    </row>
    <row r="6747" spans="1:2" x14ac:dyDescent="0.25">
      <c r="A6747" s="18"/>
      <c r="B6747" s="10" t="s">
        <v>9128</v>
      </c>
    </row>
    <row r="6748" spans="1:2" x14ac:dyDescent="0.25">
      <c r="A6748" s="7" t="s">
        <v>10715</v>
      </c>
      <c r="B6748" s="16">
        <v>4</v>
      </c>
    </row>
    <row r="6749" spans="1:2" x14ac:dyDescent="0.25">
      <c r="A6749" s="17" t="s">
        <v>10716</v>
      </c>
      <c r="B6749" s="10" t="s">
        <v>9142</v>
      </c>
    </row>
    <row r="6750" spans="1:2" x14ac:dyDescent="0.25">
      <c r="A6750" s="18"/>
      <c r="B6750" s="10" t="s">
        <v>9422</v>
      </c>
    </row>
    <row r="6751" spans="1:2" x14ac:dyDescent="0.25">
      <c r="A6751" s="7" t="s">
        <v>10716</v>
      </c>
      <c r="B6751" s="16">
        <v>2</v>
      </c>
    </row>
    <row r="6752" spans="1:2" x14ac:dyDescent="0.25">
      <c r="A6752" s="17" t="s">
        <v>10717</v>
      </c>
      <c r="B6752" s="10" t="s">
        <v>8529</v>
      </c>
    </row>
    <row r="6753" spans="1:2" x14ac:dyDescent="0.25">
      <c r="A6753" s="19"/>
      <c r="B6753" s="10" t="s">
        <v>8636</v>
      </c>
    </row>
    <row r="6754" spans="1:2" x14ac:dyDescent="0.25">
      <c r="A6754" s="19"/>
      <c r="B6754" s="10" t="s">
        <v>8477</v>
      </c>
    </row>
    <row r="6755" spans="1:2" x14ac:dyDescent="0.25">
      <c r="A6755" s="19"/>
      <c r="B6755" s="10" t="s">
        <v>8560</v>
      </c>
    </row>
    <row r="6756" spans="1:2" x14ac:dyDescent="0.25">
      <c r="A6756" s="19"/>
      <c r="B6756" s="10" t="s">
        <v>8979</v>
      </c>
    </row>
    <row r="6757" spans="1:2" x14ac:dyDescent="0.25">
      <c r="A6757" s="18"/>
      <c r="B6757" s="10" t="s">
        <v>8709</v>
      </c>
    </row>
    <row r="6758" spans="1:2" x14ac:dyDescent="0.25">
      <c r="A6758" s="7" t="s">
        <v>10717</v>
      </c>
      <c r="B6758" s="16">
        <v>6</v>
      </c>
    </row>
    <row r="6759" spans="1:2" x14ac:dyDescent="0.25">
      <c r="A6759" s="7" t="s">
        <v>10718</v>
      </c>
      <c r="B6759" s="10" t="s">
        <v>8562</v>
      </c>
    </row>
    <row r="6760" spans="1:2" x14ac:dyDescent="0.25">
      <c r="A6760" s="7" t="s">
        <v>10718</v>
      </c>
      <c r="B6760" s="16">
        <v>1</v>
      </c>
    </row>
    <row r="6761" spans="1:2" x14ac:dyDescent="0.25">
      <c r="A6761" s="7" t="s">
        <v>10719</v>
      </c>
      <c r="B6761" s="10" t="s">
        <v>8473</v>
      </c>
    </row>
    <row r="6762" spans="1:2" x14ac:dyDescent="0.25">
      <c r="A6762" s="7" t="s">
        <v>10719</v>
      </c>
      <c r="B6762" s="16">
        <v>1</v>
      </c>
    </row>
    <row r="6763" spans="1:2" x14ac:dyDescent="0.25">
      <c r="A6763" s="7" t="s">
        <v>10720</v>
      </c>
      <c r="B6763" s="10" t="s">
        <v>8540</v>
      </c>
    </row>
    <row r="6764" spans="1:2" x14ac:dyDescent="0.25">
      <c r="A6764" s="7" t="s">
        <v>10720</v>
      </c>
      <c r="B6764" s="16">
        <v>1</v>
      </c>
    </row>
    <row r="6765" spans="1:2" x14ac:dyDescent="0.25">
      <c r="A6765" s="7" t="s">
        <v>10721</v>
      </c>
      <c r="B6765" s="10" t="s">
        <v>8533</v>
      </c>
    </row>
    <row r="6766" spans="1:2" x14ac:dyDescent="0.25">
      <c r="A6766" s="7" t="s">
        <v>10721</v>
      </c>
      <c r="B6766" s="16">
        <v>1</v>
      </c>
    </row>
    <row r="6767" spans="1:2" x14ac:dyDescent="0.25">
      <c r="A6767" s="7" t="s">
        <v>10722</v>
      </c>
      <c r="B6767" s="10" t="s">
        <v>8496</v>
      </c>
    </row>
    <row r="6768" spans="1:2" x14ac:dyDescent="0.25">
      <c r="A6768" s="7" t="s">
        <v>10722</v>
      </c>
      <c r="B6768" s="16">
        <v>1</v>
      </c>
    </row>
    <row r="6769" spans="1:2" x14ac:dyDescent="0.25">
      <c r="A6769" s="7" t="s">
        <v>10723</v>
      </c>
      <c r="B6769" s="10" t="s">
        <v>8552</v>
      </c>
    </row>
    <row r="6770" spans="1:2" x14ac:dyDescent="0.25">
      <c r="A6770" s="7" t="s">
        <v>10723</v>
      </c>
      <c r="B6770" s="16">
        <v>1</v>
      </c>
    </row>
    <row r="6771" spans="1:2" x14ac:dyDescent="0.25">
      <c r="A6771" s="7" t="s">
        <v>10724</v>
      </c>
      <c r="B6771" s="10" t="s">
        <v>9346</v>
      </c>
    </row>
    <row r="6772" spans="1:2" x14ac:dyDescent="0.25">
      <c r="A6772" s="7" t="s">
        <v>10724</v>
      </c>
      <c r="B6772" s="16">
        <v>1</v>
      </c>
    </row>
    <row r="6773" spans="1:2" x14ac:dyDescent="0.25">
      <c r="A6773" s="7" t="s">
        <v>10725</v>
      </c>
      <c r="B6773" s="10" t="s">
        <v>8547</v>
      </c>
    </row>
    <row r="6774" spans="1:2" x14ac:dyDescent="0.25">
      <c r="A6774" s="7" t="s">
        <v>10725</v>
      </c>
      <c r="B6774" s="16">
        <v>1</v>
      </c>
    </row>
    <row r="6775" spans="1:2" x14ac:dyDescent="0.25">
      <c r="A6775" s="7" t="s">
        <v>10726</v>
      </c>
      <c r="B6775" s="10" t="s">
        <v>8521</v>
      </c>
    </row>
    <row r="6776" spans="1:2" x14ac:dyDescent="0.25">
      <c r="A6776" s="7" t="s">
        <v>10726</v>
      </c>
      <c r="B6776" s="16">
        <v>1</v>
      </c>
    </row>
    <row r="6777" spans="1:2" x14ac:dyDescent="0.25">
      <c r="A6777" s="7" t="s">
        <v>10727</v>
      </c>
      <c r="B6777" s="10" t="s">
        <v>8663</v>
      </c>
    </row>
    <row r="6778" spans="1:2" x14ac:dyDescent="0.25">
      <c r="A6778" s="7" t="s">
        <v>10727</v>
      </c>
      <c r="B6778" s="16">
        <v>1</v>
      </c>
    </row>
    <row r="6779" spans="1:2" x14ac:dyDescent="0.25">
      <c r="A6779" s="7" t="s">
        <v>10728</v>
      </c>
      <c r="B6779" s="10" t="s">
        <v>9169</v>
      </c>
    </row>
    <row r="6780" spans="1:2" x14ac:dyDescent="0.25">
      <c r="A6780" s="7" t="s">
        <v>10728</v>
      </c>
      <c r="B6780" s="16">
        <v>1</v>
      </c>
    </row>
    <row r="6781" spans="1:2" x14ac:dyDescent="0.25">
      <c r="A6781" s="7" t="s">
        <v>10729</v>
      </c>
      <c r="B6781" s="10" t="s">
        <v>8689</v>
      </c>
    </row>
    <row r="6782" spans="1:2" x14ac:dyDescent="0.25">
      <c r="A6782" s="7" t="s">
        <v>10729</v>
      </c>
      <c r="B6782" s="16">
        <v>1</v>
      </c>
    </row>
    <row r="6783" spans="1:2" x14ac:dyDescent="0.25">
      <c r="A6783" s="7" t="s">
        <v>10730</v>
      </c>
      <c r="B6783" s="10" t="s">
        <v>8977</v>
      </c>
    </row>
    <row r="6784" spans="1:2" x14ac:dyDescent="0.25">
      <c r="A6784" s="7" t="s">
        <v>10730</v>
      </c>
      <c r="B6784" s="16">
        <v>1</v>
      </c>
    </row>
    <row r="6785" spans="1:2" x14ac:dyDescent="0.25">
      <c r="A6785" s="7" t="s">
        <v>10731</v>
      </c>
      <c r="B6785" s="10" t="s">
        <v>8689</v>
      </c>
    </row>
    <row r="6786" spans="1:2" x14ac:dyDescent="0.25">
      <c r="A6786" s="7" t="s">
        <v>10731</v>
      </c>
      <c r="B6786" s="16">
        <v>1</v>
      </c>
    </row>
    <row r="6787" spans="1:2" x14ac:dyDescent="0.25">
      <c r="A6787" s="17" t="s">
        <v>10732</v>
      </c>
      <c r="B6787" s="10" t="s">
        <v>8527</v>
      </c>
    </row>
    <row r="6788" spans="1:2" x14ac:dyDescent="0.25">
      <c r="A6788" s="19"/>
      <c r="B6788" s="10" t="s">
        <v>8856</v>
      </c>
    </row>
    <row r="6789" spans="1:2" x14ac:dyDescent="0.25">
      <c r="A6789" s="19"/>
      <c r="B6789" s="10" t="s">
        <v>8894</v>
      </c>
    </row>
    <row r="6790" spans="1:2" x14ac:dyDescent="0.25">
      <c r="A6790" s="18"/>
      <c r="B6790" s="10" t="s">
        <v>8878</v>
      </c>
    </row>
    <row r="6791" spans="1:2" x14ac:dyDescent="0.25">
      <c r="A6791" s="7" t="s">
        <v>10732</v>
      </c>
      <c r="B6791" s="16">
        <v>4</v>
      </c>
    </row>
    <row r="6792" spans="1:2" x14ac:dyDescent="0.25">
      <c r="A6792" s="7" t="s">
        <v>10733</v>
      </c>
      <c r="B6792" s="10" t="s">
        <v>9232</v>
      </c>
    </row>
    <row r="6793" spans="1:2" x14ac:dyDescent="0.25">
      <c r="A6793" s="7" t="s">
        <v>10733</v>
      </c>
      <c r="B6793" s="16">
        <v>1</v>
      </c>
    </row>
    <row r="6794" spans="1:2" x14ac:dyDescent="0.25">
      <c r="A6794" s="7" t="s">
        <v>10734</v>
      </c>
      <c r="B6794" s="10" t="s">
        <v>8618</v>
      </c>
    </row>
    <row r="6795" spans="1:2" x14ac:dyDescent="0.25">
      <c r="A6795" s="7" t="s">
        <v>10734</v>
      </c>
      <c r="B6795" s="16">
        <v>1</v>
      </c>
    </row>
    <row r="6796" spans="1:2" x14ac:dyDescent="0.25">
      <c r="A6796" s="7" t="s">
        <v>10735</v>
      </c>
      <c r="B6796" s="10" t="s">
        <v>8484</v>
      </c>
    </row>
    <row r="6797" spans="1:2" x14ac:dyDescent="0.25">
      <c r="A6797" s="7" t="s">
        <v>10735</v>
      </c>
      <c r="B6797" s="16">
        <v>1</v>
      </c>
    </row>
    <row r="6798" spans="1:2" x14ac:dyDescent="0.25">
      <c r="A6798" s="7" t="s">
        <v>10736</v>
      </c>
      <c r="B6798" s="10" t="s">
        <v>8562</v>
      </c>
    </row>
    <row r="6799" spans="1:2" x14ac:dyDescent="0.25">
      <c r="A6799" s="7" t="s">
        <v>10736</v>
      </c>
      <c r="B6799" s="16">
        <v>1</v>
      </c>
    </row>
    <row r="6800" spans="1:2" x14ac:dyDescent="0.25">
      <c r="A6800" s="7" t="s">
        <v>10737</v>
      </c>
      <c r="B6800" s="10" t="s">
        <v>8488</v>
      </c>
    </row>
    <row r="6801" spans="1:2" x14ac:dyDescent="0.25">
      <c r="A6801" s="7" t="s">
        <v>10737</v>
      </c>
      <c r="B6801" s="16">
        <v>1</v>
      </c>
    </row>
    <row r="6802" spans="1:2" x14ac:dyDescent="0.25">
      <c r="A6802" s="7" t="s">
        <v>10738</v>
      </c>
      <c r="B6802" s="10" t="s">
        <v>8661</v>
      </c>
    </row>
    <row r="6803" spans="1:2" x14ac:dyDescent="0.25">
      <c r="A6803" s="7" t="s">
        <v>10738</v>
      </c>
      <c r="B6803" s="16">
        <v>1</v>
      </c>
    </row>
    <row r="6804" spans="1:2" x14ac:dyDescent="0.25">
      <c r="A6804" s="7" t="s">
        <v>10739</v>
      </c>
      <c r="B6804" s="10" t="s">
        <v>8533</v>
      </c>
    </row>
    <row r="6805" spans="1:2" x14ac:dyDescent="0.25">
      <c r="A6805" s="7" t="s">
        <v>10739</v>
      </c>
      <c r="B6805" s="16">
        <v>1</v>
      </c>
    </row>
    <row r="6806" spans="1:2" x14ac:dyDescent="0.25">
      <c r="A6806" s="17" t="s">
        <v>10740</v>
      </c>
      <c r="B6806" s="10" t="s">
        <v>8547</v>
      </c>
    </row>
    <row r="6807" spans="1:2" x14ac:dyDescent="0.25">
      <c r="A6807" s="19"/>
      <c r="B6807" s="10" t="s">
        <v>8488</v>
      </c>
    </row>
    <row r="6808" spans="1:2" x14ac:dyDescent="0.25">
      <c r="A6808" s="19"/>
      <c r="B6808" s="10" t="s">
        <v>8616</v>
      </c>
    </row>
    <row r="6809" spans="1:2" x14ac:dyDescent="0.25">
      <c r="A6809" s="19"/>
      <c r="B6809" s="10" t="s">
        <v>9000</v>
      </c>
    </row>
    <row r="6810" spans="1:2" x14ac:dyDescent="0.25">
      <c r="A6810" s="19"/>
      <c r="B6810" s="10" t="s">
        <v>8607</v>
      </c>
    </row>
    <row r="6811" spans="1:2" x14ac:dyDescent="0.25">
      <c r="A6811" s="19"/>
      <c r="B6811" s="10" t="s">
        <v>8552</v>
      </c>
    </row>
    <row r="6812" spans="1:2" x14ac:dyDescent="0.25">
      <c r="A6812" s="19"/>
      <c r="B6812" s="10" t="s">
        <v>8518</v>
      </c>
    </row>
    <row r="6813" spans="1:2" x14ac:dyDescent="0.25">
      <c r="A6813" s="19"/>
      <c r="B6813" s="10" t="s">
        <v>8467</v>
      </c>
    </row>
    <row r="6814" spans="1:2" x14ac:dyDescent="0.25">
      <c r="A6814" s="19"/>
      <c r="B6814" s="10" t="s">
        <v>8516</v>
      </c>
    </row>
    <row r="6815" spans="1:2" x14ac:dyDescent="0.25">
      <c r="A6815" s="19"/>
      <c r="B6815" s="10" t="s">
        <v>9212</v>
      </c>
    </row>
    <row r="6816" spans="1:2" x14ac:dyDescent="0.25">
      <c r="A6816" s="18"/>
      <c r="B6816" s="10" t="s">
        <v>9065</v>
      </c>
    </row>
    <row r="6817" spans="1:2" x14ac:dyDescent="0.25">
      <c r="A6817" s="7" t="s">
        <v>10740</v>
      </c>
      <c r="B6817" s="16">
        <v>11</v>
      </c>
    </row>
    <row r="6818" spans="1:2" x14ac:dyDescent="0.25">
      <c r="A6818" s="7" t="s">
        <v>10741</v>
      </c>
      <c r="B6818" s="10" t="s">
        <v>8620</v>
      </c>
    </row>
    <row r="6819" spans="1:2" x14ac:dyDescent="0.25">
      <c r="A6819" s="7" t="s">
        <v>10741</v>
      </c>
      <c r="B6819" s="16">
        <v>1</v>
      </c>
    </row>
    <row r="6820" spans="1:2" x14ac:dyDescent="0.25">
      <c r="A6820" s="17" t="s">
        <v>10742</v>
      </c>
      <c r="B6820" s="10" t="s">
        <v>8623</v>
      </c>
    </row>
    <row r="6821" spans="1:2" x14ac:dyDescent="0.25">
      <c r="A6821" s="18"/>
      <c r="B6821" s="10" t="s">
        <v>8626</v>
      </c>
    </row>
    <row r="6822" spans="1:2" x14ac:dyDescent="0.25">
      <c r="A6822" s="7" t="s">
        <v>10742</v>
      </c>
      <c r="B6822" s="16">
        <v>2</v>
      </c>
    </row>
    <row r="6823" spans="1:2" x14ac:dyDescent="0.25">
      <c r="A6823" s="7" t="s">
        <v>10743</v>
      </c>
      <c r="B6823" s="10" t="s">
        <v>8677</v>
      </c>
    </row>
    <row r="6824" spans="1:2" x14ac:dyDescent="0.25">
      <c r="A6824" s="7" t="s">
        <v>10743</v>
      </c>
      <c r="B6824" s="16">
        <v>1</v>
      </c>
    </row>
    <row r="6825" spans="1:2" x14ac:dyDescent="0.25">
      <c r="A6825" s="7" t="s">
        <v>10744</v>
      </c>
      <c r="B6825" s="10" t="s">
        <v>8473</v>
      </c>
    </row>
    <row r="6826" spans="1:2" x14ac:dyDescent="0.25">
      <c r="A6826" s="7" t="s">
        <v>10744</v>
      </c>
      <c r="B6826" s="16">
        <v>1</v>
      </c>
    </row>
    <row r="6827" spans="1:2" x14ac:dyDescent="0.25">
      <c r="A6827" s="7" t="s">
        <v>10745</v>
      </c>
      <c r="B6827" s="10" t="s">
        <v>8570</v>
      </c>
    </row>
    <row r="6828" spans="1:2" x14ac:dyDescent="0.25">
      <c r="A6828" s="7" t="s">
        <v>10745</v>
      </c>
      <c r="B6828" s="16">
        <v>1</v>
      </c>
    </row>
    <row r="6829" spans="1:2" x14ac:dyDescent="0.25">
      <c r="A6829" s="17" t="s">
        <v>10746</v>
      </c>
      <c r="B6829" s="10" t="s">
        <v>9369</v>
      </c>
    </row>
    <row r="6830" spans="1:2" x14ac:dyDescent="0.25">
      <c r="A6830" s="18"/>
      <c r="B6830" s="10" t="s">
        <v>8618</v>
      </c>
    </row>
    <row r="6831" spans="1:2" x14ac:dyDescent="0.25">
      <c r="A6831" s="7" t="s">
        <v>10746</v>
      </c>
      <c r="B6831" s="16">
        <v>2</v>
      </c>
    </row>
    <row r="6832" spans="1:2" x14ac:dyDescent="0.25">
      <c r="A6832" s="7" t="s">
        <v>10747</v>
      </c>
      <c r="B6832" s="10" t="s">
        <v>8718</v>
      </c>
    </row>
    <row r="6833" spans="1:2" x14ac:dyDescent="0.25">
      <c r="A6833" s="7" t="s">
        <v>10747</v>
      </c>
      <c r="B6833" s="16">
        <v>1</v>
      </c>
    </row>
    <row r="6834" spans="1:2" x14ac:dyDescent="0.25">
      <c r="A6834" s="7" t="s">
        <v>10748</v>
      </c>
      <c r="B6834" s="10" t="s">
        <v>9058</v>
      </c>
    </row>
    <row r="6835" spans="1:2" x14ac:dyDescent="0.25">
      <c r="A6835" s="7" t="s">
        <v>10748</v>
      </c>
      <c r="B6835" s="16">
        <v>1</v>
      </c>
    </row>
    <row r="6836" spans="1:2" x14ac:dyDescent="0.25">
      <c r="A6836" s="7" t="s">
        <v>10749</v>
      </c>
      <c r="B6836" s="10" t="s">
        <v>8663</v>
      </c>
    </row>
    <row r="6837" spans="1:2" x14ac:dyDescent="0.25">
      <c r="A6837" s="7" t="s">
        <v>10749</v>
      </c>
      <c r="B6837" s="16">
        <v>1</v>
      </c>
    </row>
    <row r="6838" spans="1:2" x14ac:dyDescent="0.25">
      <c r="A6838" s="7" t="s">
        <v>10750</v>
      </c>
      <c r="B6838" s="10" t="s">
        <v>8521</v>
      </c>
    </row>
    <row r="6839" spans="1:2" x14ac:dyDescent="0.25">
      <c r="A6839" s="7" t="s">
        <v>10750</v>
      </c>
      <c r="B6839" s="16">
        <v>1</v>
      </c>
    </row>
    <row r="6840" spans="1:2" x14ac:dyDescent="0.25">
      <c r="A6840" s="7" t="s">
        <v>10751</v>
      </c>
      <c r="B6840" s="10" t="s">
        <v>9155</v>
      </c>
    </row>
    <row r="6841" spans="1:2" x14ac:dyDescent="0.25">
      <c r="A6841" s="7" t="s">
        <v>10751</v>
      </c>
      <c r="B6841" s="16">
        <v>1</v>
      </c>
    </row>
    <row r="6842" spans="1:2" x14ac:dyDescent="0.25">
      <c r="A6842" s="7" t="s">
        <v>10752</v>
      </c>
      <c r="B6842" s="10" t="s">
        <v>8570</v>
      </c>
    </row>
    <row r="6843" spans="1:2" x14ac:dyDescent="0.25">
      <c r="A6843" s="7" t="s">
        <v>10752</v>
      </c>
      <c r="B6843" s="16">
        <v>1</v>
      </c>
    </row>
    <row r="6844" spans="1:2" x14ac:dyDescent="0.25">
      <c r="A6844" s="7" t="s">
        <v>10753</v>
      </c>
      <c r="B6844" s="10" t="s">
        <v>8560</v>
      </c>
    </row>
    <row r="6845" spans="1:2" x14ac:dyDescent="0.25">
      <c r="A6845" s="7" t="s">
        <v>10753</v>
      </c>
      <c r="B6845" s="16">
        <v>1</v>
      </c>
    </row>
    <row r="6846" spans="1:2" x14ac:dyDescent="0.25">
      <c r="A6846" s="7" t="s">
        <v>10754</v>
      </c>
      <c r="B6846" s="10" t="s">
        <v>8818</v>
      </c>
    </row>
    <row r="6847" spans="1:2" x14ac:dyDescent="0.25">
      <c r="A6847" s="7" t="s">
        <v>10754</v>
      </c>
      <c r="B6847" s="16">
        <v>1</v>
      </c>
    </row>
    <row r="6848" spans="1:2" x14ac:dyDescent="0.25">
      <c r="A6848" s="7" t="s">
        <v>10755</v>
      </c>
      <c r="B6848" s="10" t="s">
        <v>8516</v>
      </c>
    </row>
    <row r="6849" spans="1:2" x14ac:dyDescent="0.25">
      <c r="A6849" s="7" t="s">
        <v>10755</v>
      </c>
      <c r="B6849" s="16">
        <v>1</v>
      </c>
    </row>
    <row r="6850" spans="1:2" x14ac:dyDescent="0.25">
      <c r="A6850" s="7" t="s">
        <v>10756</v>
      </c>
      <c r="B6850" s="10" t="s">
        <v>8663</v>
      </c>
    </row>
    <row r="6851" spans="1:2" x14ac:dyDescent="0.25">
      <c r="A6851" s="7" t="s">
        <v>10756</v>
      </c>
      <c r="B6851" s="16">
        <v>1</v>
      </c>
    </row>
    <row r="6852" spans="1:2" x14ac:dyDescent="0.25">
      <c r="A6852" s="7" t="s">
        <v>10757</v>
      </c>
      <c r="B6852" s="10" t="s">
        <v>8960</v>
      </c>
    </row>
    <row r="6853" spans="1:2" x14ac:dyDescent="0.25">
      <c r="A6853" s="7" t="s">
        <v>10757</v>
      </c>
      <c r="B6853" s="16">
        <v>1</v>
      </c>
    </row>
    <row r="6854" spans="1:2" x14ac:dyDescent="0.25">
      <c r="A6854" s="7" t="s">
        <v>10758</v>
      </c>
      <c r="B6854" s="10" t="s">
        <v>9169</v>
      </c>
    </row>
    <row r="6855" spans="1:2" x14ac:dyDescent="0.25">
      <c r="A6855" s="7" t="s">
        <v>10758</v>
      </c>
      <c r="B6855" s="16">
        <v>1</v>
      </c>
    </row>
    <row r="6856" spans="1:2" x14ac:dyDescent="0.25">
      <c r="A6856" s="7" t="s">
        <v>10759</v>
      </c>
      <c r="B6856" s="10" t="s">
        <v>8501</v>
      </c>
    </row>
    <row r="6857" spans="1:2" x14ac:dyDescent="0.25">
      <c r="A6857" s="7" t="s">
        <v>10759</v>
      </c>
      <c r="B6857" s="16">
        <v>1</v>
      </c>
    </row>
    <row r="6858" spans="1:2" x14ac:dyDescent="0.25">
      <c r="A6858" s="7" t="s">
        <v>10760</v>
      </c>
      <c r="B6858" s="10" t="s">
        <v>8677</v>
      </c>
    </row>
    <row r="6859" spans="1:2" x14ac:dyDescent="0.25">
      <c r="A6859" s="7" t="s">
        <v>10760</v>
      </c>
      <c r="B6859" s="16">
        <v>1</v>
      </c>
    </row>
    <row r="6860" spans="1:2" x14ac:dyDescent="0.25">
      <c r="A6860" s="7" t="s">
        <v>10761</v>
      </c>
      <c r="B6860" s="10" t="s">
        <v>9060</v>
      </c>
    </row>
    <row r="6861" spans="1:2" x14ac:dyDescent="0.25">
      <c r="A6861" s="7" t="s">
        <v>10761</v>
      </c>
      <c r="B6861" s="16">
        <v>1</v>
      </c>
    </row>
    <row r="6862" spans="1:2" x14ac:dyDescent="0.25">
      <c r="A6862" s="17" t="s">
        <v>10762</v>
      </c>
      <c r="B6862" s="10" t="s">
        <v>8599</v>
      </c>
    </row>
    <row r="6863" spans="1:2" x14ac:dyDescent="0.25">
      <c r="A6863" s="18"/>
      <c r="B6863" s="10" t="s">
        <v>8562</v>
      </c>
    </row>
    <row r="6864" spans="1:2" x14ac:dyDescent="0.25">
      <c r="A6864" s="7" t="s">
        <v>10762</v>
      </c>
      <c r="B6864" s="16">
        <v>2</v>
      </c>
    </row>
    <row r="6865" spans="1:2" x14ac:dyDescent="0.25">
      <c r="A6865" s="7" t="s">
        <v>10763</v>
      </c>
      <c r="B6865" s="10" t="s">
        <v>9346</v>
      </c>
    </row>
    <row r="6866" spans="1:2" x14ac:dyDescent="0.25">
      <c r="A6866" s="7" t="s">
        <v>10763</v>
      </c>
      <c r="B6866" s="16">
        <v>1</v>
      </c>
    </row>
    <row r="6867" spans="1:2" x14ac:dyDescent="0.25">
      <c r="A6867" s="7" t="s">
        <v>10764</v>
      </c>
      <c r="B6867" s="10" t="s">
        <v>8465</v>
      </c>
    </row>
    <row r="6868" spans="1:2" x14ac:dyDescent="0.25">
      <c r="A6868" s="7" t="s">
        <v>10764</v>
      </c>
      <c r="B6868" s="16">
        <v>1</v>
      </c>
    </row>
    <row r="6869" spans="1:2" x14ac:dyDescent="0.25">
      <c r="A6869" s="7" t="s">
        <v>10765</v>
      </c>
      <c r="B6869" s="10" t="s">
        <v>8818</v>
      </c>
    </row>
    <row r="6870" spans="1:2" x14ac:dyDescent="0.25">
      <c r="A6870" s="7" t="s">
        <v>10765</v>
      </c>
      <c r="B6870" s="16">
        <v>1</v>
      </c>
    </row>
    <row r="6871" spans="1:2" x14ac:dyDescent="0.25">
      <c r="A6871" s="7" t="s">
        <v>10766</v>
      </c>
      <c r="B6871" s="10" t="s">
        <v>8576</v>
      </c>
    </row>
    <row r="6872" spans="1:2" x14ac:dyDescent="0.25">
      <c r="A6872" s="7" t="s">
        <v>10766</v>
      </c>
      <c r="B6872" s="16">
        <v>1</v>
      </c>
    </row>
    <row r="6873" spans="1:2" x14ac:dyDescent="0.25">
      <c r="A6873" s="7" t="s">
        <v>10767</v>
      </c>
      <c r="B6873" s="10" t="s">
        <v>8410</v>
      </c>
    </row>
    <row r="6874" spans="1:2" x14ac:dyDescent="0.25">
      <c r="A6874" s="7" t="s">
        <v>10767</v>
      </c>
      <c r="B6874" s="16">
        <v>1</v>
      </c>
    </row>
    <row r="6875" spans="1:2" x14ac:dyDescent="0.25">
      <c r="A6875" s="7" t="s">
        <v>10768</v>
      </c>
      <c r="B6875" s="10" t="s">
        <v>8576</v>
      </c>
    </row>
    <row r="6876" spans="1:2" x14ac:dyDescent="0.25">
      <c r="A6876" s="7" t="s">
        <v>10768</v>
      </c>
      <c r="B6876" s="16">
        <v>1</v>
      </c>
    </row>
    <row r="6877" spans="1:2" x14ac:dyDescent="0.25">
      <c r="A6877" s="7" t="s">
        <v>10769</v>
      </c>
      <c r="B6877" s="10" t="s">
        <v>9169</v>
      </c>
    </row>
    <row r="6878" spans="1:2" x14ac:dyDescent="0.25">
      <c r="A6878" s="7" t="s">
        <v>10769</v>
      </c>
      <c r="B6878" s="16">
        <v>1</v>
      </c>
    </row>
    <row r="6879" spans="1:2" x14ac:dyDescent="0.25">
      <c r="A6879" s="7" t="s">
        <v>10770</v>
      </c>
      <c r="B6879" s="10" t="s">
        <v>8878</v>
      </c>
    </row>
    <row r="6880" spans="1:2" x14ac:dyDescent="0.25">
      <c r="A6880" s="7" t="s">
        <v>10770</v>
      </c>
      <c r="B6880" s="16">
        <v>1</v>
      </c>
    </row>
    <row r="6881" spans="1:2" x14ac:dyDescent="0.25">
      <c r="A6881" s="17" t="s">
        <v>10771</v>
      </c>
      <c r="B6881" s="10" t="s">
        <v>8389</v>
      </c>
    </row>
    <row r="6882" spans="1:2" x14ac:dyDescent="0.25">
      <c r="A6882" s="19"/>
      <c r="B6882" s="10" t="s">
        <v>8470</v>
      </c>
    </row>
    <row r="6883" spans="1:2" x14ac:dyDescent="0.25">
      <c r="A6883" s="18"/>
      <c r="B6883" s="10" t="s">
        <v>8420</v>
      </c>
    </row>
    <row r="6884" spans="1:2" x14ac:dyDescent="0.25">
      <c r="A6884" s="7" t="s">
        <v>10771</v>
      </c>
      <c r="B6884" s="16">
        <v>3</v>
      </c>
    </row>
    <row r="6885" spans="1:2" x14ac:dyDescent="0.25">
      <c r="A6885" s="7" t="s">
        <v>10772</v>
      </c>
      <c r="B6885" s="10" t="s">
        <v>9670</v>
      </c>
    </row>
    <row r="6886" spans="1:2" x14ac:dyDescent="0.25">
      <c r="A6886" s="7" t="s">
        <v>10772</v>
      </c>
      <c r="B6886" s="16">
        <v>1</v>
      </c>
    </row>
    <row r="6887" spans="1:2" x14ac:dyDescent="0.25">
      <c r="A6887" s="7" t="s">
        <v>10773</v>
      </c>
      <c r="B6887" s="10" t="s">
        <v>9167</v>
      </c>
    </row>
    <row r="6888" spans="1:2" x14ac:dyDescent="0.25">
      <c r="A6888" s="7" t="s">
        <v>10773</v>
      </c>
      <c r="B6888" s="16">
        <v>1</v>
      </c>
    </row>
    <row r="6889" spans="1:2" x14ac:dyDescent="0.25">
      <c r="A6889" s="7" t="s">
        <v>10774</v>
      </c>
      <c r="B6889" s="10" t="s">
        <v>8465</v>
      </c>
    </row>
    <row r="6890" spans="1:2" x14ac:dyDescent="0.25">
      <c r="A6890" s="7" t="s">
        <v>10774</v>
      </c>
      <c r="B6890" s="16">
        <v>1</v>
      </c>
    </row>
    <row r="6891" spans="1:2" x14ac:dyDescent="0.25">
      <c r="A6891" s="7" t="s">
        <v>10775</v>
      </c>
      <c r="B6891" s="10" t="s">
        <v>9138</v>
      </c>
    </row>
    <row r="6892" spans="1:2" x14ac:dyDescent="0.25">
      <c r="A6892" s="7" t="s">
        <v>10775</v>
      </c>
      <c r="B6892" s="16">
        <v>1</v>
      </c>
    </row>
    <row r="6893" spans="1:2" x14ac:dyDescent="0.25">
      <c r="A6893" s="7" t="s">
        <v>10776</v>
      </c>
      <c r="B6893" s="10" t="s">
        <v>8709</v>
      </c>
    </row>
    <row r="6894" spans="1:2" x14ac:dyDescent="0.25">
      <c r="A6894" s="7" t="s">
        <v>10776</v>
      </c>
      <c r="B6894" s="16">
        <v>1</v>
      </c>
    </row>
    <row r="6895" spans="1:2" x14ac:dyDescent="0.25">
      <c r="A6895" s="7" t="s">
        <v>10777</v>
      </c>
      <c r="B6895" s="10" t="s">
        <v>8618</v>
      </c>
    </row>
    <row r="6896" spans="1:2" x14ac:dyDescent="0.25">
      <c r="A6896" s="7" t="s">
        <v>10777</v>
      </c>
      <c r="B6896" s="16">
        <v>1</v>
      </c>
    </row>
    <row r="6897" spans="1:2" x14ac:dyDescent="0.25">
      <c r="A6897" s="7" t="s">
        <v>10778</v>
      </c>
      <c r="B6897" s="10" t="s">
        <v>9302</v>
      </c>
    </row>
    <row r="6898" spans="1:2" x14ac:dyDescent="0.25">
      <c r="A6898" s="7" t="s">
        <v>10778</v>
      </c>
      <c r="B6898" s="16">
        <v>1</v>
      </c>
    </row>
    <row r="6899" spans="1:2" x14ac:dyDescent="0.25">
      <c r="A6899" s="7" t="s">
        <v>10779</v>
      </c>
      <c r="B6899" s="10" t="s">
        <v>9216</v>
      </c>
    </row>
    <row r="6900" spans="1:2" x14ac:dyDescent="0.25">
      <c r="A6900" s="7" t="s">
        <v>10779</v>
      </c>
      <c r="B6900" s="16">
        <v>1</v>
      </c>
    </row>
    <row r="6901" spans="1:2" x14ac:dyDescent="0.25">
      <c r="A6901" s="7" t="s">
        <v>10780</v>
      </c>
      <c r="B6901" s="10" t="s">
        <v>8529</v>
      </c>
    </row>
    <row r="6902" spans="1:2" x14ac:dyDescent="0.25">
      <c r="A6902" s="7" t="s">
        <v>10780</v>
      </c>
      <c r="B6902" s="16">
        <v>1</v>
      </c>
    </row>
    <row r="6903" spans="1:2" x14ac:dyDescent="0.25">
      <c r="A6903" s="7" t="s">
        <v>10781</v>
      </c>
      <c r="B6903" s="10" t="s">
        <v>9065</v>
      </c>
    </row>
    <row r="6904" spans="1:2" x14ac:dyDescent="0.25">
      <c r="A6904" s="7" t="s">
        <v>10781</v>
      </c>
      <c r="B6904" s="16">
        <v>1</v>
      </c>
    </row>
    <row r="6905" spans="1:2" x14ac:dyDescent="0.25">
      <c r="A6905" s="7" t="s">
        <v>10782</v>
      </c>
      <c r="B6905" s="10" t="s">
        <v>8473</v>
      </c>
    </row>
    <row r="6906" spans="1:2" x14ac:dyDescent="0.25">
      <c r="A6906" s="7" t="s">
        <v>10782</v>
      </c>
      <c r="B6906" s="16">
        <v>1</v>
      </c>
    </row>
    <row r="6907" spans="1:2" x14ac:dyDescent="0.25">
      <c r="A6907" s="7" t="s">
        <v>10783</v>
      </c>
      <c r="B6907" s="10" t="s">
        <v>9176</v>
      </c>
    </row>
    <row r="6908" spans="1:2" x14ac:dyDescent="0.25">
      <c r="A6908" s="7" t="s">
        <v>10783</v>
      </c>
      <c r="B6908" s="16">
        <v>1</v>
      </c>
    </row>
    <row r="6909" spans="1:2" x14ac:dyDescent="0.25">
      <c r="A6909" s="7" t="s">
        <v>10784</v>
      </c>
      <c r="B6909" s="10" t="s">
        <v>8750</v>
      </c>
    </row>
    <row r="6910" spans="1:2" x14ac:dyDescent="0.25">
      <c r="A6910" s="7" t="s">
        <v>10784</v>
      </c>
      <c r="B6910" s="16">
        <v>1</v>
      </c>
    </row>
    <row r="6911" spans="1:2" x14ac:dyDescent="0.25">
      <c r="A6911" s="7" t="s">
        <v>10785</v>
      </c>
      <c r="B6911" s="10" t="s">
        <v>8663</v>
      </c>
    </row>
    <row r="6912" spans="1:2" x14ac:dyDescent="0.25">
      <c r="A6912" s="7" t="s">
        <v>10785</v>
      </c>
      <c r="B6912" s="16">
        <v>1</v>
      </c>
    </row>
    <row r="6913" spans="1:2" x14ac:dyDescent="0.25">
      <c r="A6913" s="7" t="s">
        <v>10786</v>
      </c>
      <c r="B6913" s="10" t="s">
        <v>8470</v>
      </c>
    </row>
    <row r="6914" spans="1:2" x14ac:dyDescent="0.25">
      <c r="A6914" s="7" t="s">
        <v>10786</v>
      </c>
      <c r="B6914" s="16">
        <v>1</v>
      </c>
    </row>
    <row r="6915" spans="1:2" x14ac:dyDescent="0.25">
      <c r="A6915" s="17" t="s">
        <v>10787</v>
      </c>
      <c r="B6915" s="10" t="s">
        <v>8589</v>
      </c>
    </row>
    <row r="6916" spans="1:2" x14ac:dyDescent="0.25">
      <c r="A6916" s="18"/>
      <c r="B6916" s="10" t="s">
        <v>8420</v>
      </c>
    </row>
    <row r="6917" spans="1:2" x14ac:dyDescent="0.25">
      <c r="A6917" s="7" t="s">
        <v>10787</v>
      </c>
      <c r="B6917" s="16">
        <v>2</v>
      </c>
    </row>
    <row r="6918" spans="1:2" x14ac:dyDescent="0.25">
      <c r="A6918" s="17" t="s">
        <v>10788</v>
      </c>
      <c r="B6918" s="10" t="s">
        <v>8953</v>
      </c>
    </row>
    <row r="6919" spans="1:2" x14ac:dyDescent="0.25">
      <c r="A6919" s="19"/>
      <c r="B6919" s="10" t="s">
        <v>8473</v>
      </c>
    </row>
    <row r="6920" spans="1:2" x14ac:dyDescent="0.25">
      <c r="A6920" s="19"/>
      <c r="B6920" s="10" t="s">
        <v>8521</v>
      </c>
    </row>
    <row r="6921" spans="1:2" x14ac:dyDescent="0.25">
      <c r="A6921" s="19"/>
      <c r="B6921" s="10" t="s">
        <v>9058</v>
      </c>
    </row>
    <row r="6922" spans="1:2" x14ac:dyDescent="0.25">
      <c r="A6922" s="19"/>
      <c r="B6922" s="10" t="s">
        <v>8533</v>
      </c>
    </row>
    <row r="6923" spans="1:2" x14ac:dyDescent="0.25">
      <c r="A6923" s="19"/>
      <c r="B6923" s="10" t="s">
        <v>8858</v>
      </c>
    </row>
    <row r="6924" spans="1:2" x14ac:dyDescent="0.25">
      <c r="A6924" s="19"/>
      <c r="B6924" s="10" t="s">
        <v>8389</v>
      </c>
    </row>
    <row r="6925" spans="1:2" x14ac:dyDescent="0.25">
      <c r="A6925" s="19"/>
      <c r="B6925" s="10" t="s">
        <v>8399</v>
      </c>
    </row>
    <row r="6926" spans="1:2" x14ac:dyDescent="0.25">
      <c r="A6926" s="19"/>
      <c r="B6926" s="10" t="s">
        <v>8599</v>
      </c>
    </row>
    <row r="6927" spans="1:2" x14ac:dyDescent="0.25">
      <c r="A6927" s="19"/>
      <c r="B6927" s="10" t="s">
        <v>8562</v>
      </c>
    </row>
    <row r="6928" spans="1:2" x14ac:dyDescent="0.25">
      <c r="A6928" s="19"/>
      <c r="B6928" s="10" t="s">
        <v>8714</v>
      </c>
    </row>
    <row r="6929" spans="1:2" x14ac:dyDescent="0.25">
      <c r="A6929" s="19"/>
      <c r="B6929" s="10" t="s">
        <v>8636</v>
      </c>
    </row>
    <row r="6930" spans="1:2" x14ac:dyDescent="0.25">
      <c r="A6930" s="19"/>
      <c r="B6930" s="10" t="s">
        <v>8477</v>
      </c>
    </row>
    <row r="6931" spans="1:2" x14ac:dyDescent="0.25">
      <c r="A6931" s="19"/>
      <c r="B6931" s="10" t="s">
        <v>8878</v>
      </c>
    </row>
    <row r="6932" spans="1:2" x14ac:dyDescent="0.25">
      <c r="A6932" s="19"/>
      <c r="B6932" s="10" t="s">
        <v>8663</v>
      </c>
    </row>
    <row r="6933" spans="1:2" x14ac:dyDescent="0.25">
      <c r="A6933" s="19"/>
      <c r="B6933" s="10" t="s">
        <v>8560</v>
      </c>
    </row>
    <row r="6934" spans="1:2" x14ac:dyDescent="0.25">
      <c r="A6934" s="19"/>
      <c r="B6934" s="10" t="s">
        <v>9216</v>
      </c>
    </row>
    <row r="6935" spans="1:2" x14ac:dyDescent="0.25">
      <c r="A6935" s="19"/>
      <c r="B6935" s="10" t="s">
        <v>8465</v>
      </c>
    </row>
    <row r="6936" spans="1:2" x14ac:dyDescent="0.25">
      <c r="A6936" s="19"/>
      <c r="B6936" s="10" t="s">
        <v>8709</v>
      </c>
    </row>
    <row r="6937" spans="1:2" x14ac:dyDescent="0.25">
      <c r="A6937" s="19"/>
      <c r="B6937" s="10" t="s">
        <v>8549</v>
      </c>
    </row>
    <row r="6938" spans="1:2" x14ac:dyDescent="0.25">
      <c r="A6938" s="19"/>
      <c r="B6938" s="10" t="s">
        <v>8758</v>
      </c>
    </row>
    <row r="6939" spans="1:2" x14ac:dyDescent="0.25">
      <c r="A6939" s="19"/>
      <c r="B6939" s="10" t="s">
        <v>9659</v>
      </c>
    </row>
    <row r="6940" spans="1:2" x14ac:dyDescent="0.25">
      <c r="A6940" s="19"/>
      <c r="B6940" s="10" t="s">
        <v>9386</v>
      </c>
    </row>
    <row r="6941" spans="1:2" x14ac:dyDescent="0.25">
      <c r="A6941" s="19"/>
      <c r="B6941" s="10" t="s">
        <v>8680</v>
      </c>
    </row>
    <row r="6942" spans="1:2" x14ac:dyDescent="0.25">
      <c r="A6942" s="19"/>
      <c r="B6942" s="10" t="s">
        <v>8552</v>
      </c>
    </row>
    <row r="6943" spans="1:2" x14ac:dyDescent="0.25">
      <c r="A6943" s="19"/>
      <c r="B6943" s="10" t="s">
        <v>8518</v>
      </c>
    </row>
    <row r="6944" spans="1:2" x14ac:dyDescent="0.25">
      <c r="A6944" s="19"/>
      <c r="B6944" s="10" t="s">
        <v>8503</v>
      </c>
    </row>
    <row r="6945" spans="1:2" x14ac:dyDescent="0.25">
      <c r="A6945" s="19"/>
      <c r="B6945" s="10" t="s">
        <v>8467</v>
      </c>
    </row>
    <row r="6946" spans="1:2" x14ac:dyDescent="0.25">
      <c r="A6946" s="19"/>
      <c r="B6946" s="10" t="s">
        <v>8661</v>
      </c>
    </row>
    <row r="6947" spans="1:2" x14ac:dyDescent="0.25">
      <c r="A6947" s="19"/>
      <c r="B6947" s="10" t="s">
        <v>8540</v>
      </c>
    </row>
    <row r="6948" spans="1:2" x14ac:dyDescent="0.25">
      <c r="A6948" s="19"/>
      <c r="B6948" s="10" t="s">
        <v>8620</v>
      </c>
    </row>
    <row r="6949" spans="1:2" x14ac:dyDescent="0.25">
      <c r="A6949" s="19"/>
      <c r="B6949" s="10" t="s">
        <v>8420</v>
      </c>
    </row>
    <row r="6950" spans="1:2" x14ac:dyDescent="0.25">
      <c r="A6950" s="19"/>
      <c r="B6950" s="10" t="s">
        <v>9212</v>
      </c>
    </row>
    <row r="6951" spans="1:2" x14ac:dyDescent="0.25">
      <c r="A6951" s="19"/>
      <c r="B6951" s="10" t="s">
        <v>8511</v>
      </c>
    </row>
    <row r="6952" spans="1:2" x14ac:dyDescent="0.25">
      <c r="A6952" s="19"/>
      <c r="B6952" s="10" t="s">
        <v>8977</v>
      </c>
    </row>
    <row r="6953" spans="1:2" x14ac:dyDescent="0.25">
      <c r="A6953" s="19"/>
      <c r="B6953" s="10" t="s">
        <v>8463</v>
      </c>
    </row>
    <row r="6954" spans="1:2" x14ac:dyDescent="0.25">
      <c r="A6954" s="18"/>
      <c r="B6954" s="10" t="s">
        <v>8475</v>
      </c>
    </row>
    <row r="6955" spans="1:2" x14ac:dyDescent="0.25">
      <c r="A6955" s="7" t="s">
        <v>10788</v>
      </c>
      <c r="B6955" s="16">
        <v>37</v>
      </c>
    </row>
    <row r="6956" spans="1:2" x14ac:dyDescent="0.25">
      <c r="A6956" s="7" t="s">
        <v>10789</v>
      </c>
      <c r="B6956" s="10" t="s">
        <v>8623</v>
      </c>
    </row>
    <row r="6957" spans="1:2" x14ac:dyDescent="0.25">
      <c r="A6957" s="7" t="s">
        <v>10789</v>
      </c>
      <c r="B6957" s="16">
        <v>1</v>
      </c>
    </row>
    <row r="6958" spans="1:2" x14ac:dyDescent="0.25">
      <c r="A6958" s="17" t="s">
        <v>10790</v>
      </c>
      <c r="B6958" s="10" t="s">
        <v>8389</v>
      </c>
    </row>
    <row r="6959" spans="1:2" x14ac:dyDescent="0.25">
      <c r="A6959" s="19"/>
      <c r="B6959" s="10" t="s">
        <v>8399</v>
      </c>
    </row>
    <row r="6960" spans="1:2" x14ac:dyDescent="0.25">
      <c r="A6960" s="18"/>
      <c r="B6960" s="10" t="s">
        <v>8420</v>
      </c>
    </row>
    <row r="6961" spans="1:2" x14ac:dyDescent="0.25">
      <c r="A6961" s="7" t="s">
        <v>10790</v>
      </c>
      <c r="B6961" s="16">
        <v>3</v>
      </c>
    </row>
    <row r="6962" spans="1:2" x14ac:dyDescent="0.25">
      <c r="A6962" s="7" t="s">
        <v>10791</v>
      </c>
      <c r="B6962" s="10" t="s">
        <v>8389</v>
      </c>
    </row>
    <row r="6963" spans="1:2" x14ac:dyDescent="0.25">
      <c r="A6963" s="7" t="s">
        <v>10791</v>
      </c>
      <c r="B6963" s="16">
        <v>1</v>
      </c>
    </row>
    <row r="6964" spans="1:2" x14ac:dyDescent="0.25">
      <c r="A6964" s="7" t="s">
        <v>10792</v>
      </c>
      <c r="B6964" s="10" t="s">
        <v>8953</v>
      </c>
    </row>
    <row r="6965" spans="1:2" x14ac:dyDescent="0.25">
      <c r="A6965" s="7" t="s">
        <v>10792</v>
      </c>
      <c r="B6965" s="16">
        <v>1</v>
      </c>
    </row>
    <row r="6966" spans="1:2" x14ac:dyDescent="0.25">
      <c r="A6966" s="7" t="s">
        <v>10793</v>
      </c>
      <c r="B6966" s="10" t="s">
        <v>8465</v>
      </c>
    </row>
    <row r="6967" spans="1:2" x14ac:dyDescent="0.25">
      <c r="A6967" s="7" t="s">
        <v>10793</v>
      </c>
      <c r="B6967" s="16">
        <v>1</v>
      </c>
    </row>
    <row r="6968" spans="1:2" x14ac:dyDescent="0.25">
      <c r="A6968" s="17" t="s">
        <v>10794</v>
      </c>
      <c r="B6968" s="10" t="s">
        <v>8552</v>
      </c>
    </row>
    <row r="6969" spans="1:2" x14ac:dyDescent="0.25">
      <c r="A6969" s="18"/>
      <c r="B6969" s="10" t="s">
        <v>8516</v>
      </c>
    </row>
    <row r="6970" spans="1:2" x14ac:dyDescent="0.25">
      <c r="A6970" s="7" t="s">
        <v>10794</v>
      </c>
      <c r="B6970" s="16">
        <v>2</v>
      </c>
    </row>
    <row r="6971" spans="1:2" x14ac:dyDescent="0.25">
      <c r="A6971" s="7" t="s">
        <v>10795</v>
      </c>
      <c r="B6971" s="10" t="s">
        <v>8496</v>
      </c>
    </row>
    <row r="6972" spans="1:2" x14ac:dyDescent="0.25">
      <c r="A6972" s="7" t="s">
        <v>10795</v>
      </c>
      <c r="B6972" s="16">
        <v>1</v>
      </c>
    </row>
    <row r="6973" spans="1:2" x14ac:dyDescent="0.25">
      <c r="A6973" s="7" t="s">
        <v>10796</v>
      </c>
      <c r="B6973" s="10" t="s">
        <v>8399</v>
      </c>
    </row>
    <row r="6974" spans="1:2" x14ac:dyDescent="0.25">
      <c r="A6974" s="7" t="s">
        <v>10796</v>
      </c>
      <c r="B6974" s="16">
        <v>1</v>
      </c>
    </row>
    <row r="6975" spans="1:2" x14ac:dyDescent="0.25">
      <c r="A6975" s="17" t="s">
        <v>10797</v>
      </c>
      <c r="B6975" s="10" t="s">
        <v>8599</v>
      </c>
    </row>
    <row r="6976" spans="1:2" x14ac:dyDescent="0.25">
      <c r="A6976" s="18"/>
      <c r="B6976" s="10" t="s">
        <v>8415</v>
      </c>
    </row>
    <row r="6977" spans="1:2" x14ac:dyDescent="0.25">
      <c r="A6977" s="7" t="s">
        <v>10797</v>
      </c>
      <c r="B6977" s="16">
        <v>2</v>
      </c>
    </row>
    <row r="6978" spans="1:2" x14ac:dyDescent="0.25">
      <c r="A6978" s="17" t="s">
        <v>10798</v>
      </c>
      <c r="B6978" s="10" t="s">
        <v>8386</v>
      </c>
    </row>
    <row r="6979" spans="1:2" x14ac:dyDescent="0.25">
      <c r="A6979" s="19"/>
      <c r="B6979" s="10" t="s">
        <v>9395</v>
      </c>
    </row>
    <row r="6980" spans="1:2" x14ac:dyDescent="0.25">
      <c r="A6980" s="19"/>
      <c r="B6980" s="10" t="s">
        <v>8533</v>
      </c>
    </row>
    <row r="6981" spans="1:2" x14ac:dyDescent="0.25">
      <c r="A6981" s="19"/>
      <c r="B6981" s="10" t="s">
        <v>8673</v>
      </c>
    </row>
    <row r="6982" spans="1:2" x14ac:dyDescent="0.25">
      <c r="A6982" s="19"/>
      <c r="B6982" s="10" t="s">
        <v>8583</v>
      </c>
    </row>
    <row r="6983" spans="1:2" x14ac:dyDescent="0.25">
      <c r="A6983" s="19"/>
      <c r="B6983" s="10" t="s">
        <v>9302</v>
      </c>
    </row>
    <row r="6984" spans="1:2" x14ac:dyDescent="0.25">
      <c r="A6984" s="19"/>
      <c r="B6984" s="10" t="s">
        <v>8562</v>
      </c>
    </row>
    <row r="6985" spans="1:2" x14ac:dyDescent="0.25">
      <c r="A6985" s="19"/>
      <c r="B6985" s="10" t="s">
        <v>8675</v>
      </c>
    </row>
    <row r="6986" spans="1:2" x14ac:dyDescent="0.25">
      <c r="A6986" s="19"/>
      <c r="B6986" s="10" t="s">
        <v>8623</v>
      </c>
    </row>
    <row r="6987" spans="1:2" x14ac:dyDescent="0.25">
      <c r="A6987" s="19"/>
      <c r="B6987" s="10" t="s">
        <v>8552</v>
      </c>
    </row>
    <row r="6988" spans="1:2" x14ac:dyDescent="0.25">
      <c r="A6988" s="19"/>
      <c r="B6988" s="10" t="s">
        <v>8467</v>
      </c>
    </row>
    <row r="6989" spans="1:2" x14ac:dyDescent="0.25">
      <c r="A6989" s="19"/>
      <c r="B6989" s="10" t="s">
        <v>8420</v>
      </c>
    </row>
    <row r="6990" spans="1:2" x14ac:dyDescent="0.25">
      <c r="A6990" s="19"/>
      <c r="B6990" s="10" t="s">
        <v>9163</v>
      </c>
    </row>
    <row r="6991" spans="1:2" x14ac:dyDescent="0.25">
      <c r="A6991" s="19"/>
      <c r="B6991" s="10" t="s">
        <v>8750</v>
      </c>
    </row>
    <row r="6992" spans="1:2" x14ac:dyDescent="0.25">
      <c r="A6992" s="19"/>
      <c r="B6992" s="10" t="s">
        <v>8516</v>
      </c>
    </row>
    <row r="6993" spans="1:2" x14ac:dyDescent="0.25">
      <c r="A6993" s="18"/>
      <c r="B6993" s="10" t="s">
        <v>8463</v>
      </c>
    </row>
    <row r="6994" spans="1:2" x14ac:dyDescent="0.25">
      <c r="A6994" s="7" t="s">
        <v>10798</v>
      </c>
      <c r="B6994" s="16">
        <v>16</v>
      </c>
    </row>
    <row r="6995" spans="1:2" x14ac:dyDescent="0.25">
      <c r="A6995" s="17" t="s">
        <v>10799</v>
      </c>
      <c r="B6995" s="10" t="s">
        <v>8552</v>
      </c>
    </row>
    <row r="6996" spans="1:2" x14ac:dyDescent="0.25">
      <c r="A6996" s="19"/>
      <c r="B6996" s="10" t="s">
        <v>8518</v>
      </c>
    </row>
    <row r="6997" spans="1:2" x14ac:dyDescent="0.25">
      <c r="A6997" s="18"/>
      <c r="B6997" s="10" t="s">
        <v>8467</v>
      </c>
    </row>
    <row r="6998" spans="1:2" x14ac:dyDescent="0.25">
      <c r="A6998" s="7" t="s">
        <v>10799</v>
      </c>
      <c r="B6998" s="16">
        <v>3</v>
      </c>
    </row>
    <row r="6999" spans="1:2" x14ac:dyDescent="0.25">
      <c r="A6999" s="7" t="s">
        <v>10800</v>
      </c>
      <c r="B6999" s="10" t="s">
        <v>8969</v>
      </c>
    </row>
    <row r="7000" spans="1:2" x14ac:dyDescent="0.25">
      <c r="A7000" s="7" t="s">
        <v>10800</v>
      </c>
      <c r="B7000" s="16">
        <v>1</v>
      </c>
    </row>
    <row r="7001" spans="1:2" x14ac:dyDescent="0.25">
      <c r="A7001" s="17" t="s">
        <v>10801</v>
      </c>
      <c r="B7001" s="10" t="s">
        <v>8581</v>
      </c>
    </row>
    <row r="7002" spans="1:2" x14ac:dyDescent="0.25">
      <c r="A7002" s="18"/>
      <c r="B7002" s="10" t="s">
        <v>9163</v>
      </c>
    </row>
    <row r="7003" spans="1:2" x14ac:dyDescent="0.25">
      <c r="A7003" s="7" t="s">
        <v>10801</v>
      </c>
      <c r="B7003" s="16">
        <v>2</v>
      </c>
    </row>
    <row r="7004" spans="1:2" x14ac:dyDescent="0.25">
      <c r="A7004" s="7" t="s">
        <v>10802</v>
      </c>
      <c r="B7004" s="10" t="s">
        <v>8689</v>
      </c>
    </row>
    <row r="7005" spans="1:2" x14ac:dyDescent="0.25">
      <c r="A7005" s="7" t="s">
        <v>10802</v>
      </c>
      <c r="B7005" s="16">
        <v>1</v>
      </c>
    </row>
    <row r="7006" spans="1:2" x14ac:dyDescent="0.25">
      <c r="A7006" s="17" t="s">
        <v>10803</v>
      </c>
      <c r="B7006" s="10" t="s">
        <v>8533</v>
      </c>
    </row>
    <row r="7007" spans="1:2" x14ac:dyDescent="0.25">
      <c r="A7007" s="18"/>
      <c r="B7007" s="10" t="s">
        <v>9293</v>
      </c>
    </row>
    <row r="7008" spans="1:2" x14ac:dyDescent="0.25">
      <c r="A7008" s="7" t="s">
        <v>10803</v>
      </c>
      <c r="B7008" s="16">
        <v>2</v>
      </c>
    </row>
    <row r="7009" spans="1:2" x14ac:dyDescent="0.25">
      <c r="A7009" s="7" t="s">
        <v>10804</v>
      </c>
      <c r="B7009" s="10" t="s">
        <v>8680</v>
      </c>
    </row>
    <row r="7010" spans="1:2" x14ac:dyDescent="0.25">
      <c r="A7010" s="7" t="s">
        <v>10804</v>
      </c>
      <c r="B7010" s="16">
        <v>1</v>
      </c>
    </row>
    <row r="7011" spans="1:2" x14ac:dyDescent="0.25">
      <c r="A7011" s="17" t="s">
        <v>10805</v>
      </c>
      <c r="B7011" s="10" t="s">
        <v>8386</v>
      </c>
    </row>
    <row r="7012" spans="1:2" x14ac:dyDescent="0.25">
      <c r="A7012" s="19"/>
      <c r="B7012" s="10" t="s">
        <v>9058</v>
      </c>
    </row>
    <row r="7013" spans="1:2" x14ac:dyDescent="0.25">
      <c r="A7013" s="19"/>
      <c r="B7013" s="10" t="s">
        <v>8389</v>
      </c>
    </row>
    <row r="7014" spans="1:2" x14ac:dyDescent="0.25">
      <c r="A7014" s="19"/>
      <c r="B7014" s="10" t="s">
        <v>8768</v>
      </c>
    </row>
    <row r="7015" spans="1:2" x14ac:dyDescent="0.25">
      <c r="A7015" s="19"/>
      <c r="B7015" s="10" t="s">
        <v>8470</v>
      </c>
    </row>
    <row r="7016" spans="1:2" x14ac:dyDescent="0.25">
      <c r="A7016" s="19"/>
      <c r="B7016" s="10" t="s">
        <v>8410</v>
      </c>
    </row>
    <row r="7017" spans="1:2" x14ac:dyDescent="0.25">
      <c r="A7017" s="19"/>
      <c r="B7017" s="10" t="s">
        <v>8399</v>
      </c>
    </row>
    <row r="7018" spans="1:2" x14ac:dyDescent="0.25">
      <c r="A7018" s="19"/>
      <c r="B7018" s="10" t="s">
        <v>8832</v>
      </c>
    </row>
    <row r="7019" spans="1:2" x14ac:dyDescent="0.25">
      <c r="A7019" s="19"/>
      <c r="B7019" s="10" t="s">
        <v>8626</v>
      </c>
    </row>
    <row r="7020" spans="1:2" x14ac:dyDescent="0.25">
      <c r="A7020" s="19"/>
      <c r="B7020" s="10" t="s">
        <v>9659</v>
      </c>
    </row>
    <row r="7021" spans="1:2" x14ac:dyDescent="0.25">
      <c r="A7021" s="19"/>
      <c r="B7021" s="10" t="s">
        <v>9386</v>
      </c>
    </row>
    <row r="7022" spans="1:2" x14ac:dyDescent="0.25">
      <c r="A7022" s="19"/>
      <c r="B7022" s="10" t="s">
        <v>8518</v>
      </c>
    </row>
    <row r="7023" spans="1:2" x14ac:dyDescent="0.25">
      <c r="A7023" s="19"/>
      <c r="B7023" s="10" t="s">
        <v>8467</v>
      </c>
    </row>
    <row r="7024" spans="1:2" x14ac:dyDescent="0.25">
      <c r="A7024" s="19"/>
      <c r="B7024" s="10" t="s">
        <v>8420</v>
      </c>
    </row>
    <row r="7025" spans="1:2" x14ac:dyDescent="0.25">
      <c r="A7025" s="19"/>
      <c r="B7025" s="10" t="s">
        <v>9118</v>
      </c>
    </row>
    <row r="7026" spans="1:2" x14ac:dyDescent="0.25">
      <c r="A7026" s="19"/>
      <c r="B7026" s="10" t="s">
        <v>9065</v>
      </c>
    </row>
    <row r="7027" spans="1:2" x14ac:dyDescent="0.25">
      <c r="A7027" s="18"/>
      <c r="B7027" s="10" t="s">
        <v>8475</v>
      </c>
    </row>
    <row r="7028" spans="1:2" x14ac:dyDescent="0.25">
      <c r="A7028" s="7" t="s">
        <v>10805</v>
      </c>
      <c r="B7028" s="16">
        <v>17</v>
      </c>
    </row>
    <row r="7029" spans="1:2" x14ac:dyDescent="0.25">
      <c r="A7029" s="17" t="s">
        <v>10806</v>
      </c>
      <c r="B7029" s="10" t="s">
        <v>8680</v>
      </c>
    </row>
    <row r="7030" spans="1:2" x14ac:dyDescent="0.25">
      <c r="A7030" s="18"/>
      <c r="B7030" s="10" t="s">
        <v>8503</v>
      </c>
    </row>
    <row r="7031" spans="1:2" x14ac:dyDescent="0.25">
      <c r="A7031" s="7" t="s">
        <v>10806</v>
      </c>
      <c r="B7031" s="16">
        <v>2</v>
      </c>
    </row>
    <row r="7032" spans="1:2" x14ac:dyDescent="0.25">
      <c r="A7032" s="17" t="s">
        <v>10807</v>
      </c>
      <c r="B7032" s="10" t="s">
        <v>8880</v>
      </c>
    </row>
    <row r="7033" spans="1:2" x14ac:dyDescent="0.25">
      <c r="A7033" s="19"/>
      <c r="B7033" s="10" t="s">
        <v>8661</v>
      </c>
    </row>
    <row r="7034" spans="1:2" x14ac:dyDescent="0.25">
      <c r="A7034" s="19"/>
      <c r="B7034" s="10" t="s">
        <v>8540</v>
      </c>
    </row>
    <row r="7035" spans="1:2" x14ac:dyDescent="0.25">
      <c r="A7035" s="19"/>
      <c r="B7035" s="10" t="s">
        <v>8620</v>
      </c>
    </row>
    <row r="7036" spans="1:2" x14ac:dyDescent="0.25">
      <c r="A7036" s="18"/>
      <c r="B7036" s="10" t="s">
        <v>8484</v>
      </c>
    </row>
    <row r="7037" spans="1:2" x14ac:dyDescent="0.25">
      <c r="A7037" s="7" t="s">
        <v>10807</v>
      </c>
      <c r="B7037" s="16">
        <v>5</v>
      </c>
    </row>
    <row r="7038" spans="1:2" x14ac:dyDescent="0.25">
      <c r="A7038" s="7" t="s">
        <v>10808</v>
      </c>
      <c r="B7038" s="10" t="s">
        <v>8399</v>
      </c>
    </row>
    <row r="7039" spans="1:2" x14ac:dyDescent="0.25">
      <c r="A7039" s="7" t="s">
        <v>10808</v>
      </c>
      <c r="B7039" s="16">
        <v>1</v>
      </c>
    </row>
    <row r="7040" spans="1:2" x14ac:dyDescent="0.25">
      <c r="A7040" s="17" t="s">
        <v>10809</v>
      </c>
      <c r="B7040" s="10" t="s">
        <v>8552</v>
      </c>
    </row>
    <row r="7041" spans="1:2" x14ac:dyDescent="0.25">
      <c r="A7041" s="18"/>
      <c r="B7041" s="10" t="s">
        <v>8516</v>
      </c>
    </row>
    <row r="7042" spans="1:2" x14ac:dyDescent="0.25">
      <c r="A7042" s="7" t="s">
        <v>10809</v>
      </c>
      <c r="B7042" s="16">
        <v>2</v>
      </c>
    </row>
    <row r="7043" spans="1:2" x14ac:dyDescent="0.25">
      <c r="A7043" s="17" t="s">
        <v>10810</v>
      </c>
      <c r="B7043" s="10" t="s">
        <v>8473</v>
      </c>
    </row>
    <row r="7044" spans="1:2" x14ac:dyDescent="0.25">
      <c r="A7044" s="19"/>
      <c r="B7044" s="10" t="s">
        <v>8721</v>
      </c>
    </row>
    <row r="7045" spans="1:2" x14ac:dyDescent="0.25">
      <c r="A7045" s="19"/>
      <c r="B7045" s="10" t="s">
        <v>8974</v>
      </c>
    </row>
    <row r="7046" spans="1:2" x14ac:dyDescent="0.25">
      <c r="A7046" s="19"/>
      <c r="B7046" s="10" t="s">
        <v>8389</v>
      </c>
    </row>
    <row r="7047" spans="1:2" x14ac:dyDescent="0.25">
      <c r="A7047" s="19"/>
      <c r="B7047" s="10" t="s">
        <v>8470</v>
      </c>
    </row>
    <row r="7048" spans="1:2" x14ac:dyDescent="0.25">
      <c r="A7048" s="19"/>
      <c r="B7048" s="10" t="s">
        <v>8562</v>
      </c>
    </row>
    <row r="7049" spans="1:2" x14ac:dyDescent="0.25">
      <c r="A7049" s="19"/>
      <c r="B7049" s="10" t="s">
        <v>8832</v>
      </c>
    </row>
    <row r="7050" spans="1:2" x14ac:dyDescent="0.25">
      <c r="A7050" s="19"/>
      <c r="B7050" s="10" t="s">
        <v>8465</v>
      </c>
    </row>
    <row r="7051" spans="1:2" x14ac:dyDescent="0.25">
      <c r="A7051" s="19"/>
      <c r="B7051" s="10" t="s">
        <v>8623</v>
      </c>
    </row>
    <row r="7052" spans="1:2" x14ac:dyDescent="0.25">
      <c r="A7052" s="19"/>
      <c r="B7052" s="10" t="s">
        <v>8488</v>
      </c>
    </row>
    <row r="7053" spans="1:2" x14ac:dyDescent="0.25">
      <c r="A7053" s="19"/>
      <c r="B7053" s="10" t="s">
        <v>8581</v>
      </c>
    </row>
    <row r="7054" spans="1:2" x14ac:dyDescent="0.25">
      <c r="A7054" s="19"/>
      <c r="B7054" s="10" t="s">
        <v>8618</v>
      </c>
    </row>
    <row r="7055" spans="1:2" x14ac:dyDescent="0.25">
      <c r="A7055" s="19"/>
      <c r="B7055" s="10" t="s">
        <v>8820</v>
      </c>
    </row>
    <row r="7056" spans="1:2" x14ac:dyDescent="0.25">
      <c r="A7056" s="19"/>
      <c r="B7056" s="10" t="s">
        <v>8518</v>
      </c>
    </row>
    <row r="7057" spans="1:2" x14ac:dyDescent="0.25">
      <c r="A7057" s="19"/>
      <c r="B7057" s="10" t="s">
        <v>8620</v>
      </c>
    </row>
    <row r="7058" spans="1:2" x14ac:dyDescent="0.25">
      <c r="A7058" s="19"/>
      <c r="B7058" s="10" t="s">
        <v>8501</v>
      </c>
    </row>
    <row r="7059" spans="1:2" x14ac:dyDescent="0.25">
      <c r="A7059" s="19"/>
      <c r="B7059" s="10" t="s">
        <v>9163</v>
      </c>
    </row>
    <row r="7060" spans="1:2" x14ac:dyDescent="0.25">
      <c r="A7060" s="19"/>
      <c r="B7060" s="10" t="s">
        <v>8505</v>
      </c>
    </row>
    <row r="7061" spans="1:2" x14ac:dyDescent="0.25">
      <c r="A7061" s="18"/>
      <c r="B7061" s="10" t="s">
        <v>8463</v>
      </c>
    </row>
    <row r="7062" spans="1:2" x14ac:dyDescent="0.25">
      <c r="A7062" s="7" t="s">
        <v>10810</v>
      </c>
      <c r="B7062" s="16">
        <v>19</v>
      </c>
    </row>
    <row r="7063" spans="1:2" x14ac:dyDescent="0.25">
      <c r="A7063" s="17" t="s">
        <v>10811</v>
      </c>
      <c r="B7063" s="10" t="s">
        <v>8549</v>
      </c>
    </row>
    <row r="7064" spans="1:2" x14ac:dyDescent="0.25">
      <c r="A7064" s="19"/>
      <c r="B7064" s="10" t="s">
        <v>8479</v>
      </c>
    </row>
    <row r="7065" spans="1:2" x14ac:dyDescent="0.25">
      <c r="A7065" s="18"/>
      <c r="B7065" s="10" t="s">
        <v>8758</v>
      </c>
    </row>
    <row r="7066" spans="1:2" x14ac:dyDescent="0.25">
      <c r="A7066" s="7" t="s">
        <v>10811</v>
      </c>
      <c r="B7066" s="16">
        <v>3</v>
      </c>
    </row>
    <row r="7067" spans="1:2" x14ac:dyDescent="0.25">
      <c r="A7067" s="7" t="s">
        <v>10812</v>
      </c>
      <c r="B7067" s="10" t="s">
        <v>8389</v>
      </c>
    </row>
    <row r="7068" spans="1:2" x14ac:dyDescent="0.25">
      <c r="A7068" s="7" t="s">
        <v>10812</v>
      </c>
      <c r="B7068" s="16">
        <v>1</v>
      </c>
    </row>
    <row r="7069" spans="1:2" x14ac:dyDescent="0.25">
      <c r="A7069" s="17" t="s">
        <v>10813</v>
      </c>
      <c r="B7069" s="10" t="s">
        <v>8501</v>
      </c>
    </row>
    <row r="7070" spans="1:2" x14ac:dyDescent="0.25">
      <c r="A7070" s="18"/>
      <c r="B7070" s="10" t="s">
        <v>8677</v>
      </c>
    </row>
    <row r="7071" spans="1:2" x14ac:dyDescent="0.25">
      <c r="A7071" s="7" t="s">
        <v>10813</v>
      </c>
      <c r="B7071" s="16">
        <v>2</v>
      </c>
    </row>
    <row r="7072" spans="1:2" x14ac:dyDescent="0.25">
      <c r="A7072" s="7" t="s">
        <v>10814</v>
      </c>
      <c r="B7072" s="10" t="s">
        <v>8718</v>
      </c>
    </row>
    <row r="7073" spans="1:2" x14ac:dyDescent="0.25">
      <c r="A7073" s="7" t="s">
        <v>10814</v>
      </c>
      <c r="B7073" s="16">
        <v>1</v>
      </c>
    </row>
    <row r="7074" spans="1:2" x14ac:dyDescent="0.25">
      <c r="A7074" s="7" t="s">
        <v>10815</v>
      </c>
      <c r="B7074" s="10" t="s">
        <v>8389</v>
      </c>
    </row>
    <row r="7075" spans="1:2" x14ac:dyDescent="0.25">
      <c r="A7075" s="7" t="s">
        <v>10815</v>
      </c>
      <c r="B7075" s="16">
        <v>1</v>
      </c>
    </row>
    <row r="7076" spans="1:2" x14ac:dyDescent="0.25">
      <c r="A7076" s="17" t="s">
        <v>10816</v>
      </c>
      <c r="B7076" s="10" t="s">
        <v>8858</v>
      </c>
    </row>
    <row r="7077" spans="1:2" x14ac:dyDescent="0.25">
      <c r="A7077" s="19"/>
      <c r="B7077" s="10" t="s">
        <v>8389</v>
      </c>
    </row>
    <row r="7078" spans="1:2" x14ac:dyDescent="0.25">
      <c r="A7078" s="19"/>
      <c r="B7078" s="10" t="s">
        <v>8562</v>
      </c>
    </row>
    <row r="7079" spans="1:2" x14ac:dyDescent="0.25">
      <c r="A7079" s="19"/>
      <c r="B7079" s="10" t="s">
        <v>8479</v>
      </c>
    </row>
    <row r="7080" spans="1:2" x14ac:dyDescent="0.25">
      <c r="A7080" s="19"/>
      <c r="B7080" s="10" t="s">
        <v>8467</v>
      </c>
    </row>
    <row r="7081" spans="1:2" x14ac:dyDescent="0.25">
      <c r="A7081" s="18"/>
      <c r="B7081" s="10" t="s">
        <v>8482</v>
      </c>
    </row>
    <row r="7082" spans="1:2" x14ac:dyDescent="0.25">
      <c r="A7082" s="7" t="s">
        <v>10816</v>
      </c>
      <c r="B7082" s="16">
        <v>6</v>
      </c>
    </row>
    <row r="7083" spans="1:2" x14ac:dyDescent="0.25">
      <c r="A7083" s="17" t="s">
        <v>10817</v>
      </c>
      <c r="B7083" s="10" t="s">
        <v>8953</v>
      </c>
    </row>
    <row r="7084" spans="1:2" x14ac:dyDescent="0.25">
      <c r="A7084" s="19"/>
      <c r="B7084" s="10" t="s">
        <v>8473</v>
      </c>
    </row>
    <row r="7085" spans="1:2" x14ac:dyDescent="0.25">
      <c r="A7085" s="19"/>
      <c r="B7085" s="10" t="s">
        <v>8521</v>
      </c>
    </row>
    <row r="7086" spans="1:2" x14ac:dyDescent="0.25">
      <c r="A7086" s="19"/>
      <c r="B7086" s="10" t="s">
        <v>9058</v>
      </c>
    </row>
    <row r="7087" spans="1:2" x14ac:dyDescent="0.25">
      <c r="A7087" s="19"/>
      <c r="B7087" s="10" t="s">
        <v>8856</v>
      </c>
    </row>
    <row r="7088" spans="1:2" x14ac:dyDescent="0.25">
      <c r="A7088" s="19"/>
      <c r="B7088" s="10" t="s">
        <v>10000</v>
      </c>
    </row>
    <row r="7089" spans="1:2" x14ac:dyDescent="0.25">
      <c r="A7089" s="19"/>
      <c r="B7089" s="10" t="s">
        <v>9395</v>
      </c>
    </row>
    <row r="7090" spans="1:2" x14ac:dyDescent="0.25">
      <c r="A7090" s="19"/>
      <c r="B7090" s="10" t="s">
        <v>8696</v>
      </c>
    </row>
    <row r="7091" spans="1:2" x14ac:dyDescent="0.25">
      <c r="A7091" s="19"/>
      <c r="B7091" s="10" t="s">
        <v>8894</v>
      </c>
    </row>
    <row r="7092" spans="1:2" x14ac:dyDescent="0.25">
      <c r="A7092" s="19"/>
      <c r="B7092" s="10" t="s">
        <v>8599</v>
      </c>
    </row>
    <row r="7093" spans="1:2" x14ac:dyDescent="0.25">
      <c r="A7093" s="19"/>
      <c r="B7093" s="10" t="s">
        <v>8562</v>
      </c>
    </row>
    <row r="7094" spans="1:2" x14ac:dyDescent="0.25">
      <c r="A7094" s="19"/>
      <c r="B7094" s="10" t="s">
        <v>8818</v>
      </c>
    </row>
    <row r="7095" spans="1:2" x14ac:dyDescent="0.25">
      <c r="A7095" s="19"/>
      <c r="B7095" s="10" t="s">
        <v>8714</v>
      </c>
    </row>
    <row r="7096" spans="1:2" x14ac:dyDescent="0.25">
      <c r="A7096" s="19"/>
      <c r="B7096" s="10" t="s">
        <v>8636</v>
      </c>
    </row>
    <row r="7097" spans="1:2" x14ac:dyDescent="0.25">
      <c r="A7097" s="19"/>
      <c r="B7097" s="10" t="s">
        <v>8477</v>
      </c>
    </row>
    <row r="7098" spans="1:2" x14ac:dyDescent="0.25">
      <c r="A7098" s="19"/>
      <c r="B7098" s="10" t="s">
        <v>8675</v>
      </c>
    </row>
    <row r="7099" spans="1:2" x14ac:dyDescent="0.25">
      <c r="A7099" s="19"/>
      <c r="B7099" s="10" t="s">
        <v>9659</v>
      </c>
    </row>
    <row r="7100" spans="1:2" x14ac:dyDescent="0.25">
      <c r="A7100" s="19"/>
      <c r="B7100" s="10" t="s">
        <v>9386</v>
      </c>
    </row>
    <row r="7101" spans="1:2" x14ac:dyDescent="0.25">
      <c r="A7101" s="19"/>
      <c r="B7101" s="10" t="s">
        <v>8680</v>
      </c>
    </row>
    <row r="7102" spans="1:2" x14ac:dyDescent="0.25">
      <c r="A7102" s="19"/>
      <c r="B7102" s="10" t="s">
        <v>8552</v>
      </c>
    </row>
    <row r="7103" spans="1:2" x14ac:dyDescent="0.25">
      <c r="A7103" s="19"/>
      <c r="B7103" s="10" t="s">
        <v>8518</v>
      </c>
    </row>
    <row r="7104" spans="1:2" x14ac:dyDescent="0.25">
      <c r="A7104" s="19"/>
      <c r="B7104" s="10" t="s">
        <v>8503</v>
      </c>
    </row>
    <row r="7105" spans="1:2" x14ac:dyDescent="0.25">
      <c r="A7105" s="19"/>
      <c r="B7105" s="10" t="s">
        <v>8467</v>
      </c>
    </row>
    <row r="7106" spans="1:2" x14ac:dyDescent="0.25">
      <c r="A7106" s="19"/>
      <c r="B7106" s="10" t="s">
        <v>8661</v>
      </c>
    </row>
    <row r="7107" spans="1:2" x14ac:dyDescent="0.25">
      <c r="A7107" s="19"/>
      <c r="B7107" s="10" t="s">
        <v>9176</v>
      </c>
    </row>
    <row r="7108" spans="1:2" x14ac:dyDescent="0.25">
      <c r="A7108" s="19"/>
      <c r="B7108" s="10" t="s">
        <v>8540</v>
      </c>
    </row>
    <row r="7109" spans="1:2" x14ac:dyDescent="0.25">
      <c r="A7109" s="19"/>
      <c r="B7109" s="10" t="s">
        <v>8570</v>
      </c>
    </row>
    <row r="7110" spans="1:2" x14ac:dyDescent="0.25">
      <c r="A7110" s="19"/>
      <c r="B7110" s="10" t="s">
        <v>8620</v>
      </c>
    </row>
    <row r="7111" spans="1:2" x14ac:dyDescent="0.25">
      <c r="A7111" s="19"/>
      <c r="B7111" s="10" t="s">
        <v>9121</v>
      </c>
    </row>
    <row r="7112" spans="1:2" x14ac:dyDescent="0.25">
      <c r="A7112" s="19"/>
      <c r="B7112" s="10" t="s">
        <v>8589</v>
      </c>
    </row>
    <row r="7113" spans="1:2" x14ac:dyDescent="0.25">
      <c r="A7113" s="18"/>
      <c r="B7113" s="10" t="s">
        <v>8484</v>
      </c>
    </row>
    <row r="7114" spans="1:2" x14ac:dyDescent="0.25">
      <c r="A7114" s="7" t="s">
        <v>10817</v>
      </c>
      <c r="B7114" s="16">
        <v>31</v>
      </c>
    </row>
    <row r="7115" spans="1:2" x14ac:dyDescent="0.25">
      <c r="A7115" s="7" t="s">
        <v>10818</v>
      </c>
      <c r="B7115" s="10" t="s">
        <v>8389</v>
      </c>
    </row>
    <row r="7116" spans="1:2" x14ac:dyDescent="0.25">
      <c r="A7116" s="7" t="s">
        <v>10818</v>
      </c>
      <c r="B7116" s="16">
        <v>1</v>
      </c>
    </row>
    <row r="7117" spans="1:2" x14ac:dyDescent="0.25">
      <c r="A7117" s="7" t="s">
        <v>10819</v>
      </c>
      <c r="B7117" s="10" t="s">
        <v>8389</v>
      </c>
    </row>
    <row r="7118" spans="1:2" x14ac:dyDescent="0.25">
      <c r="A7118" s="7" t="s">
        <v>10819</v>
      </c>
      <c r="B7118" s="16">
        <v>1</v>
      </c>
    </row>
    <row r="7119" spans="1:2" x14ac:dyDescent="0.25">
      <c r="A7119" s="7" t="s">
        <v>10820</v>
      </c>
      <c r="B7119" s="10" t="s">
        <v>8389</v>
      </c>
    </row>
    <row r="7120" spans="1:2" x14ac:dyDescent="0.25">
      <c r="A7120" s="7" t="s">
        <v>10820</v>
      </c>
      <c r="B7120" s="16">
        <v>1</v>
      </c>
    </row>
    <row r="7121" spans="1:2" x14ac:dyDescent="0.25">
      <c r="A7121" s="7" t="s">
        <v>10821</v>
      </c>
      <c r="B7121" s="10" t="s">
        <v>8389</v>
      </c>
    </row>
    <row r="7122" spans="1:2" x14ac:dyDescent="0.25">
      <c r="A7122" s="7" t="s">
        <v>10821</v>
      </c>
      <c r="B7122" s="16">
        <v>1</v>
      </c>
    </row>
    <row r="7123" spans="1:2" x14ac:dyDescent="0.25">
      <c r="A7123" s="7" t="s">
        <v>10822</v>
      </c>
      <c r="B7123" s="10" t="s">
        <v>8389</v>
      </c>
    </row>
    <row r="7124" spans="1:2" x14ac:dyDescent="0.25">
      <c r="A7124" s="7" t="s">
        <v>10822</v>
      </c>
      <c r="B7124" s="16">
        <v>1</v>
      </c>
    </row>
    <row r="7125" spans="1:2" x14ac:dyDescent="0.25">
      <c r="A7125" s="7" t="s">
        <v>10823</v>
      </c>
      <c r="B7125" s="10" t="s">
        <v>8386</v>
      </c>
    </row>
    <row r="7126" spans="1:2" x14ac:dyDescent="0.25">
      <c r="A7126" s="7" t="s">
        <v>10823</v>
      </c>
      <c r="B7126" s="16">
        <v>1</v>
      </c>
    </row>
    <row r="7127" spans="1:2" x14ac:dyDescent="0.25">
      <c r="A7127" s="7" t="s">
        <v>10824</v>
      </c>
      <c r="B7127" s="10" t="s">
        <v>8389</v>
      </c>
    </row>
    <row r="7128" spans="1:2" x14ac:dyDescent="0.25">
      <c r="A7128" s="7" t="s">
        <v>10824</v>
      </c>
      <c r="B7128" s="16">
        <v>1</v>
      </c>
    </row>
    <row r="7129" spans="1:2" x14ac:dyDescent="0.25">
      <c r="A7129" s="7" t="s">
        <v>10825</v>
      </c>
      <c r="B7129" s="10" t="s">
        <v>8389</v>
      </c>
    </row>
    <row r="7130" spans="1:2" x14ac:dyDescent="0.25">
      <c r="A7130" s="7" t="s">
        <v>10825</v>
      </c>
      <c r="B7130" s="16">
        <v>1</v>
      </c>
    </row>
    <row r="7131" spans="1:2" x14ac:dyDescent="0.25">
      <c r="A7131" s="7" t="s">
        <v>10826</v>
      </c>
      <c r="B7131" s="10" t="s">
        <v>8389</v>
      </c>
    </row>
    <row r="7132" spans="1:2" x14ac:dyDescent="0.25">
      <c r="A7132" s="7" t="s">
        <v>10826</v>
      </c>
      <c r="B7132" s="16">
        <v>1</v>
      </c>
    </row>
    <row r="7133" spans="1:2" x14ac:dyDescent="0.25">
      <c r="A7133" s="7" t="s">
        <v>10827</v>
      </c>
      <c r="B7133" s="10" t="s">
        <v>8389</v>
      </c>
    </row>
    <row r="7134" spans="1:2" x14ac:dyDescent="0.25">
      <c r="A7134" s="7" t="s">
        <v>10827</v>
      </c>
      <c r="B7134" s="16">
        <v>1</v>
      </c>
    </row>
    <row r="7135" spans="1:2" x14ac:dyDescent="0.25">
      <c r="A7135" s="7" t="s">
        <v>10828</v>
      </c>
      <c r="B7135" s="10" t="s">
        <v>8389</v>
      </c>
    </row>
    <row r="7136" spans="1:2" x14ac:dyDescent="0.25">
      <c r="A7136" s="7" t="s">
        <v>10828</v>
      </c>
      <c r="B7136" s="16">
        <v>1</v>
      </c>
    </row>
    <row r="7137" spans="1:2" x14ac:dyDescent="0.25">
      <c r="A7137" s="7" t="s">
        <v>10829</v>
      </c>
      <c r="B7137" s="10" t="s">
        <v>8386</v>
      </c>
    </row>
    <row r="7138" spans="1:2" x14ac:dyDescent="0.25">
      <c r="A7138" s="7" t="s">
        <v>10829</v>
      </c>
      <c r="B7138" s="16">
        <v>1</v>
      </c>
    </row>
    <row r="7139" spans="1:2" x14ac:dyDescent="0.25">
      <c r="A7139" s="7" t="s">
        <v>10830</v>
      </c>
      <c r="B7139" s="10" t="s">
        <v>8386</v>
      </c>
    </row>
    <row r="7140" spans="1:2" x14ac:dyDescent="0.25">
      <c r="A7140" s="7" t="s">
        <v>10830</v>
      </c>
      <c r="B7140" s="16">
        <v>1</v>
      </c>
    </row>
    <row r="7141" spans="1:2" x14ac:dyDescent="0.25">
      <c r="A7141" s="7" t="s">
        <v>10831</v>
      </c>
      <c r="B7141" s="10" t="s">
        <v>8386</v>
      </c>
    </row>
    <row r="7142" spans="1:2" x14ac:dyDescent="0.25">
      <c r="A7142" s="7" t="s">
        <v>10831</v>
      </c>
      <c r="B7142" s="16">
        <v>1</v>
      </c>
    </row>
    <row r="7143" spans="1:2" x14ac:dyDescent="0.25">
      <c r="A7143" s="7" t="s">
        <v>10832</v>
      </c>
      <c r="B7143" s="10" t="s">
        <v>8386</v>
      </c>
    </row>
    <row r="7144" spans="1:2" x14ac:dyDescent="0.25">
      <c r="A7144" s="7" t="s">
        <v>10832</v>
      </c>
      <c r="B7144" s="16">
        <v>1</v>
      </c>
    </row>
    <row r="7145" spans="1:2" x14ac:dyDescent="0.25">
      <c r="A7145" s="17" t="s">
        <v>10833</v>
      </c>
      <c r="B7145" s="10" t="s">
        <v>8562</v>
      </c>
    </row>
    <row r="7146" spans="1:2" x14ac:dyDescent="0.25">
      <c r="A7146" s="18"/>
      <c r="B7146" s="10" t="s">
        <v>8832</v>
      </c>
    </row>
    <row r="7147" spans="1:2" x14ac:dyDescent="0.25">
      <c r="A7147" s="7" t="s">
        <v>10833</v>
      </c>
      <c r="B7147" s="16">
        <v>2</v>
      </c>
    </row>
    <row r="7148" spans="1:2" x14ac:dyDescent="0.25">
      <c r="A7148" s="7" t="s">
        <v>10834</v>
      </c>
      <c r="B7148" s="10" t="s">
        <v>8389</v>
      </c>
    </row>
    <row r="7149" spans="1:2" x14ac:dyDescent="0.25">
      <c r="A7149" s="7" t="s">
        <v>10834</v>
      </c>
      <c r="B7149" s="16">
        <v>1</v>
      </c>
    </row>
    <row r="7150" spans="1:2" x14ac:dyDescent="0.25">
      <c r="A7150" s="17" t="s">
        <v>10835</v>
      </c>
      <c r="B7150" s="10" t="s">
        <v>8470</v>
      </c>
    </row>
    <row r="7151" spans="1:2" x14ac:dyDescent="0.25">
      <c r="A7151" s="18"/>
      <c r="B7151" s="10" t="s">
        <v>8410</v>
      </c>
    </row>
    <row r="7152" spans="1:2" x14ac:dyDescent="0.25">
      <c r="A7152" s="7" t="s">
        <v>10835</v>
      </c>
      <c r="B7152" s="16">
        <v>2</v>
      </c>
    </row>
    <row r="7153" spans="1:2" x14ac:dyDescent="0.25">
      <c r="A7153" s="17" t="s">
        <v>10836</v>
      </c>
      <c r="B7153" s="10" t="s">
        <v>8399</v>
      </c>
    </row>
    <row r="7154" spans="1:2" x14ac:dyDescent="0.25">
      <c r="A7154" s="19"/>
      <c r="B7154" s="10" t="s">
        <v>8616</v>
      </c>
    </row>
    <row r="7155" spans="1:2" x14ac:dyDescent="0.25">
      <c r="A7155" s="19"/>
      <c r="B7155" s="10" t="s">
        <v>8680</v>
      </c>
    </row>
    <row r="7156" spans="1:2" x14ac:dyDescent="0.25">
      <c r="A7156" s="19"/>
      <c r="B7156" s="10" t="s">
        <v>8552</v>
      </c>
    </row>
    <row r="7157" spans="1:2" x14ac:dyDescent="0.25">
      <c r="A7157" s="19"/>
      <c r="B7157" s="10" t="s">
        <v>8516</v>
      </c>
    </row>
    <row r="7158" spans="1:2" x14ac:dyDescent="0.25">
      <c r="A7158" s="19"/>
      <c r="B7158" s="10" t="s">
        <v>9212</v>
      </c>
    </row>
    <row r="7159" spans="1:2" x14ac:dyDescent="0.25">
      <c r="A7159" s="19"/>
      <c r="B7159" s="10" t="s">
        <v>8609</v>
      </c>
    </row>
    <row r="7160" spans="1:2" x14ac:dyDescent="0.25">
      <c r="A7160" s="19"/>
      <c r="B7160" s="10" t="s">
        <v>8511</v>
      </c>
    </row>
    <row r="7161" spans="1:2" x14ac:dyDescent="0.25">
      <c r="A7161" s="19"/>
      <c r="B7161" s="10" t="s">
        <v>8977</v>
      </c>
    </row>
    <row r="7162" spans="1:2" x14ac:dyDescent="0.25">
      <c r="A7162" s="18"/>
      <c r="B7162" s="10" t="s">
        <v>8475</v>
      </c>
    </row>
    <row r="7163" spans="1:2" x14ac:dyDescent="0.25">
      <c r="A7163" s="7" t="s">
        <v>10836</v>
      </c>
      <c r="B7163" s="16">
        <v>10</v>
      </c>
    </row>
    <row r="7164" spans="1:2" x14ac:dyDescent="0.25">
      <c r="A7164" s="7" t="s">
        <v>10837</v>
      </c>
      <c r="B7164" s="10" t="s">
        <v>8488</v>
      </c>
    </row>
    <row r="7165" spans="1:2" x14ac:dyDescent="0.25">
      <c r="A7165" s="7" t="s">
        <v>10837</v>
      </c>
      <c r="B7165" s="16">
        <v>1</v>
      </c>
    </row>
    <row r="7166" spans="1:2" x14ac:dyDescent="0.25">
      <c r="A7166" s="17" t="s">
        <v>10838</v>
      </c>
      <c r="B7166" s="10" t="s">
        <v>8576</v>
      </c>
    </row>
    <row r="7167" spans="1:2" x14ac:dyDescent="0.25">
      <c r="A7167" s="19"/>
      <c r="B7167" s="10" t="s">
        <v>9197</v>
      </c>
    </row>
    <row r="7168" spans="1:2" x14ac:dyDescent="0.25">
      <c r="A7168" s="19"/>
      <c r="B7168" s="10" t="s">
        <v>9369</v>
      </c>
    </row>
    <row r="7169" spans="1:2" x14ac:dyDescent="0.25">
      <c r="A7169" s="19"/>
      <c r="B7169" s="10" t="s">
        <v>8820</v>
      </c>
    </row>
    <row r="7170" spans="1:2" x14ac:dyDescent="0.25">
      <c r="A7170" s="19"/>
      <c r="B7170" s="10" t="s">
        <v>9367</v>
      </c>
    </row>
    <row r="7171" spans="1:2" x14ac:dyDescent="0.25">
      <c r="A7171" s="18"/>
      <c r="B7171" s="10" t="s">
        <v>8479</v>
      </c>
    </row>
    <row r="7172" spans="1:2" x14ac:dyDescent="0.25">
      <c r="A7172" s="7" t="s">
        <v>10838</v>
      </c>
      <c r="B7172" s="16">
        <v>6</v>
      </c>
    </row>
    <row r="7173" spans="1:2" x14ac:dyDescent="0.25">
      <c r="A7173" s="17" t="s">
        <v>10839</v>
      </c>
      <c r="B7173" s="10" t="s">
        <v>8521</v>
      </c>
    </row>
    <row r="7174" spans="1:2" x14ac:dyDescent="0.25">
      <c r="A7174" s="19"/>
      <c r="B7174" s="10" t="s">
        <v>8894</v>
      </c>
    </row>
    <row r="7175" spans="1:2" x14ac:dyDescent="0.25">
      <c r="A7175" s="18"/>
      <c r="B7175" s="10" t="s">
        <v>8880</v>
      </c>
    </row>
    <row r="7176" spans="1:2" x14ac:dyDescent="0.25">
      <c r="A7176" s="7" t="s">
        <v>10839</v>
      </c>
      <c r="B7176" s="16">
        <v>3</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66:A7171"/>
    <mergeCell ref="A7173:A7175"/>
    <mergeCell ref="A7181:A7182"/>
    <mergeCell ref="A7186:A7191"/>
    <mergeCell ref="A7069:A7070"/>
    <mergeCell ref="A7076:A7081"/>
    <mergeCell ref="A7083:A7113"/>
    <mergeCell ref="A7145:A7146"/>
    <mergeCell ref="A7150:A7151"/>
    <mergeCell ref="A7153:A7162"/>
    <mergeCell ref="A7011:A7027"/>
    <mergeCell ref="A7029:A7030"/>
    <mergeCell ref="A7032:A7036"/>
    <mergeCell ref="A7040:A7041"/>
    <mergeCell ref="A7043:A7061"/>
    <mergeCell ref="A7063:A7065"/>
    <mergeCell ref="A6968:A6969"/>
    <mergeCell ref="A6975:A6976"/>
    <mergeCell ref="A6978:A6993"/>
    <mergeCell ref="A6995:A6997"/>
    <mergeCell ref="A7001:A7002"/>
    <mergeCell ref="A7006:A7007"/>
    <mergeCell ref="A6829:A6830"/>
    <mergeCell ref="A6862:A6863"/>
    <mergeCell ref="A6881:A6883"/>
    <mergeCell ref="A6915:A6916"/>
    <mergeCell ref="A6918:A6954"/>
    <mergeCell ref="A6958:A6960"/>
    <mergeCell ref="A6744:A6747"/>
    <mergeCell ref="A6749:A6750"/>
    <mergeCell ref="A6752:A6757"/>
    <mergeCell ref="A6787:A6790"/>
    <mergeCell ref="A6806:A6816"/>
    <mergeCell ref="A6820:A6821"/>
    <mergeCell ref="A6701:A6708"/>
    <mergeCell ref="A6712:A6713"/>
    <mergeCell ref="A6715:A6716"/>
    <mergeCell ref="A6718:A6720"/>
    <mergeCell ref="A6726:A6728"/>
    <mergeCell ref="A6734:A6742"/>
    <mergeCell ref="A6651:A6652"/>
    <mergeCell ref="A6656:A6657"/>
    <mergeCell ref="A6661:A6663"/>
    <mergeCell ref="A6665:A6667"/>
    <mergeCell ref="A6687:A6690"/>
    <mergeCell ref="A6692:A6699"/>
    <mergeCell ref="A6607:A6614"/>
    <mergeCell ref="A6622:A6623"/>
    <mergeCell ref="A6627:A6629"/>
    <mergeCell ref="A6631:A6633"/>
    <mergeCell ref="A6637:A6639"/>
    <mergeCell ref="A6647:A6649"/>
    <mergeCell ref="A6578:A6579"/>
    <mergeCell ref="A6581:A6582"/>
    <mergeCell ref="A6586:A6587"/>
    <mergeCell ref="A6593:A6597"/>
    <mergeCell ref="A6601:A6602"/>
    <mergeCell ref="A6604:A6605"/>
    <mergeCell ref="A6547:A6549"/>
    <mergeCell ref="A6551:A6552"/>
    <mergeCell ref="A6554:A6558"/>
    <mergeCell ref="A6564:A6566"/>
    <mergeCell ref="A6568:A6571"/>
    <mergeCell ref="A6575:A6576"/>
    <mergeCell ref="A6526:A6527"/>
    <mergeCell ref="A6529:A6530"/>
    <mergeCell ref="A6532:A6534"/>
    <mergeCell ref="A6536:A6537"/>
    <mergeCell ref="A6539:A6540"/>
    <mergeCell ref="A6542:A6543"/>
    <mergeCell ref="A6505:A6506"/>
    <mergeCell ref="A6508:A6510"/>
    <mergeCell ref="A6512:A6515"/>
    <mergeCell ref="A6517:A6518"/>
    <mergeCell ref="A6520:A6521"/>
    <mergeCell ref="A6523:A6524"/>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F4A0-C9C9-42A6-B94B-0488EC739FD5}">
  <dimension ref="A1:D11106"/>
  <sheetViews>
    <sheetView workbookViewId="0">
      <selection activeCell="H11103" sqref="H11103"/>
    </sheetView>
  </sheetViews>
  <sheetFormatPr defaultRowHeight="15" x14ac:dyDescent="0.25"/>
  <cols>
    <col min="1" max="2" width="24.5703125" bestFit="1" customWidth="1"/>
    <col min="3" max="3" width="30.28515625" customWidth="1"/>
    <col min="4" max="4" width="62.2851562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si="79"/>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79"/>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79"/>
        <v>RPPM.06.01.02-22-0116/17</v>
      </c>
      <c r="D5100">
        <f>IF('tab2'!B5105="","",'tab2'!B5105)</f>
        <v>8</v>
      </c>
    </row>
    <row r="5101" spans="1:4" x14ac:dyDescent="0.25">
      <c r="A5101" t="str">
        <f>LEFT('tab2'!A5106,24)</f>
        <v>RPPM.06.01.02-22-0119/17</v>
      </c>
      <c r="B5101" t="str">
        <f>IF(AND(A5101="",D5101&lt;&gt;""),B5100,LEFT('tab2'!A5106,24))</f>
        <v>RPPM.06.01.02-22-0119/17</v>
      </c>
      <c r="C5101" t="str">
        <f t="shared" si="79"/>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79"/>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79"/>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79"/>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79"/>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79"/>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79"/>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79"/>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79"/>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79"/>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79"/>
        <v>RPPM.06.01.02-22-0119/17</v>
      </c>
      <c r="D5120">
        <f>IF('tab2'!B5125="","",'tab2'!B5125)</f>
        <v>19</v>
      </c>
    </row>
    <row r="5121" spans="1:4" x14ac:dyDescent="0.25">
      <c r="A5121" t="str">
        <f>LEFT('tab2'!A5126,24)</f>
        <v>RPPM.06.02.01-22-0001/17</v>
      </c>
      <c r="B5121" t="str">
        <f>IF(AND(A5121="",D5121&lt;&gt;""),B5120,LEFT('tab2'!A5126,24))</f>
        <v>RPPM.06.02.01-22-0001/17</v>
      </c>
      <c r="C5121" t="str">
        <f t="shared" si="79"/>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79"/>
        <v>RPPM.06.02.01-22-0001/17</v>
      </c>
      <c r="D5122">
        <f>IF('tab2'!B5127="","",'tab2'!B5127)</f>
        <v>1</v>
      </c>
    </row>
    <row r="5123" spans="1:4" x14ac:dyDescent="0.25">
      <c r="A5123" t="str">
        <f>LEFT('tab2'!A5128,24)</f>
        <v>RPPM.06.02.01-22-0001/19</v>
      </c>
      <c r="B5123" t="str">
        <f>IF(AND(A5123="",D5123&lt;&gt;""),B5122,LEFT('tab2'!A5128,24))</f>
        <v>RPPM.06.02.01-22-0001/19</v>
      </c>
      <c r="C5123" t="str">
        <f t="shared" ref="C5123:C5186" si="80">IF(D5123="","",B5123)</f>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si="80"/>
        <v>RPPM.06.02.01-22-0008/17</v>
      </c>
      <c r="D5162">
        <f>IF('tab2'!B5167="","",'tab2'!B5167)</f>
        <v>1</v>
      </c>
    </row>
    <row r="5163" spans="1:4" x14ac:dyDescent="0.25">
      <c r="A5163" t="str">
        <f>LEFT('tab2'!A5168,24)</f>
        <v>RPPM.06.02.01-22-0009/17</v>
      </c>
      <c r="B5163" t="str">
        <f>IF(AND(A5163="",D5163&lt;&gt;""),B5162,LEFT('tab2'!A5168,24))</f>
        <v>RPPM.06.02.01-22-0009/17</v>
      </c>
      <c r="C5163" t="str">
        <f t="shared" si="80"/>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0"/>
        <v>RPPM.06.02.01-22-0009/17</v>
      </c>
      <c r="D5164">
        <f>IF('tab2'!B5169="","",'tab2'!B5169)</f>
        <v>1</v>
      </c>
    </row>
    <row r="5165" spans="1:4" x14ac:dyDescent="0.25">
      <c r="A5165" t="str">
        <f>LEFT('tab2'!A5170,24)</f>
        <v>RPPM.06.02.01-22-0010/17</v>
      </c>
      <c r="B5165" t="str">
        <f>IF(AND(A5165="",D5165&lt;&gt;""),B5164,LEFT('tab2'!A5170,24))</f>
        <v>RPPM.06.02.01-22-0010/17</v>
      </c>
      <c r="C5165" t="str">
        <f t="shared" si="80"/>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0"/>
        <v>RPPM.06.02.01-22-0010/17</v>
      </c>
      <c r="D5166">
        <f>IF('tab2'!B5171="","",'tab2'!B5171)</f>
        <v>1</v>
      </c>
    </row>
    <row r="5167" spans="1:4" x14ac:dyDescent="0.25">
      <c r="A5167" t="str">
        <f>LEFT('tab2'!A5172,24)</f>
        <v>RPPM.06.02.01-22-0012/17</v>
      </c>
      <c r="B5167" t="str">
        <f>IF(AND(A5167="",D5167&lt;&gt;""),B5166,LEFT('tab2'!A5172,24))</f>
        <v>RPPM.06.02.01-22-0012/17</v>
      </c>
      <c r="C5167" t="str">
        <f t="shared" si="80"/>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0"/>
        <v>RPPM.06.02.01-22-0012/17</v>
      </c>
      <c r="D5168">
        <f>IF('tab2'!B5173="","",'tab2'!B5173)</f>
        <v>1</v>
      </c>
    </row>
    <row r="5169" spans="1:4" x14ac:dyDescent="0.25">
      <c r="A5169" t="str">
        <f>LEFT('tab2'!A5174,24)</f>
        <v>RPPM.06.02.01-22-0013/17</v>
      </c>
      <c r="B5169" t="str">
        <f>IF(AND(A5169="",D5169&lt;&gt;""),B5168,LEFT('tab2'!A5174,24))</f>
        <v>RPPM.06.02.01-22-0013/17</v>
      </c>
      <c r="C5169" t="str">
        <f t="shared" si="80"/>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0"/>
        <v>RPPM.06.02.01-22-0013/17</v>
      </c>
      <c r="D5170">
        <f>IF('tab2'!B5175="","",'tab2'!B5175)</f>
        <v>1</v>
      </c>
    </row>
    <row r="5171" spans="1:4" x14ac:dyDescent="0.25">
      <c r="A5171" t="str">
        <f>LEFT('tab2'!A5176,24)</f>
        <v>RPPM.06.02.02-22-0001/17</v>
      </c>
      <c r="B5171" t="str">
        <f>IF(AND(A5171="",D5171&lt;&gt;""),B5170,LEFT('tab2'!A5176,24))</f>
        <v>RPPM.06.02.02-22-0001/17</v>
      </c>
      <c r="C5171" t="str">
        <f t="shared" si="80"/>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0"/>
        <v>RPPM.06.02.02-22-0001/17</v>
      </c>
      <c r="D5172">
        <f>IF('tab2'!B5177="","",'tab2'!B5177)</f>
        <v>1</v>
      </c>
    </row>
    <row r="5173" spans="1:4" x14ac:dyDescent="0.25">
      <c r="A5173" t="str">
        <f>LEFT('tab2'!A5178,24)</f>
        <v>RPPM.06.02.02-22-0001/20</v>
      </c>
      <c r="B5173" t="str">
        <f>IF(AND(A5173="",D5173&lt;&gt;""),B5172,LEFT('tab2'!A5178,24))</f>
        <v>RPPM.06.02.02-22-0001/20</v>
      </c>
      <c r="C5173" t="str">
        <f t="shared" si="80"/>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0"/>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0"/>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0"/>
        <v>RPPM.06.02.02-22-0001/20</v>
      </c>
      <c r="D5176">
        <f>IF('tab2'!B5181="","",'tab2'!B5181)</f>
        <v>3</v>
      </c>
    </row>
    <row r="5177" spans="1:4" x14ac:dyDescent="0.25">
      <c r="A5177" t="str">
        <f>LEFT('tab2'!A5182,24)</f>
        <v>RPPM.06.02.02-22-0001/21</v>
      </c>
      <c r="B5177" t="str">
        <f>IF(AND(A5177="",D5177&lt;&gt;""),B5176,LEFT('tab2'!A5182,24))</f>
        <v>RPPM.06.02.02-22-0001/21</v>
      </c>
      <c r="C5177" t="str">
        <f t="shared" si="80"/>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0"/>
        <v>RPPM.06.02.02-22-0001/21</v>
      </c>
      <c r="D5178">
        <f>IF('tab2'!B5183="","",'tab2'!B5183)</f>
        <v>1</v>
      </c>
    </row>
    <row r="5179" spans="1:4" x14ac:dyDescent="0.25">
      <c r="A5179" t="str">
        <f>LEFT('tab2'!A5184,24)</f>
        <v>RPPM.06.02.02-22-0001/22</v>
      </c>
      <c r="B5179" t="str">
        <f>IF(AND(A5179="",D5179&lt;&gt;""),B5178,LEFT('tab2'!A5184,24))</f>
        <v>RPPM.06.02.02-22-0001/22</v>
      </c>
      <c r="C5179" t="str">
        <f t="shared" si="80"/>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0"/>
        <v>RPPM.06.02.02-22-0001/22</v>
      </c>
      <c r="D5180">
        <f>IF('tab2'!B5185="","",'tab2'!B5185)</f>
        <v>1</v>
      </c>
    </row>
    <row r="5181" spans="1:4" x14ac:dyDescent="0.25">
      <c r="A5181" t="str">
        <f>LEFT('tab2'!A5186,24)</f>
        <v>RPPM.06.02.02-22-0002/17</v>
      </c>
      <c r="B5181" t="str">
        <f>IF(AND(A5181="",D5181&lt;&gt;""),B5180,LEFT('tab2'!A5186,24))</f>
        <v>RPPM.06.02.02-22-0002/17</v>
      </c>
      <c r="C5181" t="str">
        <f t="shared" si="80"/>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0"/>
        <v>RPPM.06.02.02-22-0002/17</v>
      </c>
      <c r="D5182">
        <f>IF('tab2'!B5187="","",'tab2'!B5187)</f>
        <v>1</v>
      </c>
    </row>
    <row r="5183" spans="1:4" x14ac:dyDescent="0.25">
      <c r="A5183" t="str">
        <f>LEFT('tab2'!A5188,24)</f>
        <v>RPPM.06.02.02-22-0002/20</v>
      </c>
      <c r="B5183" t="str">
        <f>IF(AND(A5183="",D5183&lt;&gt;""),B5182,LEFT('tab2'!A5188,24))</f>
        <v>RPPM.06.02.02-22-0002/20</v>
      </c>
      <c r="C5183" t="str">
        <f t="shared" si="80"/>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0"/>
        <v>RPPM.06.02.02-22-0002/20</v>
      </c>
      <c r="D5184">
        <f>IF('tab2'!B5189="","",'tab2'!B5189)</f>
        <v>1</v>
      </c>
    </row>
    <row r="5185" spans="1:4" x14ac:dyDescent="0.25">
      <c r="A5185" t="str">
        <f>LEFT('tab2'!A5190,24)</f>
        <v>RPPM.06.02.02-22-0002/21</v>
      </c>
      <c r="B5185" t="str">
        <f>IF(AND(A5185="",D5185&lt;&gt;""),B5184,LEFT('tab2'!A5190,24))</f>
        <v>RPPM.06.02.02-22-0002/21</v>
      </c>
      <c r="C5185" t="str">
        <f t="shared" si="80"/>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0"/>
        <v>RPPM.06.02.02-22-0002/21</v>
      </c>
      <c r="D5186">
        <f>IF('tab2'!B5191="","",'tab2'!B5191)</f>
        <v>1</v>
      </c>
    </row>
    <row r="5187" spans="1:4" x14ac:dyDescent="0.25">
      <c r="A5187" t="str">
        <f>LEFT('tab2'!A5192,24)</f>
        <v>RPPM.06.02.02-22-0002/22</v>
      </c>
      <c r="B5187" t="str">
        <f>IF(AND(A5187="",D5187&lt;&gt;""),B5186,LEFT('tab2'!A5192,24))</f>
        <v>RPPM.06.02.02-22-0002/22</v>
      </c>
      <c r="C5187" t="str">
        <f t="shared" ref="C5187:C5250" si="81">IF(D5187="","",B5187)</f>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si="81"/>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1"/>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1"/>
        <v>RPPM.06.02.02-22-0007/22</v>
      </c>
      <c r="D5228">
        <f>IF('tab2'!B5233="","",'tab2'!B5233)</f>
        <v>2</v>
      </c>
    </row>
    <row r="5229" spans="1:4" x14ac:dyDescent="0.25">
      <c r="A5229" t="str">
        <f>LEFT('tab2'!A5234,24)</f>
        <v>RPPM.06.02.02-22-0008/17</v>
      </c>
      <c r="B5229" t="str">
        <f>IF(AND(A5229="",D5229&lt;&gt;""),B5228,LEFT('tab2'!A5234,24))</f>
        <v>RPPM.06.02.02-22-0008/17</v>
      </c>
      <c r="C5229" t="str">
        <f t="shared" si="81"/>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1"/>
        <v>RPPM.06.02.02-22-0008/17</v>
      </c>
      <c r="D5230">
        <f>IF('tab2'!B5235="","",'tab2'!B5235)</f>
        <v>1</v>
      </c>
    </row>
    <row r="5231" spans="1:4" x14ac:dyDescent="0.25">
      <c r="A5231" t="str">
        <f>LEFT('tab2'!A5236,24)</f>
        <v>RPPM.06.02.02-22-0008/20</v>
      </c>
      <c r="B5231" t="str">
        <f>IF(AND(A5231="",D5231&lt;&gt;""),B5230,LEFT('tab2'!A5236,24))</f>
        <v>RPPM.06.02.02-22-0008/20</v>
      </c>
      <c r="C5231" t="str">
        <f t="shared" si="81"/>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1"/>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1"/>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1"/>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1"/>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1"/>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1"/>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1"/>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1"/>
        <v>RPPM.06.02.02-22-0008/20</v>
      </c>
      <c r="D5240">
        <f>IF('tab2'!B5245="","",'tab2'!B5245)</f>
        <v>9</v>
      </c>
    </row>
    <row r="5241" spans="1:4" x14ac:dyDescent="0.25">
      <c r="A5241" t="str">
        <f>LEFT('tab2'!A5246,24)</f>
        <v>RPPM.06.02.02-22-0008/21</v>
      </c>
      <c r="B5241" t="str">
        <f>IF(AND(A5241="",D5241&lt;&gt;""),B5240,LEFT('tab2'!A5246,24))</f>
        <v>RPPM.06.02.02-22-0008/21</v>
      </c>
      <c r="C5241" t="str">
        <f t="shared" si="81"/>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1"/>
        <v>RPPM.06.02.02-22-0008/21</v>
      </c>
      <c r="D5242">
        <f>IF('tab2'!B5247="","",'tab2'!B5247)</f>
        <v>1</v>
      </c>
    </row>
    <row r="5243" spans="1:4" x14ac:dyDescent="0.25">
      <c r="A5243" t="str">
        <f>LEFT('tab2'!A5248,24)</f>
        <v>RPPM.06.02.02-22-0009/17</v>
      </c>
      <c r="B5243" t="str">
        <f>IF(AND(A5243="",D5243&lt;&gt;""),B5242,LEFT('tab2'!A5248,24))</f>
        <v>RPPM.06.02.02-22-0009/17</v>
      </c>
      <c r="C5243" t="str">
        <f t="shared" si="81"/>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1"/>
        <v>RPPM.06.02.02-22-0009/17</v>
      </c>
      <c r="D5244">
        <f>IF('tab2'!B5249="","",'tab2'!B5249)</f>
        <v>1</v>
      </c>
    </row>
    <row r="5245" spans="1:4" x14ac:dyDescent="0.25">
      <c r="A5245" t="str">
        <f>LEFT('tab2'!A5250,24)</f>
        <v>RPPM.06.02.02-22-0009/21</v>
      </c>
      <c r="B5245" t="str">
        <f>IF(AND(A5245="",D5245&lt;&gt;""),B5244,LEFT('tab2'!A5250,24))</f>
        <v>RPPM.06.02.02-22-0009/21</v>
      </c>
      <c r="C5245" t="str">
        <f t="shared" si="81"/>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1"/>
        <v>RPPM.06.02.02-22-0009/21</v>
      </c>
      <c r="D5246">
        <f>IF('tab2'!B5251="","",'tab2'!B5251)</f>
        <v>1</v>
      </c>
    </row>
    <row r="5247" spans="1:4" x14ac:dyDescent="0.25">
      <c r="A5247" t="str">
        <f>LEFT('tab2'!A5252,24)</f>
        <v>RPPM.06.02.02-22-0009/22</v>
      </c>
      <c r="B5247" t="str">
        <f>IF(AND(A5247="",D5247&lt;&gt;""),B5246,LEFT('tab2'!A5252,24))</f>
        <v>RPPM.06.02.02-22-0009/22</v>
      </c>
      <c r="C5247" t="str">
        <f t="shared" si="81"/>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1"/>
        <v>RPPM.06.02.02-22-0009/22</v>
      </c>
      <c r="D5248">
        <f>IF('tab2'!B5253="","",'tab2'!B5253)</f>
        <v>1</v>
      </c>
    </row>
    <row r="5249" spans="1:4" x14ac:dyDescent="0.25">
      <c r="A5249" t="str">
        <f>LEFT('tab2'!A5254,24)</f>
        <v>RPPM.06.02.02-22-0010/17</v>
      </c>
      <c r="B5249" t="str">
        <f>IF(AND(A5249="",D5249&lt;&gt;""),B5248,LEFT('tab2'!A5254,24))</f>
        <v>RPPM.06.02.02-22-0010/17</v>
      </c>
      <c r="C5249" t="str">
        <f t="shared" si="81"/>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1"/>
        <v>RPPM.06.02.02-22-0010/17</v>
      </c>
      <c r="D5250">
        <f>IF('tab2'!B5255="","",'tab2'!B5255)</f>
        <v>1</v>
      </c>
    </row>
    <row r="5251" spans="1:4" x14ac:dyDescent="0.25">
      <c r="A5251" t="str">
        <f>LEFT('tab2'!A5256,24)</f>
        <v>RPPM.06.02.02-22-0010/21</v>
      </c>
      <c r="B5251" t="str">
        <f>IF(AND(A5251="",D5251&lt;&gt;""),B5250,LEFT('tab2'!A5256,24))</f>
        <v>RPPM.06.02.02-22-0010/21</v>
      </c>
      <c r="C5251" t="str">
        <f t="shared" ref="C5251:C5314" si="82">IF(D5251="","",B5251)</f>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si="82"/>
        <v>RPPM.06.02.02-22-0014/20</v>
      </c>
      <c r="D5290">
        <f>IF('tab2'!B5295="","",'tab2'!B5295)</f>
        <v>1</v>
      </c>
    </row>
    <row r="5291" spans="1:4" x14ac:dyDescent="0.25">
      <c r="A5291" t="str">
        <f>LEFT('tab2'!A5296,24)</f>
        <v>RPPM.06.02.02-22-0015/17</v>
      </c>
      <c r="B5291" t="str">
        <f>IF(AND(A5291="",D5291&lt;&gt;""),B5290,LEFT('tab2'!A5296,24))</f>
        <v>RPPM.06.02.02-22-0015/17</v>
      </c>
      <c r="C5291" t="str">
        <f t="shared" si="82"/>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2"/>
        <v>RPPM.06.02.02-22-0015/17</v>
      </c>
      <c r="D5292">
        <f>IF('tab2'!B5297="","",'tab2'!B5297)</f>
        <v>1</v>
      </c>
    </row>
    <row r="5293" spans="1:4" x14ac:dyDescent="0.25">
      <c r="A5293" t="str">
        <f>LEFT('tab2'!A5298,24)</f>
        <v>RPPM.06.02.02-22-0015/22</v>
      </c>
      <c r="B5293" t="str">
        <f>IF(AND(A5293="",D5293&lt;&gt;""),B5292,LEFT('tab2'!A5298,24))</f>
        <v>RPPM.06.02.02-22-0015/22</v>
      </c>
      <c r="C5293" t="str">
        <f t="shared" si="82"/>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2"/>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2"/>
        <v>RPPM.06.02.02-22-0015/22</v>
      </c>
      <c r="D5295">
        <f>IF('tab2'!B5300="","",'tab2'!B5300)</f>
        <v>2</v>
      </c>
    </row>
    <row r="5296" spans="1:4" x14ac:dyDescent="0.25">
      <c r="A5296" t="str">
        <f>LEFT('tab2'!A5301,24)</f>
        <v>RPPM.06.02.02-22-0016/17</v>
      </c>
      <c r="B5296" t="str">
        <f>IF(AND(A5296="",D5296&lt;&gt;""),B5295,LEFT('tab2'!A5301,24))</f>
        <v>RPPM.06.02.02-22-0016/17</v>
      </c>
      <c r="C5296" t="str">
        <f t="shared" si="82"/>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2"/>
        <v>RPPM.06.02.02-22-0016/17</v>
      </c>
      <c r="D5297">
        <f>IF('tab2'!B5302="","",'tab2'!B5302)</f>
        <v>1</v>
      </c>
    </row>
    <row r="5298" spans="1:4" x14ac:dyDescent="0.25">
      <c r="A5298" t="str">
        <f>LEFT('tab2'!A5303,24)</f>
        <v>RPPM.06.02.02-22-0016/20</v>
      </c>
      <c r="B5298" t="str">
        <f>IF(AND(A5298="",D5298&lt;&gt;""),B5297,LEFT('tab2'!A5303,24))</f>
        <v>RPPM.06.02.02-22-0016/20</v>
      </c>
      <c r="C5298" t="str">
        <f t="shared" si="82"/>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2"/>
        <v>RPPM.06.02.02-22-0016/20</v>
      </c>
      <c r="D5299">
        <f>IF('tab2'!B5304="","",'tab2'!B5304)</f>
        <v>1</v>
      </c>
    </row>
    <row r="5300" spans="1:4" x14ac:dyDescent="0.25">
      <c r="A5300" t="str">
        <f>LEFT('tab2'!A5305,24)</f>
        <v>RPPM.06.02.02-22-0017/17</v>
      </c>
      <c r="B5300" t="str">
        <f>IF(AND(A5300="",D5300&lt;&gt;""),B5299,LEFT('tab2'!A5305,24))</f>
        <v>RPPM.06.02.02-22-0017/17</v>
      </c>
      <c r="C5300" t="str">
        <f t="shared" si="82"/>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2"/>
        <v>RPPM.06.02.02-22-0017/17</v>
      </c>
      <c r="D5301">
        <f>IF('tab2'!B5306="","",'tab2'!B5306)</f>
        <v>1</v>
      </c>
    </row>
    <row r="5302" spans="1:4" x14ac:dyDescent="0.25">
      <c r="A5302" t="str">
        <f>LEFT('tab2'!A5307,24)</f>
        <v>RPPM.06.02.02-22-0017/20</v>
      </c>
      <c r="B5302" t="str">
        <f>IF(AND(A5302="",D5302&lt;&gt;""),B5301,LEFT('tab2'!A5307,24))</f>
        <v>RPPM.06.02.02-22-0017/20</v>
      </c>
      <c r="C5302" t="str">
        <f t="shared" si="82"/>
        <v>RPPM.06.02.02-22-0017/20</v>
      </c>
      <c r="D5302" t="str">
        <f>IF('tab2'!B5307="","",'tab2'!B5307)</f>
        <v>WOJ.: POMORSKIE, POW.: Gdańsk</v>
      </c>
    </row>
    <row r="5303" spans="1:4" x14ac:dyDescent="0.25">
      <c r="A5303" t="str">
        <f>LEFT('tab2'!A5308,24)</f>
        <v/>
      </c>
      <c r="B5303" t="str">
        <f>IF(AND(A5303="",D5303&lt;&gt;""),B5302,LEFT('tab2'!A5308,24))</f>
        <v>RPPM.06.02.02-22-0017/20</v>
      </c>
      <c r="C5303" t="str">
        <f t="shared" si="82"/>
        <v>RPPM.06.02.02-22-0017/20</v>
      </c>
      <c r="D5303" t="str">
        <f>IF('tab2'!B5308="","",'tab2'!B5308)</f>
        <v>WOJ.: POMORSKIE, POW.: gdański</v>
      </c>
    </row>
    <row r="5304" spans="1:4" x14ac:dyDescent="0.25">
      <c r="A5304" t="str">
        <f>LEFT('tab2'!A5309,24)</f>
        <v/>
      </c>
      <c r="B5304" t="str">
        <f>IF(AND(A5304="",D5304&lt;&gt;""),B5303,LEFT('tab2'!A5309,24))</f>
        <v>RPPM.06.02.02-22-0017/20</v>
      </c>
      <c r="C5304" t="str">
        <f t="shared" si="82"/>
        <v>RPPM.06.02.02-22-0017/20</v>
      </c>
      <c r="D5304" t="str">
        <f>IF('tab2'!B5309="","",'tab2'!B5309)</f>
        <v>WOJ.: POMORSKIE, POW.: Gdynia</v>
      </c>
    </row>
    <row r="5305" spans="1:4" x14ac:dyDescent="0.25">
      <c r="A5305" t="str">
        <f>LEFT('tab2'!A5310,24)</f>
        <v/>
      </c>
      <c r="B5305" t="str">
        <f>IF(AND(A5305="",D5305&lt;&gt;""),B5304,LEFT('tab2'!A5310,24))</f>
        <v>RPPM.06.02.02-22-0017/20</v>
      </c>
      <c r="C5305" t="str">
        <f t="shared" si="82"/>
        <v>RPPM.06.02.02-22-0017/20</v>
      </c>
      <c r="D5305" t="str">
        <f>IF('tab2'!B5310="","",'tab2'!B5310)</f>
        <v>WOJ.: POMORSKIE, POW.: kartuski</v>
      </c>
    </row>
    <row r="5306" spans="1:4" x14ac:dyDescent="0.25">
      <c r="A5306" t="str">
        <f>LEFT('tab2'!A5311,24)</f>
        <v/>
      </c>
      <c r="B5306" t="str">
        <f>IF(AND(A5306="",D5306&lt;&gt;""),B5305,LEFT('tab2'!A5311,24))</f>
        <v>RPPM.06.02.02-22-0017/20</v>
      </c>
      <c r="C5306" t="str">
        <f t="shared" si="82"/>
        <v>RPPM.06.02.02-22-0017/20</v>
      </c>
      <c r="D5306" t="str">
        <f>IF('tab2'!B5311="","",'tab2'!B5311)</f>
        <v>WOJ.: POMORSKIE, POW.: nowodworski</v>
      </c>
    </row>
    <row r="5307" spans="1:4" x14ac:dyDescent="0.25">
      <c r="A5307" t="str">
        <f>LEFT('tab2'!A5312,24)</f>
        <v/>
      </c>
      <c r="B5307" t="str">
        <f>IF(AND(A5307="",D5307&lt;&gt;""),B5306,LEFT('tab2'!A5312,24))</f>
        <v>RPPM.06.02.02-22-0017/20</v>
      </c>
      <c r="C5307" t="str">
        <f t="shared" si="82"/>
        <v>RPPM.06.02.02-22-0017/20</v>
      </c>
      <c r="D5307" t="str">
        <f>IF('tab2'!B5312="","",'tab2'!B5312)</f>
        <v>WOJ.: POMORSKIE, POW.: pucki</v>
      </c>
    </row>
    <row r="5308" spans="1:4" x14ac:dyDescent="0.25">
      <c r="A5308" t="str">
        <f>LEFT('tab2'!A5313,24)</f>
        <v/>
      </c>
      <c r="B5308" t="str">
        <f>IF(AND(A5308="",D5308&lt;&gt;""),B5307,LEFT('tab2'!A5313,24))</f>
        <v>RPPM.06.02.02-22-0017/20</v>
      </c>
      <c r="C5308" t="str">
        <f t="shared" si="82"/>
        <v>RPPM.06.02.02-22-0017/20</v>
      </c>
      <c r="D5308" t="str">
        <f>IF('tab2'!B5313="","",'tab2'!B5313)</f>
        <v>WOJ.: POMORSKIE, POW.: Sopot</v>
      </c>
    </row>
    <row r="5309" spans="1:4" x14ac:dyDescent="0.25">
      <c r="A5309" t="str">
        <f>LEFT('tab2'!A5314,24)</f>
        <v/>
      </c>
      <c r="B5309" t="str">
        <f>IF(AND(A5309="",D5309&lt;&gt;""),B5308,LEFT('tab2'!A5314,24))</f>
        <v>RPPM.06.02.02-22-0017/20</v>
      </c>
      <c r="C5309" t="str">
        <f t="shared" si="82"/>
        <v>RPPM.06.02.02-22-0017/20</v>
      </c>
      <c r="D5309" t="str">
        <f>IF('tab2'!B5314="","",'tab2'!B5314)</f>
        <v>WOJ.: POMORSKIE, POW.: starogardzki</v>
      </c>
    </row>
    <row r="5310" spans="1:4" x14ac:dyDescent="0.25">
      <c r="A5310" t="str">
        <f>LEFT('tab2'!A5315,24)</f>
        <v/>
      </c>
      <c r="B5310" t="str">
        <f>IF(AND(A5310="",D5310&lt;&gt;""),B5309,LEFT('tab2'!A5315,24))</f>
        <v>RPPM.06.02.02-22-0017/20</v>
      </c>
      <c r="C5310" t="str">
        <f t="shared" si="82"/>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2"/>
        <v>RPPM.06.02.02-22-0017/20</v>
      </c>
      <c r="D5311">
        <f>IF('tab2'!B5316="","",'tab2'!B5316)</f>
        <v>9</v>
      </c>
    </row>
    <row r="5312" spans="1:4" x14ac:dyDescent="0.25">
      <c r="A5312" t="str">
        <f>LEFT('tab2'!A5317,24)</f>
        <v>RPPM.06.02.02-22-0018/20</v>
      </c>
      <c r="B5312" t="str">
        <f>IF(AND(A5312="",D5312&lt;&gt;""),B5311,LEFT('tab2'!A5317,24))</f>
        <v>RPPM.06.02.02-22-0018/20</v>
      </c>
      <c r="C5312" t="str">
        <f t="shared" si="82"/>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2"/>
        <v>RPPM.06.02.02-22-0018/20</v>
      </c>
      <c r="D5313">
        <f>IF('tab2'!B5318="","",'tab2'!B5318)</f>
        <v>1</v>
      </c>
    </row>
    <row r="5314" spans="1:4" x14ac:dyDescent="0.25">
      <c r="A5314" t="str">
        <f>LEFT('tab2'!A5319,24)</f>
        <v>RPPM.06.02.02-22-0018/22</v>
      </c>
      <c r="B5314" t="str">
        <f>IF(AND(A5314="",D5314&lt;&gt;""),B5313,LEFT('tab2'!A5319,24))</f>
        <v>RPPM.06.02.02-22-0018/22</v>
      </c>
      <c r="C5314" t="str">
        <f t="shared" si="82"/>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si="83"/>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3"/>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3"/>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3"/>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3"/>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3"/>
        <v>RPPM.06.02.02-22-0027/17</v>
      </c>
      <c r="D5359">
        <f>IF('tab2'!B5364="","",'tab2'!B5364)</f>
        <v>8</v>
      </c>
    </row>
    <row r="5360" spans="1:4" x14ac:dyDescent="0.25">
      <c r="A5360" t="str">
        <f>LEFT('tab2'!A5365,24)</f>
        <v>RPPM.06.02.02-22-0027/22</v>
      </c>
      <c r="B5360" t="str">
        <f>IF(AND(A5360="",D5360&lt;&gt;""),B5359,LEFT('tab2'!A5365,24))</f>
        <v>RPPM.06.02.02-22-0027/22</v>
      </c>
      <c r="C5360" t="str">
        <f t="shared" si="83"/>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3"/>
        <v>RPPM.06.02.02-22-0027/22</v>
      </c>
      <c r="D5361">
        <f>IF('tab2'!B5366="","",'tab2'!B5366)</f>
        <v>1</v>
      </c>
    </row>
    <row r="5362" spans="1:4" x14ac:dyDescent="0.25">
      <c r="A5362" t="str">
        <f>LEFT('tab2'!A5367,24)</f>
        <v>RPPM.06.02.02-22-0029/17</v>
      </c>
      <c r="B5362" t="str">
        <f>IF(AND(A5362="",D5362&lt;&gt;""),B5361,LEFT('tab2'!A5367,24))</f>
        <v>RPPM.06.02.02-22-0029/17</v>
      </c>
      <c r="C5362" t="str">
        <f t="shared" si="83"/>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3"/>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3"/>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3"/>
        <v>RPPM.06.02.02-22-0029/17</v>
      </c>
      <c r="D5365">
        <f>IF('tab2'!B5370="","",'tab2'!B5370)</f>
        <v>3</v>
      </c>
    </row>
    <row r="5366" spans="1:4" x14ac:dyDescent="0.25">
      <c r="A5366" t="str">
        <f>LEFT('tab2'!A5371,24)</f>
        <v>RPPM.06.02.02-22-0029/20</v>
      </c>
      <c r="B5366" t="str">
        <f>IF(AND(A5366="",D5366&lt;&gt;""),B5365,LEFT('tab2'!A5371,24))</f>
        <v>RPPM.06.02.02-22-0029/20</v>
      </c>
      <c r="C5366" t="str">
        <f t="shared" si="83"/>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3"/>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3"/>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3"/>
        <v>RPPM.06.02.02-22-0029/20</v>
      </c>
      <c r="D5369">
        <f>IF('tab2'!B5374="","",'tab2'!B5374)</f>
        <v>3</v>
      </c>
    </row>
    <row r="5370" spans="1:4" x14ac:dyDescent="0.25">
      <c r="A5370" t="str">
        <f>LEFT('tab2'!A5375,24)</f>
        <v>RPPM.06.02.02-22-0029/22</v>
      </c>
      <c r="B5370" t="str">
        <f>IF(AND(A5370="",D5370&lt;&gt;""),B5369,LEFT('tab2'!A5375,24))</f>
        <v>RPPM.06.02.02-22-0029/22</v>
      </c>
      <c r="C5370" t="str">
        <f t="shared" si="83"/>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3"/>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3"/>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3"/>
        <v>RPPM.06.02.02-22-0029/22</v>
      </c>
      <c r="D5373">
        <f>IF('tab2'!B5378="","",'tab2'!B5378)</f>
        <v>3</v>
      </c>
    </row>
    <row r="5374" spans="1:4" x14ac:dyDescent="0.25">
      <c r="A5374" t="str">
        <f>LEFT('tab2'!A5379,24)</f>
        <v>RPPM.06.02.02-22-0030/17</v>
      </c>
      <c r="B5374" t="str">
        <f>IF(AND(A5374="",D5374&lt;&gt;""),B5373,LEFT('tab2'!A5379,24))</f>
        <v>RPPM.06.02.02-22-0030/17</v>
      </c>
      <c r="C5374" t="str">
        <f t="shared" si="83"/>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3"/>
        <v>RPPM.06.02.02-22-0030/17</v>
      </c>
      <c r="D5375">
        <f>IF('tab2'!B5380="","",'tab2'!B5380)</f>
        <v>1</v>
      </c>
    </row>
    <row r="5376" spans="1:4" x14ac:dyDescent="0.25">
      <c r="A5376" t="str">
        <f>LEFT('tab2'!A5381,24)</f>
        <v>RPPM.06.02.02-22-0030/22</v>
      </c>
      <c r="B5376" t="str">
        <f>IF(AND(A5376="",D5376&lt;&gt;""),B5375,LEFT('tab2'!A5381,24))</f>
        <v>RPPM.06.02.02-22-0030/22</v>
      </c>
      <c r="C5376" t="str">
        <f t="shared" si="83"/>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3"/>
        <v>RPPM.06.02.02-22-0030/22</v>
      </c>
      <c r="D5377">
        <f>IF('tab2'!B5382="","",'tab2'!B5382)</f>
        <v>1</v>
      </c>
    </row>
    <row r="5378" spans="1:4" x14ac:dyDescent="0.25">
      <c r="A5378" t="str">
        <f>LEFT('tab2'!A5383,24)</f>
        <v>RPPM.06.02.02-22-0031/17</v>
      </c>
      <c r="B5378" t="str">
        <f>IF(AND(A5378="",D5378&lt;&gt;""),B5377,LEFT('tab2'!A5383,24))</f>
        <v>RPPM.06.02.02-22-0031/17</v>
      </c>
      <c r="C5378" t="str">
        <f t="shared" si="83"/>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ref="C5379:C5442" si="84">IF(D5379="","",B5379)</f>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si="84"/>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4"/>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4"/>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4"/>
        <v>RPPM.06.02.02-22-0039/20</v>
      </c>
      <c r="D5421">
        <f>IF('tab2'!B5426="","",'tab2'!B5426)</f>
        <v>3</v>
      </c>
    </row>
    <row r="5422" spans="1:4" x14ac:dyDescent="0.25">
      <c r="A5422" t="str">
        <f>LEFT('tab2'!A5427,24)</f>
        <v>RPPM.06.02.02-22-0039/22</v>
      </c>
      <c r="B5422" t="str">
        <f>IF(AND(A5422="",D5422&lt;&gt;""),B5421,LEFT('tab2'!A5427,24))</f>
        <v>RPPM.06.02.02-22-0039/22</v>
      </c>
      <c r="C5422" t="str">
        <f t="shared" si="84"/>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4"/>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4"/>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4"/>
        <v>RPPM.06.02.02-22-0039/22</v>
      </c>
      <c r="D5425">
        <f>IF('tab2'!B5430="","",'tab2'!B5430)</f>
        <v>3</v>
      </c>
    </row>
    <row r="5426" spans="1:4" x14ac:dyDescent="0.25">
      <c r="A5426" t="str">
        <f>LEFT('tab2'!A5431,24)</f>
        <v>RPPM.06.02.02-22-0040/17</v>
      </c>
      <c r="B5426" t="str">
        <f>IF(AND(A5426="",D5426&lt;&gt;""),B5425,LEFT('tab2'!A5431,24))</f>
        <v>RPPM.06.02.02-22-0040/17</v>
      </c>
      <c r="C5426" t="str">
        <f t="shared" si="84"/>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4"/>
        <v>RPPM.06.02.02-22-0040/17</v>
      </c>
      <c r="D5427">
        <f>IF('tab2'!B5432="","",'tab2'!B5432)</f>
        <v>1</v>
      </c>
    </row>
    <row r="5428" spans="1:4" x14ac:dyDescent="0.25">
      <c r="A5428" t="str">
        <f>LEFT('tab2'!A5433,24)</f>
        <v>RPPM.06.02.02-22-0041/17</v>
      </c>
      <c r="B5428" t="str">
        <f>IF(AND(A5428="",D5428&lt;&gt;""),B5427,LEFT('tab2'!A5433,24))</f>
        <v>RPPM.06.02.02-22-0041/17</v>
      </c>
      <c r="C5428" t="str">
        <f t="shared" si="84"/>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4"/>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4"/>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4"/>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4"/>
        <v>RPPM.06.02.02-22-0041/17</v>
      </c>
      <c r="D5433">
        <f>IF('tab2'!B5438="","",'tab2'!B5438)</f>
        <v>5</v>
      </c>
    </row>
    <row r="5434" spans="1:4" x14ac:dyDescent="0.25">
      <c r="A5434" t="str">
        <f>LEFT('tab2'!A5439,24)</f>
        <v>RPPM.06.02.02-22-0041/22</v>
      </c>
      <c r="B5434" t="str">
        <f>IF(AND(A5434="",D5434&lt;&gt;""),B5433,LEFT('tab2'!A5439,24))</f>
        <v>RPPM.06.02.02-22-0041/22</v>
      </c>
      <c r="C5434" t="str">
        <f t="shared" si="84"/>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4"/>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4"/>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4"/>
        <v>RPPM.06.02.02-22-0041/22</v>
      </c>
      <c r="D5437">
        <f>IF('tab2'!B5442="","",'tab2'!B5442)</f>
        <v>3</v>
      </c>
    </row>
    <row r="5438" spans="1:4" x14ac:dyDescent="0.25">
      <c r="A5438" t="str">
        <f>LEFT('tab2'!A5443,24)</f>
        <v>RPPM.06.02.02-22-0042/17</v>
      </c>
      <c r="B5438" t="str">
        <f>IF(AND(A5438="",D5438&lt;&gt;""),B5437,LEFT('tab2'!A5443,24))</f>
        <v>RPPM.06.02.02-22-0042/17</v>
      </c>
      <c r="C5438" t="str">
        <f t="shared" si="84"/>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4"/>
        <v>RPPM.06.02.02-22-0042/17</v>
      </c>
      <c r="D5439">
        <f>IF('tab2'!B5444="","",'tab2'!B5444)</f>
        <v>1</v>
      </c>
    </row>
    <row r="5440" spans="1:4" x14ac:dyDescent="0.25">
      <c r="A5440" t="str">
        <f>LEFT('tab2'!A5445,24)</f>
        <v>RPPM.06.02.02-22-0042/20</v>
      </c>
      <c r="B5440" t="str">
        <f>IF(AND(A5440="",D5440&lt;&gt;""),B5439,LEFT('tab2'!A5445,24))</f>
        <v>RPPM.06.02.02-22-0042/20</v>
      </c>
      <c r="C5440" t="str">
        <f t="shared" si="84"/>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4"/>
        <v>RPPM.06.02.02-22-0042/20</v>
      </c>
      <c r="D5441">
        <f>IF('tab2'!B5446="","",'tab2'!B5446)</f>
        <v>1</v>
      </c>
    </row>
    <row r="5442" spans="1:4" x14ac:dyDescent="0.25">
      <c r="A5442" t="str">
        <f>LEFT('tab2'!A5447,24)</f>
        <v>RPPM.06.02.02-22-0043/20</v>
      </c>
      <c r="B5442" t="str">
        <f>IF(AND(A5442="",D5442&lt;&gt;""),B5441,LEFT('tab2'!A5447,24))</f>
        <v>RPPM.06.02.02-22-0043/20</v>
      </c>
      <c r="C5442" t="str">
        <f t="shared" si="84"/>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si="85"/>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5"/>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5"/>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5"/>
        <v>RPPM.06.02.02-22-0049/17</v>
      </c>
      <c r="D5487">
        <f>IF('tab2'!B5492="","",'tab2'!B5492)</f>
        <v>5</v>
      </c>
    </row>
    <row r="5488" spans="1:4" x14ac:dyDescent="0.25">
      <c r="A5488" t="str">
        <f>LEFT('tab2'!A5493,24)</f>
        <v>RPPM.06.02.02-22-0049/22</v>
      </c>
      <c r="B5488" t="str">
        <f>IF(AND(A5488="",D5488&lt;&gt;""),B5487,LEFT('tab2'!A5493,24))</f>
        <v>RPPM.06.02.02-22-0049/22</v>
      </c>
      <c r="C5488" t="str">
        <f t="shared" si="85"/>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5"/>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5"/>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5"/>
        <v>RPPM.06.02.02-22-0049/22</v>
      </c>
      <c r="D5491">
        <f>IF('tab2'!B5496="","",'tab2'!B5496)</f>
        <v>3</v>
      </c>
    </row>
    <row r="5492" spans="1:4" x14ac:dyDescent="0.25">
      <c r="A5492" t="str">
        <f>LEFT('tab2'!A5497,24)</f>
        <v>RPPM.06.02.02-22-0050/17</v>
      </c>
      <c r="B5492" t="str">
        <f>IF(AND(A5492="",D5492&lt;&gt;""),B5491,LEFT('tab2'!A5497,24))</f>
        <v>RPPM.06.02.02-22-0050/17</v>
      </c>
      <c r="C5492" t="str">
        <f t="shared" si="85"/>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5"/>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5"/>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5"/>
        <v>RPPM.06.02.02-22-0050/17</v>
      </c>
      <c r="D5497">
        <f>IF('tab2'!B5502="","",'tab2'!B5502)</f>
        <v>5</v>
      </c>
    </row>
    <row r="5498" spans="1:4" x14ac:dyDescent="0.25">
      <c r="A5498" t="str">
        <f>LEFT('tab2'!A5503,24)</f>
        <v>RPPM.06.02.02-22-0050/22</v>
      </c>
      <c r="B5498" t="str">
        <f>IF(AND(A5498="",D5498&lt;&gt;""),B5497,LEFT('tab2'!A5503,24))</f>
        <v>RPPM.06.02.02-22-0050/22</v>
      </c>
      <c r="C5498" t="str">
        <f t="shared" si="85"/>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5"/>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5"/>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5"/>
        <v>RPPM.06.02.02-22-0050/22</v>
      </c>
      <c r="D5501">
        <f>IF('tab2'!B5506="","",'tab2'!B5506)</f>
        <v>3</v>
      </c>
    </row>
    <row r="5502" spans="1:4" x14ac:dyDescent="0.25">
      <c r="A5502" t="str">
        <f>LEFT('tab2'!A5507,24)</f>
        <v>RPPM.06.02.02-22-0051/20</v>
      </c>
      <c r="B5502" t="str">
        <f>IF(AND(A5502="",D5502&lt;&gt;""),B5501,LEFT('tab2'!A5507,24))</f>
        <v>RPPM.06.02.02-22-0051/20</v>
      </c>
      <c r="C5502" t="str">
        <f t="shared" si="85"/>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5"/>
        <v>RPPM.06.02.02-22-0051/20</v>
      </c>
      <c r="D5503">
        <f>IF('tab2'!B5508="","",'tab2'!B5508)</f>
        <v>1</v>
      </c>
    </row>
    <row r="5504" spans="1:4" x14ac:dyDescent="0.25">
      <c r="A5504" t="str">
        <f>LEFT('tab2'!A5509,24)</f>
        <v>RPPM.06.02.02-22-0051/22</v>
      </c>
      <c r="B5504" t="str">
        <f>IF(AND(A5504="",D5504&lt;&gt;""),B5503,LEFT('tab2'!A5509,24))</f>
        <v>RPPM.06.02.02-22-0051/22</v>
      </c>
      <c r="C5504" t="str">
        <f t="shared" si="85"/>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5"/>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5"/>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ref="C5507:C5570" si="86">IF(D5507="","",B5507)</f>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si="86"/>
        <v>RPPM.06.02.02-22-0055/20</v>
      </c>
      <c r="D5546">
        <f>IF('tab2'!B5551="","",'tab2'!B5551)</f>
        <v>2</v>
      </c>
    </row>
    <row r="5547" spans="1:4" x14ac:dyDescent="0.25">
      <c r="A5547" t="str">
        <f>LEFT('tab2'!A5552,24)</f>
        <v>RPPM.06.02.02-22-0057/20</v>
      </c>
      <c r="B5547" t="str">
        <f>IF(AND(A5547="",D5547&lt;&gt;""),B5546,LEFT('tab2'!A5552,24))</f>
        <v>RPPM.06.02.02-22-0057/20</v>
      </c>
      <c r="C5547" t="str">
        <f t="shared" si="86"/>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6"/>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6"/>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6"/>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6"/>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6"/>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6"/>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6"/>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6"/>
        <v>RPPM.06.02.02-22-0057/20</v>
      </c>
      <c r="D5557">
        <f>IF('tab2'!B5562="","",'tab2'!B5562)</f>
        <v>10</v>
      </c>
    </row>
    <row r="5558" spans="1:4" x14ac:dyDescent="0.25">
      <c r="A5558" t="str">
        <f>LEFT('tab2'!A5563,24)</f>
        <v>RPPM.06.02.02-22-0057/22</v>
      </c>
      <c r="B5558" t="str">
        <f>IF(AND(A5558="",D5558&lt;&gt;""),B5557,LEFT('tab2'!A5563,24))</f>
        <v>RPPM.06.02.02-22-0057/22</v>
      </c>
      <c r="C5558" t="str">
        <f t="shared" si="86"/>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6"/>
        <v>RPPM.06.02.02-22-0057/22</v>
      </c>
      <c r="D5559">
        <f>IF('tab2'!B5564="","",'tab2'!B5564)</f>
        <v>1</v>
      </c>
    </row>
    <row r="5560" spans="1:4" x14ac:dyDescent="0.25">
      <c r="A5560" t="str">
        <f>LEFT('tab2'!A5565,24)</f>
        <v>RPPM.06.02.02-22-0058/20</v>
      </c>
      <c r="B5560" t="str">
        <f>IF(AND(A5560="",D5560&lt;&gt;""),B5559,LEFT('tab2'!A5565,24))</f>
        <v>RPPM.06.02.02-22-0058/20</v>
      </c>
      <c r="C5560" t="str">
        <f t="shared" si="86"/>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6"/>
        <v>RPPM.06.02.02-22-0058/20</v>
      </c>
      <c r="D5561">
        <f>IF('tab2'!B5566="","",'tab2'!B5566)</f>
        <v>1</v>
      </c>
    </row>
    <row r="5562" spans="1:4" x14ac:dyDescent="0.25">
      <c r="A5562" t="str">
        <f>LEFT('tab2'!A5567,24)</f>
        <v>RPPM.06.02.02-22-0058/22</v>
      </c>
      <c r="B5562" t="str">
        <f>IF(AND(A5562="",D5562&lt;&gt;""),B5561,LEFT('tab2'!A5567,24))</f>
        <v>RPPM.06.02.02-22-0058/22</v>
      </c>
      <c r="C5562" t="str">
        <f t="shared" si="86"/>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6"/>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6"/>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6"/>
        <v>RPPM.06.02.02-22-0058/22</v>
      </c>
      <c r="D5565">
        <f>IF('tab2'!B5570="","",'tab2'!B5570)</f>
        <v>3</v>
      </c>
    </row>
    <row r="5566" spans="1:4" x14ac:dyDescent="0.25">
      <c r="A5566" t="str">
        <f>LEFT('tab2'!A5571,24)</f>
        <v>RPPM.06.02.02-22-0059/20</v>
      </c>
      <c r="B5566" t="str">
        <f>IF(AND(A5566="",D5566&lt;&gt;""),B5565,LEFT('tab2'!A5571,24))</f>
        <v>RPPM.06.02.02-22-0059/20</v>
      </c>
      <c r="C5566" t="str">
        <f t="shared" si="86"/>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6"/>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6"/>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6"/>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6"/>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7"/>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7"/>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7"/>
        <v>RPPM.06.02.02-22-0078/20</v>
      </c>
      <c r="D5613">
        <f>IF('tab2'!B5618="","",'tab2'!B5618)</f>
        <v>5</v>
      </c>
    </row>
    <row r="5614" spans="1:4" x14ac:dyDescent="0.25">
      <c r="A5614" t="str">
        <f>LEFT('tab2'!A5619,24)</f>
        <v>RPPM.06.02.02-22-0081/20</v>
      </c>
      <c r="B5614" t="str">
        <f>IF(AND(A5614="",D5614&lt;&gt;""),B5613,LEFT('tab2'!A5619,24))</f>
        <v>RPPM.06.02.02-22-0081/20</v>
      </c>
      <c r="C5614" t="str">
        <f t="shared" si="87"/>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7"/>
        <v>RPPM.06.02.02-22-0081/20</v>
      </c>
      <c r="D5615">
        <f>IF('tab2'!B5620="","",'tab2'!B5620)</f>
        <v>1</v>
      </c>
    </row>
    <row r="5616" spans="1:4" x14ac:dyDescent="0.25">
      <c r="A5616" t="str">
        <f>LEFT('tab2'!A5621,24)</f>
        <v>RPPM.06.02.02-22-0082/20</v>
      </c>
      <c r="B5616" t="str">
        <f>IF(AND(A5616="",D5616&lt;&gt;""),B5615,LEFT('tab2'!A5621,24))</f>
        <v>RPPM.06.02.02-22-0082/20</v>
      </c>
      <c r="C5616" t="str">
        <f t="shared" si="87"/>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7"/>
        <v>RPPM.06.02.02-22-0082/20</v>
      </c>
      <c r="D5617">
        <f>IF('tab2'!B5622="","",'tab2'!B5622)</f>
        <v>1</v>
      </c>
    </row>
    <row r="5618" spans="1:4" x14ac:dyDescent="0.25">
      <c r="A5618" t="str">
        <f>LEFT('tab2'!A5623,24)</f>
        <v>RPPM.06.02.02-22-0083/20</v>
      </c>
      <c r="B5618" t="str">
        <f>IF(AND(A5618="",D5618&lt;&gt;""),B5617,LEFT('tab2'!A5623,24))</f>
        <v>RPPM.06.02.02-22-0083/20</v>
      </c>
      <c r="C5618" t="str">
        <f t="shared" si="87"/>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7"/>
        <v>RPPM.06.02.02-22-0083/20</v>
      </c>
      <c r="D5619">
        <f>IF('tab2'!B5624="","",'tab2'!B5624)</f>
        <v>1</v>
      </c>
    </row>
    <row r="5620" spans="1:4" x14ac:dyDescent="0.25">
      <c r="A5620" t="str">
        <f>LEFT('tab2'!A5625,24)</f>
        <v>RPPM.06.02.02-22-0090/20</v>
      </c>
      <c r="B5620" t="str">
        <f>IF(AND(A5620="",D5620&lt;&gt;""),B5619,LEFT('tab2'!A5625,24))</f>
        <v>RPPM.06.02.02-22-0090/20</v>
      </c>
      <c r="C5620" t="str">
        <f t="shared" si="87"/>
        <v>RPPM.06.02.02-22-0090/20</v>
      </c>
      <c r="D5620" t="str">
        <f>IF('tab2'!B5625="","",'tab2'!B5625)</f>
        <v>WOJ.: POMORSKIE, POW.: malborski</v>
      </c>
    </row>
    <row r="5621" spans="1:4" x14ac:dyDescent="0.25">
      <c r="A5621" t="str">
        <f>LEFT('tab2'!A5626,24)</f>
        <v/>
      </c>
      <c r="B5621" t="str">
        <f>IF(AND(A5621="",D5621&lt;&gt;""),B5620,LEFT('tab2'!A5626,24))</f>
        <v>RPPM.06.02.02-22-0090/20</v>
      </c>
      <c r="C5621" t="str">
        <f t="shared" si="87"/>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7"/>
        <v>RPPM.06.02.02-22-0090/20</v>
      </c>
      <c r="D5622">
        <f>IF('tab2'!B5627="","",'tab2'!B5627)</f>
        <v>2</v>
      </c>
    </row>
    <row r="5623" spans="1:4" x14ac:dyDescent="0.25">
      <c r="A5623" t="str">
        <f>LEFT('tab2'!A5628,24)</f>
        <v>RPPM.06.02.02-22-0092/20</v>
      </c>
      <c r="B5623" t="str">
        <f>IF(AND(A5623="",D5623&lt;&gt;""),B5622,LEFT('tab2'!A5628,24))</f>
        <v>RPPM.06.02.02-22-0092/20</v>
      </c>
      <c r="C5623" t="str">
        <f t="shared" si="87"/>
        <v>RPPM.06.02.02-22-0092/20</v>
      </c>
      <c r="D5623" t="str">
        <f>IF('tab2'!B5628="","",'tab2'!B5628)</f>
        <v>WOJ.: POMORSKIE, POW.: bytowski</v>
      </c>
    </row>
    <row r="5624" spans="1:4" x14ac:dyDescent="0.25">
      <c r="A5624" t="str">
        <f>LEFT('tab2'!A5629,24)</f>
        <v/>
      </c>
      <c r="B5624" t="str">
        <f>IF(AND(A5624="",D5624&lt;&gt;""),B5623,LEFT('tab2'!A5629,24))</f>
        <v>RPPM.06.02.02-22-0092/20</v>
      </c>
      <c r="C5624" t="str">
        <f t="shared" si="87"/>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7"/>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7"/>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7"/>
        <v>RPPM.06.02.02-22-0092/20</v>
      </c>
      <c r="D5627" t="str">
        <f>IF('tab2'!B5632="","",'tab2'!B5632)</f>
        <v>WOJ.: POMORSKIE, POW.: Gdańsk</v>
      </c>
    </row>
    <row r="5628" spans="1:4" x14ac:dyDescent="0.25">
      <c r="A5628" t="str">
        <f>LEFT('tab2'!A5633,24)</f>
        <v/>
      </c>
      <c r="B5628" t="str">
        <f>IF(AND(A5628="",D5628&lt;&gt;""),B5627,LEFT('tab2'!A5633,24))</f>
        <v>RPPM.06.02.02-22-0092/20</v>
      </c>
      <c r="C5628" t="str">
        <f t="shared" si="87"/>
        <v>RPPM.06.02.02-22-0092/20</v>
      </c>
      <c r="D5628" t="str">
        <f>IF('tab2'!B5633="","",'tab2'!B5633)</f>
        <v>WOJ.: POMORSKIE, POW.: gdański</v>
      </c>
    </row>
    <row r="5629" spans="1:4" x14ac:dyDescent="0.25">
      <c r="A5629" t="str">
        <f>LEFT('tab2'!A5634,24)</f>
        <v/>
      </c>
      <c r="B5629" t="str">
        <f>IF(AND(A5629="",D5629&lt;&gt;""),B5628,LEFT('tab2'!A5634,24))</f>
        <v>RPPM.06.02.02-22-0092/20</v>
      </c>
      <c r="C5629" t="str">
        <f t="shared" si="87"/>
        <v>RPPM.06.02.02-22-0092/20</v>
      </c>
      <c r="D5629" t="str">
        <f>IF('tab2'!B5634="","",'tab2'!B5634)</f>
        <v>WOJ.: POMORSKIE, POW.: Gdynia</v>
      </c>
    </row>
    <row r="5630" spans="1:4" x14ac:dyDescent="0.25">
      <c r="A5630" t="str">
        <f>LEFT('tab2'!A5635,24)</f>
        <v/>
      </c>
      <c r="B5630" t="str">
        <f>IF(AND(A5630="",D5630&lt;&gt;""),B5629,LEFT('tab2'!A5635,24))</f>
        <v>RPPM.06.02.02-22-0092/20</v>
      </c>
      <c r="C5630" t="str">
        <f t="shared" si="87"/>
        <v>RPPM.06.02.02-22-0092/20</v>
      </c>
      <c r="D5630" t="str">
        <f>IF('tab2'!B5635="","",'tab2'!B5635)</f>
        <v>WOJ.: POMORSKIE, POW.: kartuski</v>
      </c>
    </row>
    <row r="5631" spans="1:4" x14ac:dyDescent="0.25">
      <c r="A5631" t="str">
        <f>LEFT('tab2'!A5636,24)</f>
        <v/>
      </c>
      <c r="B5631" t="str">
        <f>IF(AND(A5631="",D5631&lt;&gt;""),B5630,LEFT('tab2'!A5636,24))</f>
        <v>RPPM.06.02.02-22-0092/20</v>
      </c>
      <c r="C5631" t="str">
        <f t="shared" si="87"/>
        <v>RPPM.06.02.02-22-0092/20</v>
      </c>
      <c r="D5631" t="str">
        <f>IF('tab2'!B5636="","",'tab2'!B5636)</f>
        <v>WOJ.: POMORSKIE, POW.: kościerski</v>
      </c>
    </row>
    <row r="5632" spans="1:4" x14ac:dyDescent="0.25">
      <c r="A5632" t="str">
        <f>LEFT('tab2'!A5637,24)</f>
        <v/>
      </c>
      <c r="B5632" t="str">
        <f>IF(AND(A5632="",D5632&lt;&gt;""),B5631,LEFT('tab2'!A5637,24))</f>
        <v>RPPM.06.02.02-22-0092/20</v>
      </c>
      <c r="C5632" t="str">
        <f t="shared" si="87"/>
        <v>RPPM.06.02.02-22-0092/20</v>
      </c>
      <c r="D5632" t="str">
        <f>IF('tab2'!B5637="","",'tab2'!B5637)</f>
        <v>WOJ.: POMORSKIE, POW.: kwidzyński</v>
      </c>
    </row>
    <row r="5633" spans="1:4" x14ac:dyDescent="0.25">
      <c r="A5633" t="str">
        <f>LEFT('tab2'!A5638,24)</f>
        <v/>
      </c>
      <c r="B5633" t="str">
        <f>IF(AND(A5633="",D5633&lt;&gt;""),B5632,LEFT('tab2'!A5638,24))</f>
        <v>RPPM.06.02.02-22-0092/20</v>
      </c>
      <c r="C5633" t="str">
        <f t="shared" si="87"/>
        <v>RPPM.06.02.02-22-0092/20</v>
      </c>
      <c r="D5633" t="str">
        <f>IF('tab2'!B5638="","",'tab2'!B5638)</f>
        <v>WOJ.: POMORSKIE, POW.: lęborski</v>
      </c>
    </row>
    <row r="5634" spans="1:4" x14ac:dyDescent="0.25">
      <c r="A5634" t="str">
        <f>LEFT('tab2'!A5639,24)</f>
        <v/>
      </c>
      <c r="B5634" t="str">
        <f>IF(AND(A5634="",D5634&lt;&gt;""),B5633,LEFT('tab2'!A5639,24))</f>
        <v>RPPM.06.02.02-22-0092/20</v>
      </c>
      <c r="C5634" t="str">
        <f t="shared" si="87"/>
        <v>RPPM.06.02.02-22-0092/20</v>
      </c>
      <c r="D5634" t="str">
        <f>IF('tab2'!B5639="","",'tab2'!B5639)</f>
        <v>WOJ.: POMORSKIE, POW.: Słupsk</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si="88"/>
        <v>RPPM.06.03.03-22-0001/18</v>
      </c>
      <c r="D5674">
        <f>IF('tab2'!B5679="","",'tab2'!B5679)</f>
        <v>1</v>
      </c>
    </row>
    <row r="5675" spans="1:4" x14ac:dyDescent="0.25">
      <c r="A5675" t="str">
        <f>LEFT('tab2'!A5680,24)</f>
        <v>RPPM.07.01.01-22-0001/17</v>
      </c>
      <c r="B5675" t="str">
        <f>IF(AND(A5675="",D5675&lt;&gt;""),B5674,LEFT('tab2'!A5680,24))</f>
        <v>RPPM.07.01.01-22-0001/17</v>
      </c>
      <c r="C5675" t="str">
        <f t="shared" si="88"/>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8"/>
        <v>RPPM.07.01.01-22-0001/17</v>
      </c>
      <c r="D5676">
        <f>IF('tab2'!B5681="","",'tab2'!B5681)</f>
        <v>1</v>
      </c>
    </row>
    <row r="5677" spans="1:4" x14ac:dyDescent="0.25">
      <c r="A5677" t="str">
        <f>LEFT('tab2'!A5682,24)</f>
        <v>RPPM.07.01.01-22-0002/17</v>
      </c>
      <c r="B5677" t="str">
        <f>IF(AND(A5677="",D5677&lt;&gt;""),B5676,LEFT('tab2'!A5682,24))</f>
        <v>RPPM.07.01.01-22-0002/17</v>
      </c>
      <c r="C5677" t="str">
        <f t="shared" si="88"/>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8"/>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8"/>
        <v>RPPM.07.01.01-22-0002/17</v>
      </c>
      <c r="D5679">
        <f>IF('tab2'!B5684="","",'tab2'!B5684)</f>
        <v>2</v>
      </c>
    </row>
    <row r="5680" spans="1:4" x14ac:dyDescent="0.25">
      <c r="A5680" t="str">
        <f>LEFT('tab2'!A5685,24)</f>
        <v>RPPM.07.01.02-22-0001/16</v>
      </c>
      <c r="B5680" t="str">
        <f>IF(AND(A5680="",D5680&lt;&gt;""),B5679,LEFT('tab2'!A5685,24))</f>
        <v>RPPM.07.01.02-22-0001/16</v>
      </c>
      <c r="C5680" t="str">
        <f t="shared" si="88"/>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8"/>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8"/>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8"/>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8"/>
        <v>RPPM.07.01.02-22-0001/16</v>
      </c>
      <c r="D5684">
        <f>IF('tab2'!B5689="","",'tab2'!B5689)</f>
        <v>4</v>
      </c>
    </row>
    <row r="5685" spans="1:4" x14ac:dyDescent="0.25">
      <c r="A5685" t="str">
        <f>LEFT('tab2'!A5690,24)</f>
        <v>RPPM.07.01.02-22-0001/22</v>
      </c>
      <c r="B5685" t="str">
        <f>IF(AND(A5685="",D5685&lt;&gt;""),B5684,LEFT('tab2'!A5690,24))</f>
        <v>RPPM.07.01.02-22-0001/22</v>
      </c>
      <c r="C5685" t="str">
        <f t="shared" si="88"/>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8"/>
        <v>RPPM.07.01.02-22-0001/22</v>
      </c>
      <c r="D5686">
        <f>IF('tab2'!B5691="","",'tab2'!B5691)</f>
        <v>1</v>
      </c>
    </row>
    <row r="5687" spans="1:4" x14ac:dyDescent="0.25">
      <c r="A5687" t="str">
        <f>LEFT('tab2'!A5692,24)</f>
        <v>RPPM.07.01.02-22-0004/16</v>
      </c>
      <c r="B5687" t="str">
        <f>IF(AND(A5687="",D5687&lt;&gt;""),B5686,LEFT('tab2'!A5692,24))</f>
        <v>RPPM.07.01.02-22-0004/16</v>
      </c>
      <c r="C5687" t="str">
        <f t="shared" si="88"/>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8"/>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8"/>
        <v>RPPM.07.01.02-22-0004/16</v>
      </c>
      <c r="D5689">
        <f>IF('tab2'!B5694="","",'tab2'!B5694)</f>
        <v>2</v>
      </c>
    </row>
    <row r="5690" spans="1:4" x14ac:dyDescent="0.25">
      <c r="A5690" t="str">
        <f>LEFT('tab2'!A5695,24)</f>
        <v>RPPM.07.01.02-22-0005/16</v>
      </c>
      <c r="B5690" t="str">
        <f>IF(AND(A5690="",D5690&lt;&gt;""),B5689,LEFT('tab2'!A5695,24))</f>
        <v>RPPM.07.01.02-22-0005/16</v>
      </c>
      <c r="C5690" t="str">
        <f t="shared" si="88"/>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8"/>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8"/>
        <v>RPPM.07.01.02-22-0005/16</v>
      </c>
      <c r="D5692">
        <f>IF('tab2'!B5697="","",'tab2'!B5697)</f>
        <v>2</v>
      </c>
    </row>
    <row r="5693" spans="1:4" x14ac:dyDescent="0.25">
      <c r="A5693" t="str">
        <f>LEFT('tab2'!A5698,24)</f>
        <v>RPPM.07.01.02-22-0006/16</v>
      </c>
      <c r="B5693" t="str">
        <f>IF(AND(A5693="",D5693&lt;&gt;""),B5692,LEFT('tab2'!A5698,24))</f>
        <v>RPPM.07.01.02-22-0006/16</v>
      </c>
      <c r="C5693" t="str">
        <f t="shared" si="88"/>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8"/>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8"/>
        <v>RPPM.07.01.02-22-0006/16</v>
      </c>
      <c r="D5695">
        <f>IF('tab2'!B5700="","",'tab2'!B5700)</f>
        <v>2</v>
      </c>
    </row>
    <row r="5696" spans="1:4" x14ac:dyDescent="0.25">
      <c r="A5696" t="str">
        <f>LEFT('tab2'!A5701,24)</f>
        <v>RPPM.07.01.02-22-0007/16</v>
      </c>
      <c r="B5696" t="str">
        <f>IF(AND(A5696="",D5696&lt;&gt;""),B5695,LEFT('tab2'!A5701,24))</f>
        <v>RPPM.07.01.02-22-0007/16</v>
      </c>
      <c r="C5696" t="str">
        <f t="shared" si="88"/>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8"/>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8"/>
        <v>RPPM.07.01.02-22-0007/16</v>
      </c>
      <c r="D5698">
        <f>IF('tab2'!B5703="","",'tab2'!B5703)</f>
        <v>2</v>
      </c>
    </row>
    <row r="5699" spans="1:4" x14ac:dyDescent="0.25">
      <c r="A5699" t="str">
        <f>LEFT('tab2'!A5704,24)</f>
        <v>RPPM.07.01.02-22-0008/16</v>
      </c>
      <c r="B5699" t="str">
        <f>IF(AND(A5699="",D5699&lt;&gt;""),B5698,LEFT('tab2'!A5704,24))</f>
        <v>RPPM.07.01.02-22-0008/16</v>
      </c>
      <c r="C5699" t="str">
        <f t="shared" ref="C5699:C5762" si="89">IF(D5699="","",B5699)</f>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si="89"/>
        <v>RPPM.07.02.00-22-0002/16</v>
      </c>
      <c r="D5738" t="str">
        <f>IF('tab2'!B5743="","",'tab2'!B5743)</f>
        <v>WOJ.: POMORSKIE, POW.: pucki, GM.: Puck</v>
      </c>
    </row>
    <row r="5739" spans="1:4" x14ac:dyDescent="0.25">
      <c r="A5739" t="str">
        <f>LEFT('tab2'!A5744,24)</f>
        <v/>
      </c>
      <c r="B5739" t="str">
        <f>IF(AND(A5739="",D5739&lt;&gt;""),B5738,LEFT('tab2'!A5744,24))</f>
        <v>RPPM.07.02.00-22-0002/16</v>
      </c>
      <c r="C5739" t="str">
        <f t="shared" si="89"/>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89"/>
        <v>RPPM.07.02.00-22-0002/16</v>
      </c>
      <c r="D5740">
        <f>IF('tab2'!B5745="","",'tab2'!B5745)</f>
        <v>2</v>
      </c>
    </row>
    <row r="5741" spans="1:4" x14ac:dyDescent="0.25">
      <c r="A5741" t="str">
        <f>LEFT('tab2'!A5746,24)</f>
        <v>RPPM.07.02.00-22-0007/16</v>
      </c>
      <c r="B5741" t="str">
        <f>IF(AND(A5741="",D5741&lt;&gt;""),B5740,LEFT('tab2'!A5746,24))</f>
        <v>RPPM.07.02.00-22-0007/16</v>
      </c>
      <c r="C5741" t="str">
        <f t="shared" si="89"/>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89"/>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89"/>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89"/>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89"/>
        <v>RPPM.07.02.00-22-0007/16</v>
      </c>
      <c r="D5745">
        <f>IF('tab2'!B5750="","",'tab2'!B5750)</f>
        <v>4</v>
      </c>
    </row>
    <row r="5746" spans="1:4" x14ac:dyDescent="0.25">
      <c r="A5746" t="str">
        <f>LEFT('tab2'!A5751,24)</f>
        <v>RPPM.07.02.00-22-0008/16</v>
      </c>
      <c r="B5746" t="str">
        <f>IF(AND(A5746="",D5746&lt;&gt;""),B5745,LEFT('tab2'!A5751,24))</f>
        <v>RPPM.07.02.00-22-0008/16</v>
      </c>
      <c r="C5746" t="str">
        <f t="shared" si="89"/>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89"/>
        <v>RPPM.07.02.00-22-0008/16</v>
      </c>
      <c r="D5747">
        <f>IF('tab2'!B5752="","",'tab2'!B5752)</f>
        <v>1</v>
      </c>
    </row>
    <row r="5748" spans="1:4" x14ac:dyDescent="0.25">
      <c r="A5748" t="str">
        <f>LEFT('tab2'!A5753,24)</f>
        <v>RPPM.07.02.00-22-0009/16</v>
      </c>
      <c r="B5748" t="str">
        <f>IF(AND(A5748="",D5748&lt;&gt;""),B5747,LEFT('tab2'!A5753,24))</f>
        <v>RPPM.07.02.00-22-0009/16</v>
      </c>
      <c r="C5748" t="str">
        <f t="shared" si="89"/>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89"/>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89"/>
        <v>RPPM.07.02.00-22-0009/16</v>
      </c>
      <c r="D5750">
        <f>IF('tab2'!B5755="","",'tab2'!B5755)</f>
        <v>2</v>
      </c>
    </row>
    <row r="5751" spans="1:4" x14ac:dyDescent="0.25">
      <c r="A5751" t="str">
        <f>LEFT('tab2'!A5756,24)</f>
        <v>RPPM.07.02.00-22-0010/16</v>
      </c>
      <c r="B5751" t="str">
        <f>IF(AND(A5751="",D5751&lt;&gt;""),B5750,LEFT('tab2'!A5756,24))</f>
        <v>RPPM.07.02.00-22-0010/16</v>
      </c>
      <c r="C5751" t="str">
        <f t="shared" si="89"/>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89"/>
        <v>RPPM.07.02.00-22-0010/16</v>
      </c>
      <c r="D5752">
        <f>IF('tab2'!B5757="","",'tab2'!B5757)</f>
        <v>1</v>
      </c>
    </row>
    <row r="5753" spans="1:4" x14ac:dyDescent="0.25">
      <c r="A5753" t="str">
        <f>LEFT('tab2'!A5758,24)</f>
        <v>RPPM.07.02.00-22-0019/16</v>
      </c>
      <c r="B5753" t="str">
        <f>IF(AND(A5753="",D5753&lt;&gt;""),B5752,LEFT('tab2'!A5758,24))</f>
        <v>RPPM.07.02.00-22-0019/16</v>
      </c>
      <c r="C5753" t="str">
        <f t="shared" si="89"/>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89"/>
        <v>RPPM.07.02.00-22-0019/16</v>
      </c>
      <c r="D5754">
        <f>IF('tab2'!B5759="","",'tab2'!B5759)</f>
        <v>1</v>
      </c>
    </row>
    <row r="5755" spans="1:4" x14ac:dyDescent="0.25">
      <c r="A5755" t="str">
        <f>LEFT('tab2'!A5760,24)</f>
        <v>RPPM.07.02.00-22-0021/16</v>
      </c>
      <c r="B5755" t="str">
        <f>IF(AND(A5755="",D5755&lt;&gt;""),B5754,LEFT('tab2'!A5760,24))</f>
        <v>RPPM.07.02.00-22-0021/16</v>
      </c>
      <c r="C5755" t="str">
        <f t="shared" si="89"/>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89"/>
        <v>RPPM.07.02.00-22-0021/16</v>
      </c>
      <c r="D5756">
        <f>IF('tab2'!B5761="","",'tab2'!B5761)</f>
        <v>1</v>
      </c>
    </row>
    <row r="5757" spans="1:4" x14ac:dyDescent="0.25">
      <c r="A5757" t="str">
        <f>LEFT('tab2'!A5762,24)</f>
        <v>RPPM.07.02.00-22-0024/16</v>
      </c>
      <c r="B5757" t="str">
        <f>IF(AND(A5757="",D5757&lt;&gt;""),B5756,LEFT('tab2'!A5762,24))</f>
        <v>RPPM.07.02.00-22-0024/16</v>
      </c>
      <c r="C5757" t="str">
        <f t="shared" si="89"/>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89"/>
        <v>RPPM.07.02.00-22-0024/16</v>
      </c>
      <c r="D5758">
        <f>IF('tab2'!B5763="","",'tab2'!B5763)</f>
        <v>1</v>
      </c>
    </row>
    <row r="5759" spans="1:4" x14ac:dyDescent="0.25">
      <c r="A5759" t="str">
        <f>LEFT('tab2'!A5764,24)</f>
        <v>RPPM.07.02.00-22-0028/16</v>
      </c>
      <c r="B5759" t="str">
        <f>IF(AND(A5759="",D5759&lt;&gt;""),B5758,LEFT('tab2'!A5764,24))</f>
        <v>RPPM.07.02.00-22-0028/16</v>
      </c>
      <c r="C5759" t="str">
        <f t="shared" si="89"/>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89"/>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89"/>
        <v>RPPM.07.02.00-22-0028/16</v>
      </c>
      <c r="D5761">
        <f>IF('tab2'!B5766="","",'tab2'!B5766)</f>
        <v>2</v>
      </c>
    </row>
    <row r="5762" spans="1:4" x14ac:dyDescent="0.25">
      <c r="A5762" t="str">
        <f>LEFT('tab2'!A5767,24)</f>
        <v>RPPM.07.02.00-22-0030/16</v>
      </c>
      <c r="B5762" t="str">
        <f>IF(AND(A5762="",D5762&lt;&gt;""),B5761,LEFT('tab2'!A5767,24))</f>
        <v>RPPM.07.02.00-22-0030/16</v>
      </c>
      <c r="C5762" t="str">
        <f t="shared" si="89"/>
        <v>RPPM.07.02.00-22-0030/16</v>
      </c>
      <c r="D5762" t="str">
        <f>IF('tab2'!B5767="","",'tab2'!B5767)</f>
        <v>WOJ.: POMORSKIE, POW.: Gdynia, GM.: Gdynia</v>
      </c>
    </row>
    <row r="5763" spans="1:4" x14ac:dyDescent="0.25">
      <c r="A5763" t="str">
        <f>LEFT('tab2'!A5768,24)</f>
        <v/>
      </c>
      <c r="B5763" t="str">
        <f>IF(AND(A5763="",D5763&lt;&gt;""),B5762,LEFT('tab2'!A5768,24))</f>
        <v>RPPM.07.02.00-22-0030/16</v>
      </c>
      <c r="C5763" t="str">
        <f t="shared" ref="C5763:C5826" si="90">IF(D5763="","",B5763)</f>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si="90"/>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0"/>
        <v>RPPM.08.01.01-22-0005/17</v>
      </c>
      <c r="D5803">
        <f>IF('tab2'!B5808="","",'tab2'!B5808)</f>
        <v>1</v>
      </c>
    </row>
    <row r="5804" spans="1:4" x14ac:dyDescent="0.25">
      <c r="A5804" t="str">
        <f>LEFT('tab2'!A5809,24)</f>
        <v>RPPM.08.01.01-22-0006/17</v>
      </c>
      <c r="B5804" t="str">
        <f>IF(AND(A5804="",D5804&lt;&gt;""),B5803,LEFT('tab2'!A5809,24))</f>
        <v>RPPM.08.01.01-22-0006/17</v>
      </c>
      <c r="C5804" t="str">
        <f t="shared" si="90"/>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0"/>
        <v>RPPM.08.01.01-22-0006/17</v>
      </c>
      <c r="D5805">
        <f>IF('tab2'!B5810="","",'tab2'!B5810)</f>
        <v>1</v>
      </c>
    </row>
    <row r="5806" spans="1:4" x14ac:dyDescent="0.25">
      <c r="A5806" t="str">
        <f>LEFT('tab2'!A5811,24)</f>
        <v>RPPM.08.01.01-22-0007/17</v>
      </c>
      <c r="B5806" t="str">
        <f>IF(AND(A5806="",D5806&lt;&gt;""),B5805,LEFT('tab2'!A5811,24))</f>
        <v>RPPM.08.01.01-22-0007/17</v>
      </c>
      <c r="C5806" t="str">
        <f t="shared" si="90"/>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0"/>
        <v>RPPM.08.01.01-22-0007/17</v>
      </c>
      <c r="D5807">
        <f>IF('tab2'!B5812="","",'tab2'!B5812)</f>
        <v>1</v>
      </c>
    </row>
    <row r="5808" spans="1:4" x14ac:dyDescent="0.25">
      <c r="A5808" t="str">
        <f>LEFT('tab2'!A5813,24)</f>
        <v>RPPM.08.01.01-22-0008/17</v>
      </c>
      <c r="B5808" t="str">
        <f>IF(AND(A5808="",D5808&lt;&gt;""),B5807,LEFT('tab2'!A5813,24))</f>
        <v>RPPM.08.01.01-22-0008/17</v>
      </c>
      <c r="C5808" t="str">
        <f t="shared" si="90"/>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0"/>
        <v>RPPM.08.01.01-22-0008/17</v>
      </c>
      <c r="D5809">
        <f>IF('tab2'!B5814="","",'tab2'!B5814)</f>
        <v>1</v>
      </c>
    </row>
    <row r="5810" spans="1:4" x14ac:dyDescent="0.25">
      <c r="A5810" t="str">
        <f>LEFT('tab2'!A5815,24)</f>
        <v>RPPM.08.01.01-22-0009/17</v>
      </c>
      <c r="B5810" t="str">
        <f>IF(AND(A5810="",D5810&lt;&gt;""),B5809,LEFT('tab2'!A5815,24))</f>
        <v>RPPM.08.01.01-22-0009/17</v>
      </c>
      <c r="C5810" t="str">
        <f t="shared" si="90"/>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0"/>
        <v>RPPM.08.01.01-22-0009/17</v>
      </c>
      <c r="D5811">
        <f>IF('tab2'!B5816="","",'tab2'!B5816)</f>
        <v>1</v>
      </c>
    </row>
    <row r="5812" spans="1:4" x14ac:dyDescent="0.25">
      <c r="A5812" t="str">
        <f>LEFT('tab2'!A5817,24)</f>
        <v>RPPM.08.01.01-22-0011/17</v>
      </c>
      <c r="B5812" t="str">
        <f>IF(AND(A5812="",D5812&lt;&gt;""),B5811,LEFT('tab2'!A5817,24))</f>
        <v>RPPM.08.01.01-22-0011/17</v>
      </c>
      <c r="C5812" t="str">
        <f t="shared" si="90"/>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0"/>
        <v>RPPM.08.01.01-22-0011/17</v>
      </c>
      <c r="D5813">
        <f>IF('tab2'!B5818="","",'tab2'!B5818)</f>
        <v>1</v>
      </c>
    </row>
    <row r="5814" spans="1:4" x14ac:dyDescent="0.25">
      <c r="A5814" t="str">
        <f>LEFT('tab2'!A5819,24)</f>
        <v>RPPM.08.01.01-22-0012/17</v>
      </c>
      <c r="B5814" t="str">
        <f>IF(AND(A5814="",D5814&lt;&gt;""),B5813,LEFT('tab2'!A5819,24))</f>
        <v>RPPM.08.01.01-22-0012/17</v>
      </c>
      <c r="C5814" t="str">
        <f t="shared" si="90"/>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0"/>
        <v>RPPM.08.01.01-22-0012/17</v>
      </c>
      <c r="D5815">
        <f>IF('tab2'!B5820="","",'tab2'!B5820)</f>
        <v>1</v>
      </c>
    </row>
    <row r="5816" spans="1:4" x14ac:dyDescent="0.25">
      <c r="A5816" t="str">
        <f>LEFT('tab2'!A5821,24)</f>
        <v>RPPM.08.01.01-22-0013/17</v>
      </c>
      <c r="B5816" t="str">
        <f>IF(AND(A5816="",D5816&lt;&gt;""),B5815,LEFT('tab2'!A5821,24))</f>
        <v>RPPM.08.01.01-22-0013/17</v>
      </c>
      <c r="C5816" t="str">
        <f t="shared" si="90"/>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0"/>
        <v>RPPM.08.01.01-22-0013/17</v>
      </c>
      <c r="D5817">
        <f>IF('tab2'!B5822="","",'tab2'!B5822)</f>
        <v>1</v>
      </c>
    </row>
    <row r="5818" spans="1:4" x14ac:dyDescent="0.25">
      <c r="A5818" t="str">
        <f>LEFT('tab2'!A5823,24)</f>
        <v>RPPM.08.01.01-22-0014/17</v>
      </c>
      <c r="B5818" t="str">
        <f>IF(AND(A5818="",D5818&lt;&gt;""),B5817,LEFT('tab2'!A5823,24))</f>
        <v>RPPM.08.01.01-22-0014/17</v>
      </c>
      <c r="C5818" t="str">
        <f t="shared" si="90"/>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0"/>
        <v>RPPM.08.01.01-22-0014/17</v>
      </c>
      <c r="D5819">
        <f>IF('tab2'!B5824="","",'tab2'!B5824)</f>
        <v>1</v>
      </c>
    </row>
    <row r="5820" spans="1:4" x14ac:dyDescent="0.25">
      <c r="A5820" t="str">
        <f>LEFT('tab2'!A5825,24)</f>
        <v>RPPM.08.01.02-22-0001/17</v>
      </c>
      <c r="B5820" t="str">
        <f>IF(AND(A5820="",D5820&lt;&gt;""),B5819,LEFT('tab2'!A5825,24))</f>
        <v>RPPM.08.01.02-22-0001/17</v>
      </c>
      <c r="C5820" t="str">
        <f t="shared" si="90"/>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0"/>
        <v>RPPM.08.01.02-22-0001/17</v>
      </c>
      <c r="D5821">
        <f>IF('tab2'!B5826="","",'tab2'!B5826)</f>
        <v>1</v>
      </c>
    </row>
    <row r="5822" spans="1:4" x14ac:dyDescent="0.25">
      <c r="A5822" t="str">
        <f>LEFT('tab2'!A5827,24)</f>
        <v>RPPM.08.01.02-22-0002/17</v>
      </c>
      <c r="B5822" t="str">
        <f>IF(AND(A5822="",D5822&lt;&gt;""),B5821,LEFT('tab2'!A5827,24))</f>
        <v>RPPM.08.01.02-22-0002/17</v>
      </c>
      <c r="C5822" t="str">
        <f t="shared" si="90"/>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0"/>
        <v>RPPM.08.01.02-22-0002/17</v>
      </c>
      <c r="D5823">
        <f>IF('tab2'!B5828="","",'tab2'!B5828)</f>
        <v>1</v>
      </c>
    </row>
    <row r="5824" spans="1:4" x14ac:dyDescent="0.25">
      <c r="A5824" t="str">
        <f>LEFT('tab2'!A5829,24)</f>
        <v>RPPM.08.01.02-22-0003/17</v>
      </c>
      <c r="B5824" t="str">
        <f>IF(AND(A5824="",D5824&lt;&gt;""),B5823,LEFT('tab2'!A5829,24))</f>
        <v>RPPM.08.01.02-22-0003/17</v>
      </c>
      <c r="C5824" t="str">
        <f t="shared" si="90"/>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0"/>
        <v>RPPM.08.01.02-22-0003/17</v>
      </c>
      <c r="D5825">
        <f>IF('tab2'!B5830="","",'tab2'!B5830)</f>
        <v>1</v>
      </c>
    </row>
    <row r="5826" spans="1:4" x14ac:dyDescent="0.25">
      <c r="A5826" t="str">
        <f>LEFT('tab2'!A5831,24)</f>
        <v>RPPM.08.01.02-22-0004/17</v>
      </c>
      <c r="B5826" t="str">
        <f>IF(AND(A5826="",D5826&lt;&gt;""),B5825,LEFT('tab2'!A5831,24))</f>
        <v>RPPM.08.01.02-22-0004/17</v>
      </c>
      <c r="C5826" t="str">
        <f t="shared" si="90"/>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ref="C5827:C5890" si="91">IF(D5827="","",B5827)</f>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si="91"/>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1"/>
        <v>RPPM.08.03.00-22-0016/15</v>
      </c>
      <c r="D5867">
        <f>IF('tab2'!B5872="","",'tab2'!B5872)</f>
        <v>1</v>
      </c>
    </row>
    <row r="5868" spans="1:4" x14ac:dyDescent="0.25">
      <c r="A5868" t="str">
        <f>LEFT('tab2'!A5873,24)</f>
        <v>RPPM.08.03.00-22-0017/15</v>
      </c>
      <c r="B5868" t="str">
        <f>IF(AND(A5868="",D5868&lt;&gt;""),B5867,LEFT('tab2'!A5873,24))</f>
        <v>RPPM.08.03.00-22-0017/15</v>
      </c>
      <c r="C5868" t="str">
        <f t="shared" si="91"/>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1"/>
        <v>RPPM.08.03.00-22-0017/15</v>
      </c>
      <c r="D5869">
        <f>IF('tab2'!B5874="","",'tab2'!B5874)</f>
        <v>1</v>
      </c>
    </row>
    <row r="5870" spans="1:4" x14ac:dyDescent="0.25">
      <c r="A5870" t="str">
        <f>LEFT('tab2'!A5875,24)</f>
        <v>RPPM.08.03.00-22-0018/15</v>
      </c>
      <c r="B5870" t="str">
        <f>IF(AND(A5870="",D5870&lt;&gt;""),B5869,LEFT('tab2'!A5875,24))</f>
        <v>RPPM.08.03.00-22-0018/15</v>
      </c>
      <c r="C5870" t="str">
        <f t="shared" si="91"/>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1"/>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1"/>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1"/>
        <v>RPPM.08.03.00-22-0018/15</v>
      </c>
      <c r="D5873">
        <f>IF('tab2'!B5878="","",'tab2'!B5878)</f>
        <v>3</v>
      </c>
    </row>
    <row r="5874" spans="1:4" x14ac:dyDescent="0.25">
      <c r="A5874" t="str">
        <f>LEFT('tab2'!A5879,24)</f>
        <v>RPPM.08.03.00-22-0019/15</v>
      </c>
      <c r="B5874" t="str">
        <f>IF(AND(A5874="",D5874&lt;&gt;""),B5873,LEFT('tab2'!A5879,24))</f>
        <v>RPPM.08.03.00-22-0019/15</v>
      </c>
      <c r="C5874" t="str">
        <f t="shared" si="91"/>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1"/>
        <v>RPPM.08.03.00-22-0019/15</v>
      </c>
      <c r="D5875">
        <f>IF('tab2'!B5880="","",'tab2'!B5880)</f>
        <v>1</v>
      </c>
    </row>
    <row r="5876" spans="1:4" x14ac:dyDescent="0.25">
      <c r="A5876" t="str">
        <f>LEFT('tab2'!A5881,24)</f>
        <v>RPPM.08.03.00-22-0023/15</v>
      </c>
      <c r="B5876" t="str">
        <f>IF(AND(A5876="",D5876&lt;&gt;""),B5875,LEFT('tab2'!A5881,24))</f>
        <v>RPPM.08.03.00-22-0023/15</v>
      </c>
      <c r="C5876" t="str">
        <f t="shared" si="91"/>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1"/>
        <v>RPPM.08.03.00-22-0023/15</v>
      </c>
      <c r="D5877">
        <f>IF('tab2'!B5882="","",'tab2'!B5882)</f>
        <v>1</v>
      </c>
    </row>
    <row r="5878" spans="1:4" x14ac:dyDescent="0.25">
      <c r="A5878" t="str">
        <f>LEFT('tab2'!A5883,24)</f>
        <v>RPPM.08.03.00-22-0027/15</v>
      </c>
      <c r="B5878" t="str">
        <f>IF(AND(A5878="",D5878&lt;&gt;""),B5877,LEFT('tab2'!A5883,24))</f>
        <v>RPPM.08.03.00-22-0027/15</v>
      </c>
      <c r="C5878" t="str">
        <f t="shared" si="91"/>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1"/>
        <v>RPPM.08.03.00-22-0027/15</v>
      </c>
      <c r="D5879">
        <f>IF('tab2'!B5884="","",'tab2'!B5884)</f>
        <v>1</v>
      </c>
    </row>
    <row r="5880" spans="1:4" x14ac:dyDescent="0.25">
      <c r="A5880" t="str">
        <f>LEFT('tab2'!A5885,24)</f>
        <v>RPPM.08.03.00-22-0028/15</v>
      </c>
      <c r="B5880" t="str">
        <f>IF(AND(A5880="",D5880&lt;&gt;""),B5879,LEFT('tab2'!A5885,24))</f>
        <v>RPPM.08.03.00-22-0028/15</v>
      </c>
      <c r="C5880" t="str">
        <f t="shared" si="91"/>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1"/>
        <v>RPPM.08.03.00-22-0028/15</v>
      </c>
      <c r="D5881">
        <f>IF('tab2'!B5886="","",'tab2'!B5886)</f>
        <v>1</v>
      </c>
    </row>
    <row r="5882" spans="1:4" x14ac:dyDescent="0.25">
      <c r="A5882" t="str">
        <f>LEFT('tab2'!A5887,24)</f>
        <v>RPPM.08.03.00-22-0029/15</v>
      </c>
      <c r="B5882" t="str">
        <f>IF(AND(A5882="",D5882&lt;&gt;""),B5881,LEFT('tab2'!A5887,24))</f>
        <v>RPPM.08.03.00-22-0029/15</v>
      </c>
      <c r="C5882" t="str">
        <f t="shared" si="91"/>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1"/>
        <v>RPPM.08.03.00-22-0029/15</v>
      </c>
      <c r="D5883">
        <f>IF('tab2'!B5888="","",'tab2'!B5888)</f>
        <v>1</v>
      </c>
    </row>
    <row r="5884" spans="1:4" x14ac:dyDescent="0.25">
      <c r="A5884" t="str">
        <f>LEFT('tab2'!A5889,24)</f>
        <v>RPPM.08.03.00-22-0033/15</v>
      </c>
      <c r="B5884" t="str">
        <f>IF(AND(A5884="",D5884&lt;&gt;""),B5883,LEFT('tab2'!A5889,24))</f>
        <v>RPPM.08.03.00-22-0033/15</v>
      </c>
      <c r="C5884" t="str">
        <f t="shared" si="91"/>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1"/>
        <v>RPPM.08.03.00-22-0033/15</v>
      </c>
      <c r="D5885">
        <f>IF('tab2'!B5890="","",'tab2'!B5890)</f>
        <v>1</v>
      </c>
    </row>
    <row r="5886" spans="1:4" x14ac:dyDescent="0.25">
      <c r="A5886" t="str">
        <f>LEFT('tab2'!A5891,24)</f>
        <v>RPPM.08.03.00-22-0037/15</v>
      </c>
      <c r="B5886" t="str">
        <f>IF(AND(A5886="",D5886&lt;&gt;""),B5885,LEFT('tab2'!A5891,24))</f>
        <v>RPPM.08.03.00-22-0037/15</v>
      </c>
      <c r="C5886" t="str">
        <f t="shared" si="91"/>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1"/>
        <v>RPPM.08.03.00-22-0037/15</v>
      </c>
      <c r="D5887">
        <f>IF('tab2'!B5892="","",'tab2'!B5892)</f>
        <v>1</v>
      </c>
    </row>
    <row r="5888" spans="1:4" x14ac:dyDescent="0.25">
      <c r="A5888" t="str">
        <f>LEFT('tab2'!A5893,24)</f>
        <v>RPPM.08.03.00-22-0038/15</v>
      </c>
      <c r="B5888" t="str">
        <f>IF(AND(A5888="",D5888&lt;&gt;""),B5887,LEFT('tab2'!A5893,24))</f>
        <v>RPPM.08.03.00-22-0038/15</v>
      </c>
      <c r="C5888" t="str">
        <f t="shared" si="91"/>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1"/>
        <v>RPPM.08.03.00-22-0038/15</v>
      </c>
      <c r="D5889">
        <f>IF('tab2'!B5894="","",'tab2'!B5894)</f>
        <v>1</v>
      </c>
    </row>
    <row r="5890" spans="1:4" x14ac:dyDescent="0.25">
      <c r="A5890" t="str">
        <f>LEFT('tab2'!A5895,24)</f>
        <v>RPPM.08.03.00-22-0041/15</v>
      </c>
      <c r="B5890" t="str">
        <f>IF(AND(A5890="",D5890&lt;&gt;""),B5889,LEFT('tab2'!A5895,24))</f>
        <v>RPPM.08.03.00-22-0041/15</v>
      </c>
      <c r="C5890" t="str">
        <f t="shared" si="91"/>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ref="C5891:C5954" si="92">IF(D5891="","",B5891)</f>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si="92"/>
        <v>RPPM.08.04.00-22-0003/18</v>
      </c>
      <c r="D5930">
        <f>IF('tab2'!B5935="","",'tab2'!B5935)</f>
        <v>2</v>
      </c>
    </row>
    <row r="5931" spans="1:4" x14ac:dyDescent="0.25">
      <c r="A5931" t="str">
        <f>LEFT('tab2'!A5936,24)</f>
        <v>RPPM.08.04.00-22-0004/16</v>
      </c>
      <c r="B5931" t="str">
        <f>IF(AND(A5931="",D5931&lt;&gt;""),B5930,LEFT('tab2'!A5936,24))</f>
        <v>RPPM.08.04.00-22-0004/16</v>
      </c>
      <c r="C5931" t="str">
        <f t="shared" si="92"/>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2"/>
        <v>RPPM.08.04.00-22-0004/16</v>
      </c>
      <c r="D5932">
        <f>IF('tab2'!B5937="","",'tab2'!B5937)</f>
        <v>1</v>
      </c>
    </row>
    <row r="5933" spans="1:4" x14ac:dyDescent="0.25">
      <c r="A5933" t="str">
        <f>LEFT('tab2'!A5938,24)</f>
        <v>RPPM.08.04.00-22-0004/18</v>
      </c>
      <c r="B5933" t="str">
        <f>IF(AND(A5933="",D5933&lt;&gt;""),B5932,LEFT('tab2'!A5938,24))</f>
        <v>RPPM.08.04.00-22-0004/18</v>
      </c>
      <c r="C5933" t="str">
        <f t="shared" si="92"/>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2"/>
        <v>RPPM.08.04.00-22-0004/18</v>
      </c>
      <c r="D5934">
        <f>IF('tab2'!B5939="","",'tab2'!B5939)</f>
        <v>1</v>
      </c>
    </row>
    <row r="5935" spans="1:4" x14ac:dyDescent="0.25">
      <c r="A5935" t="str">
        <f>LEFT('tab2'!A5940,24)</f>
        <v>RPPM.08.04.00-22-0004/20</v>
      </c>
      <c r="B5935" t="str">
        <f>IF(AND(A5935="",D5935&lt;&gt;""),B5934,LEFT('tab2'!A5940,24))</f>
        <v>RPPM.08.04.00-22-0004/20</v>
      </c>
      <c r="C5935" t="str">
        <f t="shared" si="92"/>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2"/>
        <v>RPPM.08.04.00-22-0004/20</v>
      </c>
      <c r="D5936">
        <f>IF('tab2'!B5941="","",'tab2'!B5941)</f>
        <v>1</v>
      </c>
    </row>
    <row r="5937" spans="1:4" x14ac:dyDescent="0.25">
      <c r="A5937" t="str">
        <f>LEFT('tab2'!A5942,24)</f>
        <v>RPPM.08.04.00-22-0005/16</v>
      </c>
      <c r="B5937" t="str">
        <f>IF(AND(A5937="",D5937&lt;&gt;""),B5936,LEFT('tab2'!A5942,24))</f>
        <v>RPPM.08.04.00-22-0005/16</v>
      </c>
      <c r="C5937" t="str">
        <f t="shared" si="92"/>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2"/>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2"/>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2"/>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2"/>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2"/>
        <v>RPPM.08.04.00-22-0005/16</v>
      </c>
      <c r="D5943">
        <f>IF('tab2'!B5948="","",'tab2'!B5948)</f>
        <v>6</v>
      </c>
    </row>
    <row r="5944" spans="1:4" x14ac:dyDescent="0.25">
      <c r="A5944" t="str">
        <f>LEFT('tab2'!A5949,24)</f>
        <v>RPPM.08.04.00-22-0006/18</v>
      </c>
      <c r="B5944" t="str">
        <f>IF(AND(A5944="",D5944&lt;&gt;""),B5943,LEFT('tab2'!A5949,24))</f>
        <v>RPPM.08.04.00-22-0006/18</v>
      </c>
      <c r="C5944" t="str">
        <f t="shared" si="92"/>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2"/>
        <v>RPPM.08.04.00-22-0006/18</v>
      </c>
      <c r="D5945">
        <f>IF('tab2'!B5950="","",'tab2'!B5950)</f>
        <v>1</v>
      </c>
    </row>
    <row r="5946" spans="1:4" x14ac:dyDescent="0.25">
      <c r="A5946" t="str">
        <f>LEFT('tab2'!A5951,24)</f>
        <v>RPPM.08.04.00-22-0006/20</v>
      </c>
      <c r="B5946" t="str">
        <f>IF(AND(A5946="",D5946&lt;&gt;""),B5945,LEFT('tab2'!A5951,24))</f>
        <v>RPPM.08.04.00-22-0006/20</v>
      </c>
      <c r="C5946" t="str">
        <f t="shared" si="92"/>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2"/>
        <v>RPPM.08.04.00-22-0006/20</v>
      </c>
      <c r="D5947">
        <f>IF('tab2'!B5952="","",'tab2'!B5952)</f>
        <v>1</v>
      </c>
    </row>
    <row r="5948" spans="1:4" x14ac:dyDescent="0.25">
      <c r="A5948" t="str">
        <f>LEFT('tab2'!A5953,24)</f>
        <v>RPPM.08.04.00-22-0007/16</v>
      </c>
      <c r="B5948" t="str">
        <f>IF(AND(A5948="",D5948&lt;&gt;""),B5947,LEFT('tab2'!A5953,24))</f>
        <v>RPPM.08.04.00-22-0007/16</v>
      </c>
      <c r="C5948" t="str">
        <f t="shared" si="92"/>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2"/>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2"/>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2"/>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2"/>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2"/>
        <v>RPPM.08.04.00-22-0007/16</v>
      </c>
      <c r="D5953">
        <f>IF('tab2'!B5958="","",'tab2'!B5958)</f>
        <v>5</v>
      </c>
    </row>
    <row r="5954" spans="1:4" x14ac:dyDescent="0.25">
      <c r="A5954" t="str">
        <f>LEFT('tab2'!A5959,24)</f>
        <v>RPPM.08.04.00-22-0007/18</v>
      </c>
      <c r="B5954" t="str">
        <f>IF(AND(A5954="",D5954&lt;&gt;""),B5953,LEFT('tab2'!A5959,24))</f>
        <v>RPPM.08.04.00-22-0007/18</v>
      </c>
      <c r="C5954" t="str">
        <f t="shared" si="92"/>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ref="C5955:C6018" si="93">IF(D5955="","",B5955)</f>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si="93"/>
        <v>RPPM.08.04.00-22-0014/16</v>
      </c>
      <c r="D5994">
        <f>IF('tab2'!B5999="","",'tab2'!B5999)</f>
        <v>4</v>
      </c>
    </row>
    <row r="5995" spans="1:4" x14ac:dyDescent="0.25">
      <c r="A5995" t="str">
        <f>LEFT('tab2'!A6000,24)</f>
        <v>RPPM.08.04.00-22-0014/18</v>
      </c>
      <c r="B5995" t="str">
        <f>IF(AND(A5995="",D5995&lt;&gt;""),B5994,LEFT('tab2'!A6000,24))</f>
        <v>RPPM.08.04.00-22-0014/18</v>
      </c>
      <c r="C5995" t="str">
        <f t="shared" si="93"/>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3"/>
        <v>RPPM.08.04.00-22-0014/18</v>
      </c>
      <c r="D5996">
        <f>IF('tab2'!B6001="","",'tab2'!B6001)</f>
        <v>1</v>
      </c>
    </row>
    <row r="5997" spans="1:4" x14ac:dyDescent="0.25">
      <c r="A5997" t="str">
        <f>LEFT('tab2'!A6002,24)</f>
        <v>RPPM.08.04.00-22-0015/16</v>
      </c>
      <c r="B5997" t="str">
        <f>IF(AND(A5997="",D5997&lt;&gt;""),B5996,LEFT('tab2'!A6002,24))</f>
        <v>RPPM.08.04.00-22-0015/16</v>
      </c>
      <c r="C5997" t="str">
        <f t="shared" si="93"/>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3"/>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3"/>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3"/>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3"/>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3"/>
        <v>RPPM.08.04.00-22-0015/16</v>
      </c>
      <c r="D6002">
        <f>IF('tab2'!B6007="","",'tab2'!B6007)</f>
        <v>5</v>
      </c>
    </row>
    <row r="6003" spans="1:4" x14ac:dyDescent="0.25">
      <c r="A6003" t="str">
        <f>LEFT('tab2'!A6008,24)</f>
        <v>RPPM.08.04.00-22-0015/18</v>
      </c>
      <c r="B6003" t="str">
        <f>IF(AND(A6003="",D6003&lt;&gt;""),B6002,LEFT('tab2'!A6008,24))</f>
        <v>RPPM.08.04.00-22-0015/18</v>
      </c>
      <c r="C6003" t="str">
        <f t="shared" si="93"/>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3"/>
        <v>RPPM.08.04.00-22-0015/18</v>
      </c>
      <c r="D6004">
        <f>IF('tab2'!B6009="","",'tab2'!B6009)</f>
        <v>1</v>
      </c>
    </row>
    <row r="6005" spans="1:4" x14ac:dyDescent="0.25">
      <c r="A6005" t="str">
        <f>LEFT('tab2'!A6010,24)</f>
        <v>RPPM.08.04.00-22-0016/16</v>
      </c>
      <c r="B6005" t="str">
        <f>IF(AND(A6005="",D6005&lt;&gt;""),B6004,LEFT('tab2'!A6010,24))</f>
        <v>RPPM.08.04.00-22-0016/16</v>
      </c>
      <c r="C6005" t="str">
        <f t="shared" si="93"/>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3"/>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3"/>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3"/>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3"/>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3"/>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3"/>
        <v>RPPM.08.04.00-22-0016/16</v>
      </c>
      <c r="D6012">
        <f>IF('tab2'!B6017="","",'tab2'!B6017)</f>
        <v>7</v>
      </c>
    </row>
    <row r="6013" spans="1:4" x14ac:dyDescent="0.25">
      <c r="A6013" t="str">
        <f>LEFT('tab2'!A6018,24)</f>
        <v>RPPM.08.04.00-22-0016/18</v>
      </c>
      <c r="B6013" t="str">
        <f>IF(AND(A6013="",D6013&lt;&gt;""),B6012,LEFT('tab2'!A6018,24))</f>
        <v>RPPM.08.04.00-22-0016/18</v>
      </c>
      <c r="C6013" t="str">
        <f t="shared" si="93"/>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3"/>
        <v>RPPM.08.04.00-22-0016/18</v>
      </c>
      <c r="D6014">
        <f>IF('tab2'!B6019="","",'tab2'!B6019)</f>
        <v>1</v>
      </c>
    </row>
    <row r="6015" spans="1:4" x14ac:dyDescent="0.25">
      <c r="A6015" t="str">
        <f>LEFT('tab2'!A6020,24)</f>
        <v>RPPM.08.04.00-22-0018/16</v>
      </c>
      <c r="B6015" t="str">
        <f>IF(AND(A6015="",D6015&lt;&gt;""),B6014,LEFT('tab2'!A6020,24))</f>
        <v>RPPM.08.04.00-22-0018/16</v>
      </c>
      <c r="C6015" t="str">
        <f t="shared" si="93"/>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3"/>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3"/>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3"/>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ref="C6019:C6082" si="94">IF(D6019="","",B6019)</f>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si="94"/>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4"/>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4"/>
        <v>RPPM.08.04.00-22-0026/16</v>
      </c>
      <c r="D6060">
        <f>IF('tab2'!B6065="","",'tab2'!B6065)</f>
        <v>2</v>
      </c>
    </row>
    <row r="6061" spans="1:4" x14ac:dyDescent="0.25">
      <c r="A6061" t="str">
        <f>LEFT('tab2'!A6066,24)</f>
        <v>RPPM.08.04.00-22-0027/16</v>
      </c>
      <c r="B6061" t="str">
        <f>IF(AND(A6061="",D6061&lt;&gt;""),B6060,LEFT('tab2'!A6066,24))</f>
        <v>RPPM.08.04.00-22-0027/16</v>
      </c>
      <c r="C6061" t="str">
        <f t="shared" si="94"/>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4"/>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4"/>
        <v>RPPM.08.04.00-22-0027/16</v>
      </c>
      <c r="D6063">
        <f>IF('tab2'!B6068="","",'tab2'!B6068)</f>
        <v>2</v>
      </c>
    </row>
    <row r="6064" spans="1:4" x14ac:dyDescent="0.25">
      <c r="A6064" t="str">
        <f>LEFT('tab2'!A6069,24)</f>
        <v>RPPM.08.04.00-22-0028/16</v>
      </c>
      <c r="B6064" t="str">
        <f>IF(AND(A6064="",D6064&lt;&gt;""),B6063,LEFT('tab2'!A6069,24))</f>
        <v>RPPM.08.04.00-22-0028/16</v>
      </c>
      <c r="C6064" t="str">
        <f t="shared" si="94"/>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4"/>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4"/>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4"/>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4"/>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4"/>
        <v>RPPM.08.04.00-22-0028/16</v>
      </c>
      <c r="D6070">
        <f>IF('tab2'!B6075="","",'tab2'!B6075)</f>
        <v>6</v>
      </c>
    </row>
    <row r="6071" spans="1:4" x14ac:dyDescent="0.25">
      <c r="A6071" t="str">
        <f>LEFT('tab2'!A6076,24)</f>
        <v>RPPM.08.04.00-22-0029/16</v>
      </c>
      <c r="B6071" t="str">
        <f>IF(AND(A6071="",D6071&lt;&gt;""),B6070,LEFT('tab2'!A6076,24))</f>
        <v>RPPM.08.04.00-22-0029/16</v>
      </c>
      <c r="C6071" t="str">
        <f t="shared" si="94"/>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4"/>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4"/>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4"/>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4"/>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4"/>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4"/>
        <v>RPPM.08.04.00-22-0029/16</v>
      </c>
      <c r="D6077">
        <f>IF('tab2'!B6082="","",'tab2'!B6082)</f>
        <v>6</v>
      </c>
    </row>
    <row r="6078" spans="1:4" x14ac:dyDescent="0.25">
      <c r="A6078" t="str">
        <f>LEFT('tab2'!A6083,24)</f>
        <v>RPPM.08.04.00-22-0030/16</v>
      </c>
      <c r="B6078" t="str">
        <f>IF(AND(A6078="",D6078&lt;&gt;""),B6077,LEFT('tab2'!A6083,24))</f>
        <v>RPPM.08.04.00-22-0030/16</v>
      </c>
      <c r="C6078" t="str">
        <f t="shared" si="94"/>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4"/>
        <v>RPPM.08.04.00-22-0030/16</v>
      </c>
      <c r="D6079">
        <f>IF('tab2'!B6084="","",'tab2'!B6084)</f>
        <v>1</v>
      </c>
    </row>
    <row r="6080" spans="1:4" x14ac:dyDescent="0.25">
      <c r="A6080" t="str">
        <f>LEFT('tab2'!A6085,24)</f>
        <v>RPPM.08.04.00-22-0032/16</v>
      </c>
      <c r="B6080" t="str">
        <f>IF(AND(A6080="",D6080&lt;&gt;""),B6079,LEFT('tab2'!A6085,24))</f>
        <v>RPPM.08.04.00-22-0032/16</v>
      </c>
      <c r="C6080" t="str">
        <f t="shared" si="94"/>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4"/>
        <v>RPPM.08.04.00-22-0032/16</v>
      </c>
      <c r="D6081">
        <f>IF('tab2'!B6086="","",'tab2'!B6086)</f>
        <v>1</v>
      </c>
    </row>
    <row r="6082" spans="1:4" x14ac:dyDescent="0.25">
      <c r="A6082" t="str">
        <f>LEFT('tab2'!A6087,24)</f>
        <v>RPPM.08.04.00-22-0039/16</v>
      </c>
      <c r="B6082" t="str">
        <f>IF(AND(A6082="",D6082&lt;&gt;""),B6081,LEFT('tab2'!A6087,24))</f>
        <v>RPPM.08.04.00-22-0039/16</v>
      </c>
      <c r="C6082" t="str">
        <f t="shared" si="94"/>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ref="C6083:C6146" si="95">IF(D6083="","",B6083)</f>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si="95"/>
        <v>RPPM.09.01.01-22-0012/17</v>
      </c>
      <c r="D6122">
        <f>IF('tab2'!B6127="","",'tab2'!B6127)</f>
        <v>1</v>
      </c>
    </row>
    <row r="6123" spans="1:4" x14ac:dyDescent="0.25">
      <c r="A6123" t="str">
        <f>LEFT('tab2'!A6128,24)</f>
        <v>RPPM.09.01.01-22-0013/17</v>
      </c>
      <c r="B6123" t="str">
        <f>IF(AND(A6123="",D6123&lt;&gt;""),B6122,LEFT('tab2'!A6128,24))</f>
        <v>RPPM.09.01.01-22-0013/17</v>
      </c>
      <c r="C6123" t="str">
        <f t="shared" si="95"/>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5"/>
        <v>RPPM.09.01.01-22-0013/17</v>
      </c>
      <c r="D6124">
        <f>IF('tab2'!B6129="","",'tab2'!B6129)</f>
        <v>1</v>
      </c>
    </row>
    <row r="6125" spans="1:4" x14ac:dyDescent="0.25">
      <c r="A6125" t="str">
        <f>LEFT('tab2'!A6130,24)</f>
        <v>RPPM.09.01.01-22-0014/17</v>
      </c>
      <c r="B6125" t="str">
        <f>IF(AND(A6125="",D6125&lt;&gt;""),B6124,LEFT('tab2'!A6130,24))</f>
        <v>RPPM.09.01.01-22-0014/17</v>
      </c>
      <c r="C6125" t="str">
        <f t="shared" si="95"/>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5"/>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5"/>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5"/>
        <v>RPPM.09.01.01-22-0014/17</v>
      </c>
      <c r="D6129">
        <f>IF('tab2'!B6134="","",'tab2'!B6134)</f>
        <v>4</v>
      </c>
    </row>
    <row r="6130" spans="1:4" x14ac:dyDescent="0.25">
      <c r="A6130" t="str">
        <f>LEFT('tab2'!A6135,24)</f>
        <v>RPPM.09.01.01-22-0015/17</v>
      </c>
      <c r="B6130" t="str">
        <f>IF(AND(A6130="",D6130&lt;&gt;""),B6129,LEFT('tab2'!A6135,24))</f>
        <v>RPPM.09.01.01-22-0015/17</v>
      </c>
      <c r="C6130" t="str">
        <f t="shared" si="95"/>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5"/>
        <v>RPPM.09.01.01-22-0015/17</v>
      </c>
      <c r="D6131">
        <f>IF('tab2'!B6136="","",'tab2'!B6136)</f>
        <v>1</v>
      </c>
    </row>
    <row r="6132" spans="1:4" x14ac:dyDescent="0.25">
      <c r="A6132" t="str">
        <f>LEFT('tab2'!A6137,24)</f>
        <v>RPPM.09.01.02-22-0001/16</v>
      </c>
      <c r="B6132" t="str">
        <f>IF(AND(A6132="",D6132&lt;&gt;""),B6131,LEFT('tab2'!A6137,24))</f>
        <v>RPPM.09.01.02-22-0001/16</v>
      </c>
      <c r="C6132" t="str">
        <f t="shared" si="95"/>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5"/>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5"/>
        <v>RPPM.09.01.02-22-0001/16</v>
      </c>
      <c r="D6134">
        <f>IF('tab2'!B6139="","",'tab2'!B6139)</f>
        <v>2</v>
      </c>
    </row>
    <row r="6135" spans="1:4" x14ac:dyDescent="0.25">
      <c r="A6135" t="str">
        <f>LEFT('tab2'!A6140,24)</f>
        <v>RPPM.09.01.02-22-0001/17</v>
      </c>
      <c r="B6135" t="str">
        <f>IF(AND(A6135="",D6135&lt;&gt;""),B6134,LEFT('tab2'!A6140,24))</f>
        <v>RPPM.09.01.02-22-0001/17</v>
      </c>
      <c r="C6135" t="str">
        <f t="shared" si="95"/>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5"/>
        <v>RPPM.09.01.02-22-0001/17</v>
      </c>
      <c r="D6136">
        <f>IF('tab2'!B6141="","",'tab2'!B6141)</f>
        <v>1</v>
      </c>
    </row>
    <row r="6137" spans="1:4" x14ac:dyDescent="0.25">
      <c r="A6137" t="str">
        <f>LEFT('tab2'!A6142,24)</f>
        <v>RPPM.09.01.02-22-0002/16</v>
      </c>
      <c r="B6137" t="str">
        <f>IF(AND(A6137="",D6137&lt;&gt;""),B6136,LEFT('tab2'!A6142,24))</f>
        <v>RPPM.09.01.02-22-0002/16</v>
      </c>
      <c r="C6137" t="str">
        <f t="shared" si="95"/>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5"/>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5"/>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5"/>
        <v>RPPM.09.01.02-22-0002/16</v>
      </c>
      <c r="D6140">
        <f>IF('tab2'!B6145="","",'tab2'!B6145)</f>
        <v>3</v>
      </c>
    </row>
    <row r="6141" spans="1:4" x14ac:dyDescent="0.25">
      <c r="A6141" t="str">
        <f>LEFT('tab2'!A6146,24)</f>
        <v>RPPM.09.01.02-22-0002/17</v>
      </c>
      <c r="B6141" t="str">
        <f>IF(AND(A6141="",D6141&lt;&gt;""),B6140,LEFT('tab2'!A6146,24))</f>
        <v>RPPM.09.01.02-22-0002/17</v>
      </c>
      <c r="C6141" t="str">
        <f t="shared" si="95"/>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5"/>
        <v>RPPM.09.01.02-22-0002/17</v>
      </c>
      <c r="D6142">
        <f>IF('tab2'!B6147="","",'tab2'!B6147)</f>
        <v>1</v>
      </c>
    </row>
    <row r="6143" spans="1:4" x14ac:dyDescent="0.25">
      <c r="A6143" t="str">
        <f>LEFT('tab2'!A6148,24)</f>
        <v>RPPM.09.01.02-22-0003/16</v>
      </c>
      <c r="B6143" t="str">
        <f>IF(AND(A6143="",D6143&lt;&gt;""),B6142,LEFT('tab2'!A6148,24))</f>
        <v>RPPM.09.01.02-22-0003/16</v>
      </c>
      <c r="C6143" t="str">
        <f t="shared" si="95"/>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5"/>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5"/>
        <v>RPPM.09.01.02-22-0003/16</v>
      </c>
      <c r="D6145">
        <f>IF('tab2'!B6150="","",'tab2'!B6150)</f>
        <v>2</v>
      </c>
    </row>
    <row r="6146" spans="1:4" x14ac:dyDescent="0.25">
      <c r="A6146" t="str">
        <f>LEFT('tab2'!A6151,24)</f>
        <v>RPPM.09.01.02-22-0003/17</v>
      </c>
      <c r="B6146" t="str">
        <f>IF(AND(A6146="",D6146&lt;&gt;""),B6145,LEFT('tab2'!A6151,24))</f>
        <v>RPPM.09.01.02-22-0003/17</v>
      </c>
      <c r="C6146" t="str">
        <f t="shared" si="95"/>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ref="C6147:C6210" si="96">IF(D6147="","",B6147)</f>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si="96"/>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6"/>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6"/>
        <v>RPPM.09.02.02-22-0003/18</v>
      </c>
      <c r="D6188">
        <f>IF('tab2'!B6193="","",'tab2'!B6193)</f>
        <v>2</v>
      </c>
    </row>
    <row r="6189" spans="1:4" x14ac:dyDescent="0.25">
      <c r="A6189" t="str">
        <f>LEFT('tab2'!A6194,24)</f>
        <v>RPPM.09.02.02-22-0004/18</v>
      </c>
      <c r="B6189" t="str">
        <f>IF(AND(A6189="",D6189&lt;&gt;""),B6188,LEFT('tab2'!A6194,24))</f>
        <v>RPPM.09.02.02-22-0004/18</v>
      </c>
      <c r="C6189" t="str">
        <f t="shared" si="96"/>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6"/>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6"/>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6"/>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6"/>
        <v>RPPM.09.02.02-22-0004/18</v>
      </c>
      <c r="D6194">
        <f>IF('tab2'!B6199="","",'tab2'!B6199)</f>
        <v>5</v>
      </c>
    </row>
    <row r="6195" spans="1:4" x14ac:dyDescent="0.25">
      <c r="A6195" t="str">
        <f>LEFT('tab2'!A6200,24)</f>
        <v>RPPM.09.02.02-22-0005/18</v>
      </c>
      <c r="B6195" t="str">
        <f>IF(AND(A6195="",D6195&lt;&gt;""),B6194,LEFT('tab2'!A6200,24))</f>
        <v>RPPM.09.02.02-22-0005/18</v>
      </c>
      <c r="C6195" t="str">
        <f t="shared" si="96"/>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6"/>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6"/>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6"/>
        <v>RPPM.09.02.02-22-0005/18</v>
      </c>
      <c r="D6198">
        <f>IF('tab2'!B6203="","",'tab2'!B6203)</f>
        <v>3</v>
      </c>
    </row>
    <row r="6199" spans="1:4" x14ac:dyDescent="0.25">
      <c r="A6199" t="str">
        <f>LEFT('tab2'!A6204,24)</f>
        <v>RPPM.09.02.02-22-0006/18</v>
      </c>
      <c r="B6199" t="str">
        <f>IF(AND(A6199="",D6199&lt;&gt;""),B6198,LEFT('tab2'!A6204,24))</f>
        <v>RPPM.09.02.02-22-0006/18</v>
      </c>
      <c r="C6199" t="str">
        <f t="shared" si="96"/>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6"/>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6"/>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6"/>
        <v>RPPM.09.02.02-22-0006/18</v>
      </c>
      <c r="D6202">
        <f>IF('tab2'!B6207="","",'tab2'!B6207)</f>
        <v>3</v>
      </c>
    </row>
    <row r="6203" spans="1:4" x14ac:dyDescent="0.25">
      <c r="A6203" t="str">
        <f>LEFT('tab2'!A6208,24)</f>
        <v>RPPM.09.03.00-22-0001/15</v>
      </c>
      <c r="B6203" t="str">
        <f>IF(AND(A6203="",D6203&lt;&gt;""),B6202,LEFT('tab2'!A6208,24))</f>
        <v>RPPM.09.03.00-22-0001/15</v>
      </c>
      <c r="C6203" t="str">
        <f t="shared" si="96"/>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6"/>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6"/>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6"/>
        <v>RPPM.09.03.00-22-0001/15</v>
      </c>
      <c r="D6206">
        <f>IF('tab2'!B6211="","",'tab2'!B6211)</f>
        <v>3</v>
      </c>
    </row>
    <row r="6207" spans="1:4" x14ac:dyDescent="0.25">
      <c r="A6207" t="str">
        <f>LEFT('tab2'!A6212,24)</f>
        <v>RPPM.09.03.00-22-0001/16</v>
      </c>
      <c r="B6207" t="str">
        <f>IF(AND(A6207="",D6207&lt;&gt;""),B6206,LEFT('tab2'!A6212,24))</f>
        <v>RPPM.09.03.00-22-0001/16</v>
      </c>
      <c r="C6207" t="str">
        <f t="shared" si="96"/>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6"/>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6"/>
        <v>RPPM.09.03.00-22-0001/16</v>
      </c>
      <c r="D6209">
        <f>IF('tab2'!B6214="","",'tab2'!B6214)</f>
        <v>2</v>
      </c>
    </row>
    <row r="6210" spans="1:4" x14ac:dyDescent="0.25">
      <c r="A6210" t="str">
        <f>LEFT('tab2'!A6215,24)</f>
        <v>RPPM.09.03.00-22-0001/17</v>
      </c>
      <c r="B6210" t="str">
        <f>IF(AND(A6210="",D6210&lt;&gt;""),B6209,LEFT('tab2'!A6215,24))</f>
        <v>RPPM.09.03.00-22-0001/17</v>
      </c>
      <c r="C6210" t="str">
        <f t="shared" si="96"/>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ref="C6211:C6274" si="97">IF(D6211="","",B6211)</f>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si="97"/>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7"/>
        <v>RPPM.10.01.01-22-0003/16</v>
      </c>
      <c r="D6251">
        <f>IF('tab2'!B6256="","",'tab2'!B6256)</f>
        <v>1</v>
      </c>
    </row>
    <row r="6252" spans="1:4" x14ac:dyDescent="0.25">
      <c r="A6252" t="str">
        <f>LEFT('tab2'!A6257,24)</f>
        <v>RPPM.10.01.01-22-0003/17</v>
      </c>
      <c r="B6252" t="str">
        <f>IF(AND(A6252="",D6252&lt;&gt;""),B6251,LEFT('tab2'!A6257,24))</f>
        <v>RPPM.10.01.01-22-0003/17</v>
      </c>
      <c r="C6252" t="str">
        <f t="shared" si="97"/>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7"/>
        <v>RPPM.10.01.01-22-0003/17</v>
      </c>
      <c r="D6253">
        <f>IF('tab2'!B6258="","",'tab2'!B6258)</f>
        <v>1</v>
      </c>
    </row>
    <row r="6254" spans="1:4" x14ac:dyDescent="0.25">
      <c r="A6254" t="str">
        <f>LEFT('tab2'!A6259,24)</f>
        <v>RPPM.10.01.01-22-0004/16</v>
      </c>
      <c r="B6254" t="str">
        <f>IF(AND(A6254="",D6254&lt;&gt;""),B6253,LEFT('tab2'!A6259,24))</f>
        <v>RPPM.10.01.01-22-0004/16</v>
      </c>
      <c r="C6254" t="str">
        <f t="shared" si="97"/>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7"/>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7"/>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7"/>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7"/>
        <v>RPPM.10.01.01-22-0004/16</v>
      </c>
      <c r="D6258">
        <f>IF('tab2'!B6263="","",'tab2'!B6263)</f>
        <v>4</v>
      </c>
    </row>
    <row r="6259" spans="1:4" x14ac:dyDescent="0.25">
      <c r="A6259" t="str">
        <f>LEFT('tab2'!A6264,24)</f>
        <v>RPPM.10.01.01-22-0004/17</v>
      </c>
      <c r="B6259" t="str">
        <f>IF(AND(A6259="",D6259&lt;&gt;""),B6258,LEFT('tab2'!A6264,24))</f>
        <v>RPPM.10.01.01-22-0004/17</v>
      </c>
      <c r="C6259" t="str">
        <f t="shared" si="97"/>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7"/>
        <v>RPPM.10.01.01-22-0004/17</v>
      </c>
      <c r="D6260">
        <f>IF('tab2'!B6265="","",'tab2'!B6265)</f>
        <v>1</v>
      </c>
    </row>
    <row r="6261" spans="1:4" x14ac:dyDescent="0.25">
      <c r="A6261" t="str">
        <f>LEFT('tab2'!A6266,24)</f>
        <v>RPPM.10.01.01-22-0005/16</v>
      </c>
      <c r="B6261" t="str">
        <f>IF(AND(A6261="",D6261&lt;&gt;""),B6260,LEFT('tab2'!A6266,24))</f>
        <v>RPPM.10.01.01-22-0005/16</v>
      </c>
      <c r="C6261" t="str">
        <f t="shared" si="97"/>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7"/>
        <v>RPPM.10.01.01-22-0005/16</v>
      </c>
      <c r="D6262">
        <f>IF('tab2'!B6267="","",'tab2'!B6267)</f>
        <v>1</v>
      </c>
    </row>
    <row r="6263" spans="1:4" x14ac:dyDescent="0.25">
      <c r="A6263" t="str">
        <f>LEFT('tab2'!A6268,24)</f>
        <v>RPPM.10.01.01-22-0005/17</v>
      </c>
      <c r="B6263" t="str">
        <f>IF(AND(A6263="",D6263&lt;&gt;""),B6262,LEFT('tab2'!A6268,24))</f>
        <v>RPPM.10.01.01-22-0005/17</v>
      </c>
      <c r="C6263" t="str">
        <f t="shared" si="97"/>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7"/>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7"/>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7"/>
        <v>RPPM.10.01.01-22-0005/17</v>
      </c>
      <c r="D6266">
        <f>IF('tab2'!B6271="","",'tab2'!B6271)</f>
        <v>3</v>
      </c>
    </row>
    <row r="6267" spans="1:4" x14ac:dyDescent="0.25">
      <c r="A6267" t="str">
        <f>LEFT('tab2'!A6272,24)</f>
        <v>RPPM.10.01.01-22-0006/16</v>
      </c>
      <c r="B6267" t="str">
        <f>IF(AND(A6267="",D6267&lt;&gt;""),B6266,LEFT('tab2'!A6272,24))</f>
        <v>RPPM.10.01.01-22-0006/16</v>
      </c>
      <c r="C6267" t="str">
        <f t="shared" si="97"/>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7"/>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7"/>
        <v>RPPM.10.01.01-22-0006/16</v>
      </c>
      <c r="D6269">
        <f>IF('tab2'!B6274="","",'tab2'!B6274)</f>
        <v>2</v>
      </c>
    </row>
    <row r="6270" spans="1:4" x14ac:dyDescent="0.25">
      <c r="A6270" t="str">
        <f>LEFT('tab2'!A6275,24)</f>
        <v>RPPM.10.01.01-22-0006/17</v>
      </c>
      <c r="B6270" t="str">
        <f>IF(AND(A6270="",D6270&lt;&gt;""),B6269,LEFT('tab2'!A6275,24))</f>
        <v>RPPM.10.01.01-22-0006/17</v>
      </c>
      <c r="C6270" t="str">
        <f t="shared" si="97"/>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7"/>
        <v>RPPM.10.01.01-22-0006/17</v>
      </c>
      <c r="D6271">
        <f>IF('tab2'!B6276="","",'tab2'!B6276)</f>
        <v>1</v>
      </c>
    </row>
    <row r="6272" spans="1:4" x14ac:dyDescent="0.25">
      <c r="A6272" t="str">
        <f>LEFT('tab2'!A6277,24)</f>
        <v>RPPM.10.01.01-22-0007/16</v>
      </c>
      <c r="B6272" t="str">
        <f>IF(AND(A6272="",D6272&lt;&gt;""),B6271,LEFT('tab2'!A6277,24))</f>
        <v>RPPM.10.01.01-22-0007/16</v>
      </c>
      <c r="C6272" t="str">
        <f t="shared" si="97"/>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7"/>
        <v>RPPM.10.01.01-22-0007/16</v>
      </c>
      <c r="D6273">
        <f>IF('tab2'!B6278="","",'tab2'!B6278)</f>
        <v>1</v>
      </c>
    </row>
    <row r="6274" spans="1:4" x14ac:dyDescent="0.25">
      <c r="A6274" t="str">
        <f>LEFT('tab2'!A6279,24)</f>
        <v>RPPM.10.01.01-22-0007/17</v>
      </c>
      <c r="B6274" t="str">
        <f>IF(AND(A6274="",D6274&lt;&gt;""),B6273,LEFT('tab2'!A6279,24))</f>
        <v>RPPM.10.01.01-22-0007/17</v>
      </c>
      <c r="C6274" t="str">
        <f t="shared" si="97"/>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ref="C6275:C6338" si="98">IF(D6275="","",B6275)</f>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si="98"/>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8"/>
        <v>RPPM.10.01.01-22-0017/16</v>
      </c>
      <c r="D6315">
        <f>IF('tab2'!B6320="","",'tab2'!B6320)</f>
        <v>1</v>
      </c>
    </row>
    <row r="6316" spans="1:4" x14ac:dyDescent="0.25">
      <c r="A6316" t="str">
        <f>LEFT('tab2'!A6321,24)</f>
        <v>RPPM.10.01.01-22-0017/17</v>
      </c>
      <c r="B6316" t="str">
        <f>IF(AND(A6316="",D6316&lt;&gt;""),B6315,LEFT('tab2'!A6321,24))</f>
        <v>RPPM.10.01.01-22-0017/17</v>
      </c>
      <c r="C6316" t="str">
        <f t="shared" si="98"/>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8"/>
        <v>RPPM.10.01.01-22-0017/17</v>
      </c>
      <c r="D6317">
        <f>IF('tab2'!B6322="","",'tab2'!B6322)</f>
        <v>1</v>
      </c>
    </row>
    <row r="6318" spans="1:4" x14ac:dyDescent="0.25">
      <c r="A6318" t="str">
        <f>LEFT('tab2'!A6323,24)</f>
        <v>RPPM.10.01.01-22-0018/16</v>
      </c>
      <c r="B6318" t="str">
        <f>IF(AND(A6318="",D6318&lt;&gt;""),B6317,LEFT('tab2'!A6323,24))</f>
        <v>RPPM.10.01.01-22-0018/16</v>
      </c>
      <c r="C6318" t="str">
        <f t="shared" si="98"/>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8"/>
        <v>RPPM.10.01.01-22-0018/16</v>
      </c>
      <c r="D6319">
        <f>IF('tab2'!B6324="","",'tab2'!B6324)</f>
        <v>1</v>
      </c>
    </row>
    <row r="6320" spans="1:4" x14ac:dyDescent="0.25">
      <c r="A6320" t="str">
        <f>LEFT('tab2'!A6325,24)</f>
        <v>RPPM.10.01.01-22-0018/17</v>
      </c>
      <c r="B6320" t="str">
        <f>IF(AND(A6320="",D6320&lt;&gt;""),B6319,LEFT('tab2'!A6325,24))</f>
        <v>RPPM.10.01.01-22-0018/17</v>
      </c>
      <c r="C6320" t="str">
        <f t="shared" si="98"/>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8"/>
        <v>RPPM.10.01.01-22-0018/17</v>
      </c>
      <c r="D6321">
        <f>IF('tab2'!B6326="","",'tab2'!B6326)</f>
        <v>1</v>
      </c>
    </row>
    <row r="6322" spans="1:4" x14ac:dyDescent="0.25">
      <c r="A6322" t="str">
        <f>LEFT('tab2'!A6327,24)</f>
        <v>RPPM.10.01.01-22-0019/17</v>
      </c>
      <c r="B6322" t="str">
        <f>IF(AND(A6322="",D6322&lt;&gt;""),B6321,LEFT('tab2'!A6327,24))</f>
        <v>RPPM.10.01.01-22-0019/17</v>
      </c>
      <c r="C6322" t="str">
        <f t="shared" si="98"/>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8"/>
        <v>RPPM.10.01.01-22-0019/17</v>
      </c>
      <c r="D6323">
        <f>IF('tab2'!B6328="","",'tab2'!B6328)</f>
        <v>1</v>
      </c>
    </row>
    <row r="6324" spans="1:4" x14ac:dyDescent="0.25">
      <c r="A6324" t="str">
        <f>LEFT('tab2'!A6329,24)</f>
        <v>RPPM.10.01.01-22-0020/17</v>
      </c>
      <c r="B6324" t="str">
        <f>IF(AND(A6324="",D6324&lt;&gt;""),B6323,LEFT('tab2'!A6329,24))</f>
        <v>RPPM.10.01.01-22-0020/17</v>
      </c>
      <c r="C6324" t="str">
        <f t="shared" si="98"/>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8"/>
        <v>RPPM.10.01.01-22-0020/17</v>
      </c>
      <c r="D6325">
        <f>IF('tab2'!B6330="","",'tab2'!B6330)</f>
        <v>1</v>
      </c>
    </row>
    <row r="6326" spans="1:4" x14ac:dyDescent="0.25">
      <c r="A6326" t="str">
        <f>LEFT('tab2'!A6331,24)</f>
        <v>RPPM.10.01.01-22-0021/17</v>
      </c>
      <c r="B6326" t="str">
        <f>IF(AND(A6326="",D6326&lt;&gt;""),B6325,LEFT('tab2'!A6331,24))</f>
        <v>RPPM.10.01.01-22-0021/17</v>
      </c>
      <c r="C6326" t="str">
        <f t="shared" si="98"/>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8"/>
        <v>RPPM.10.01.01-22-0021/17</v>
      </c>
      <c r="D6327">
        <f>IF('tab2'!B6332="","",'tab2'!B6332)</f>
        <v>1</v>
      </c>
    </row>
    <row r="6328" spans="1:4" x14ac:dyDescent="0.25">
      <c r="A6328" t="str">
        <f>LEFT('tab2'!A6333,24)</f>
        <v>RPPM.10.01.01-22-0022/17</v>
      </c>
      <c r="B6328" t="str">
        <f>IF(AND(A6328="",D6328&lt;&gt;""),B6327,LEFT('tab2'!A6333,24))</f>
        <v>RPPM.10.01.01-22-0022/17</v>
      </c>
      <c r="C6328" t="str">
        <f t="shared" si="98"/>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8"/>
        <v>RPPM.10.01.01-22-0022/17</v>
      </c>
      <c r="D6329">
        <f>IF('tab2'!B6334="","",'tab2'!B6334)</f>
        <v>1</v>
      </c>
    </row>
    <row r="6330" spans="1:4" x14ac:dyDescent="0.25">
      <c r="A6330" t="str">
        <f>LEFT('tab2'!A6335,24)</f>
        <v>RPPM.10.02.01-22-0001/15</v>
      </c>
      <c r="B6330" t="str">
        <f>IF(AND(A6330="",D6330&lt;&gt;""),B6329,LEFT('tab2'!A6335,24))</f>
        <v>RPPM.10.02.01-22-0001/15</v>
      </c>
      <c r="C6330" t="str">
        <f t="shared" si="98"/>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8"/>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8"/>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8"/>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8"/>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8"/>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8"/>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8"/>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8"/>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si="99"/>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99"/>
        <v>RPPM.10.02.01-22-0007/16</v>
      </c>
      <c r="D6379">
        <f>IF('tab2'!B6384="","",'tab2'!B6384)</f>
        <v>1</v>
      </c>
    </row>
    <row r="6380" spans="1:4" x14ac:dyDescent="0.25">
      <c r="A6380" t="str">
        <f>LEFT('tab2'!A6385,24)</f>
        <v>RPPM.10.02.01-22-0009/16</v>
      </c>
      <c r="B6380" t="str">
        <f>IF(AND(A6380="",D6380&lt;&gt;""),B6379,LEFT('tab2'!A6385,24))</f>
        <v>RPPM.10.02.01-22-0009/16</v>
      </c>
      <c r="C6380" t="str">
        <f t="shared" si="99"/>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99"/>
        <v>RPPM.10.02.01-22-0009/16</v>
      </c>
      <c r="D6381">
        <f>IF('tab2'!B6386="","",'tab2'!B6386)</f>
        <v>1</v>
      </c>
    </row>
    <row r="6382" spans="1:4" x14ac:dyDescent="0.25">
      <c r="A6382" t="str">
        <f>LEFT('tab2'!A6387,24)</f>
        <v>RPPM.10.02.01-22-0010/16</v>
      </c>
      <c r="B6382" t="str">
        <f>IF(AND(A6382="",D6382&lt;&gt;""),B6381,LEFT('tab2'!A6387,24))</f>
        <v>RPPM.10.02.01-22-0010/16</v>
      </c>
      <c r="C6382" t="str">
        <f t="shared" si="99"/>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99"/>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99"/>
        <v>RPPM.10.02.01-22-0010/16</v>
      </c>
      <c r="D6384">
        <f>IF('tab2'!B6389="","",'tab2'!B6389)</f>
        <v>2</v>
      </c>
    </row>
    <row r="6385" spans="1:4" x14ac:dyDescent="0.25">
      <c r="A6385" t="str">
        <f>LEFT('tab2'!A6390,24)</f>
        <v>RPPM.10.02.01-22-0011/16</v>
      </c>
      <c r="B6385" t="str">
        <f>IF(AND(A6385="",D6385&lt;&gt;""),B6384,LEFT('tab2'!A6390,24))</f>
        <v>RPPM.10.02.01-22-0011/16</v>
      </c>
      <c r="C6385" t="str">
        <f t="shared" si="99"/>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99"/>
        <v>RPPM.10.02.01-22-0011/16</v>
      </c>
      <c r="D6386">
        <f>IF('tab2'!B6391="","",'tab2'!B6391)</f>
        <v>1</v>
      </c>
    </row>
    <row r="6387" spans="1:4" x14ac:dyDescent="0.25">
      <c r="A6387" t="str">
        <f>LEFT('tab2'!A6392,24)</f>
        <v>RPPM.10.02.01-22-0012/16</v>
      </c>
      <c r="B6387" t="str">
        <f>IF(AND(A6387="",D6387&lt;&gt;""),B6386,LEFT('tab2'!A6392,24))</f>
        <v>RPPM.10.02.01-22-0012/16</v>
      </c>
      <c r="C6387" t="str">
        <f t="shared" si="99"/>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99"/>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99"/>
        <v>RPPM.10.02.01-22-0012/16</v>
      </c>
      <c r="D6389">
        <f>IF('tab2'!B6394="","",'tab2'!B6394)</f>
        <v>2</v>
      </c>
    </row>
    <row r="6390" spans="1:4" x14ac:dyDescent="0.25">
      <c r="A6390" t="str">
        <f>LEFT('tab2'!A6395,24)</f>
        <v>RPPM.10.02.01-22-0013/16</v>
      </c>
      <c r="B6390" t="str">
        <f>IF(AND(A6390="",D6390&lt;&gt;""),B6389,LEFT('tab2'!A6395,24))</f>
        <v>RPPM.10.02.01-22-0013/16</v>
      </c>
      <c r="C6390" t="str">
        <f t="shared" si="99"/>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99"/>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99"/>
        <v>RPPM.10.02.01-22-0013/16</v>
      </c>
      <c r="D6392">
        <f>IF('tab2'!B6397="","",'tab2'!B6397)</f>
        <v>2</v>
      </c>
    </row>
    <row r="6393" spans="1:4" x14ac:dyDescent="0.25">
      <c r="A6393" t="str">
        <f>LEFT('tab2'!A6398,24)</f>
        <v>RPPM.10.02.01-22-0014/16</v>
      </c>
      <c r="B6393" t="str">
        <f>IF(AND(A6393="",D6393&lt;&gt;""),B6392,LEFT('tab2'!A6398,24))</f>
        <v>RPPM.10.02.01-22-0014/16</v>
      </c>
      <c r="C6393" t="str">
        <f t="shared" si="99"/>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99"/>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99"/>
        <v>RPPM.10.02.01-22-0014/16</v>
      </c>
      <c r="D6395">
        <f>IF('tab2'!B6400="","",'tab2'!B6400)</f>
        <v>2</v>
      </c>
    </row>
    <row r="6396" spans="1:4" x14ac:dyDescent="0.25">
      <c r="A6396" t="str">
        <f>LEFT('tab2'!A6401,24)</f>
        <v>RPPM.10.02.01-22-0015/16</v>
      </c>
      <c r="B6396" t="str">
        <f>IF(AND(A6396="",D6396&lt;&gt;""),B6395,LEFT('tab2'!A6401,24))</f>
        <v>RPPM.10.02.01-22-0015/16</v>
      </c>
      <c r="C6396" t="str">
        <f t="shared" si="99"/>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99"/>
        <v>RPPM.10.02.01-22-0015/16</v>
      </c>
      <c r="D6397">
        <f>IF('tab2'!B6402="","",'tab2'!B6402)</f>
        <v>1</v>
      </c>
    </row>
    <row r="6398" spans="1:4" x14ac:dyDescent="0.25">
      <c r="A6398" t="str">
        <f>LEFT('tab2'!A6403,24)</f>
        <v>RPPM.10.02.01-22-0016/16</v>
      </c>
      <c r="B6398" t="str">
        <f>IF(AND(A6398="",D6398&lt;&gt;""),B6397,LEFT('tab2'!A6403,24))</f>
        <v>RPPM.10.02.01-22-0016/16</v>
      </c>
      <c r="C6398" t="str">
        <f t="shared" si="99"/>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99"/>
        <v>RPPM.10.02.01-22-0016/16</v>
      </c>
      <c r="D6399">
        <f>IF('tab2'!B6404="","",'tab2'!B6404)</f>
        <v>1</v>
      </c>
    </row>
    <row r="6400" spans="1:4" x14ac:dyDescent="0.25">
      <c r="A6400" t="str">
        <f>LEFT('tab2'!A6405,24)</f>
        <v>RPPM.10.02.01-22-0017/16</v>
      </c>
      <c r="B6400" t="str">
        <f>IF(AND(A6400="",D6400&lt;&gt;""),B6399,LEFT('tab2'!A6405,24))</f>
        <v>RPPM.10.02.01-22-0017/16</v>
      </c>
      <c r="C6400" t="str">
        <f t="shared" si="99"/>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99"/>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ref="C6403:C6466" si="100">IF(D6403="","",B6403)</f>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si="100"/>
        <v>RPPM.10.02.01-22-0030/16</v>
      </c>
      <c r="D6442">
        <f>IF('tab2'!B6447="","",'tab2'!B6447)</f>
        <v>2</v>
      </c>
    </row>
    <row r="6443" spans="1:4" x14ac:dyDescent="0.25">
      <c r="A6443" t="str">
        <f>LEFT('tab2'!A6448,24)</f>
        <v>RPPM.10.02.01-22-0032/16</v>
      </c>
      <c r="B6443" t="str">
        <f>IF(AND(A6443="",D6443&lt;&gt;""),B6442,LEFT('tab2'!A6448,24))</f>
        <v>RPPM.10.02.01-22-0032/16</v>
      </c>
      <c r="C6443" t="str">
        <f t="shared" si="100"/>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0"/>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0"/>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0"/>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0"/>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0"/>
        <v>RPPM.10.02.01-22-0032/16</v>
      </c>
      <c r="D6448">
        <f>IF('tab2'!B6453="","",'tab2'!B6453)</f>
        <v>5</v>
      </c>
    </row>
    <row r="6449" spans="1:4" x14ac:dyDescent="0.25">
      <c r="A6449" t="str">
        <f>LEFT('tab2'!A6454,24)</f>
        <v>RPPM.10.03.01-22-0011/16</v>
      </c>
      <c r="B6449" t="str">
        <f>IF(AND(A6449="",D6449&lt;&gt;""),B6448,LEFT('tab2'!A6454,24))</f>
        <v>RPPM.10.03.01-22-0011/16</v>
      </c>
      <c r="C6449" t="str">
        <f t="shared" si="100"/>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0"/>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0"/>
        <v>RPPM.10.03.01-22-0011/16</v>
      </c>
      <c r="D6451">
        <f>IF('tab2'!B6456="","",'tab2'!B6456)</f>
        <v>2</v>
      </c>
    </row>
    <row r="6452" spans="1:4" x14ac:dyDescent="0.25">
      <c r="A6452" t="str">
        <f>LEFT('tab2'!A6457,24)</f>
        <v>RPPM.10.03.01-22-0014/16</v>
      </c>
      <c r="B6452" t="str">
        <f>IF(AND(A6452="",D6452&lt;&gt;""),B6451,LEFT('tab2'!A6457,24))</f>
        <v>RPPM.10.03.01-22-0014/16</v>
      </c>
      <c r="C6452" t="str">
        <f t="shared" si="100"/>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0"/>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0"/>
        <v>RPPM.10.03.01-22-0014/16</v>
      </c>
      <c r="D6454">
        <f>IF('tab2'!B6459="","",'tab2'!B6459)</f>
        <v>2</v>
      </c>
    </row>
    <row r="6455" spans="1:4" x14ac:dyDescent="0.25">
      <c r="A6455" t="str">
        <f>LEFT('tab2'!A6460,24)</f>
        <v>RPPM.10.03.01-22-0021/16</v>
      </c>
      <c r="B6455" t="str">
        <f>IF(AND(A6455="",D6455&lt;&gt;""),B6454,LEFT('tab2'!A6460,24))</f>
        <v>RPPM.10.03.01-22-0021/16</v>
      </c>
      <c r="C6455" t="str">
        <f t="shared" si="100"/>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0"/>
        <v>RPPM.10.03.01-22-0021/16</v>
      </c>
      <c r="D6456">
        <f>IF('tab2'!B6461="","",'tab2'!B6461)</f>
        <v>1</v>
      </c>
    </row>
    <row r="6457" spans="1:4" x14ac:dyDescent="0.25">
      <c r="A6457" t="str">
        <f>LEFT('tab2'!A6462,24)</f>
        <v>RPPM.10.03.01-22-0033/16</v>
      </c>
      <c r="B6457" t="str">
        <f>IF(AND(A6457="",D6457&lt;&gt;""),B6456,LEFT('tab2'!A6462,24))</f>
        <v>RPPM.10.03.01-22-0033/16</v>
      </c>
      <c r="C6457" t="str">
        <f t="shared" si="100"/>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0"/>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0"/>
        <v>RPPM.10.03.01-22-0033/16</v>
      </c>
      <c r="D6459">
        <f>IF('tab2'!B6464="","",'tab2'!B6464)</f>
        <v>2</v>
      </c>
    </row>
    <row r="6460" spans="1:4" x14ac:dyDescent="0.25">
      <c r="A6460" t="str">
        <f>LEFT('tab2'!A6465,24)</f>
        <v>RPPM.10.03.01-22-0034/16</v>
      </c>
      <c r="B6460" t="str">
        <f>IF(AND(A6460="",D6460&lt;&gt;""),B6459,LEFT('tab2'!A6465,24))</f>
        <v>RPPM.10.03.01-22-0034/16</v>
      </c>
      <c r="C6460" t="str">
        <f t="shared" si="100"/>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0"/>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0"/>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0"/>
        <v>RPPM.10.03.01-22-0034/16</v>
      </c>
      <c r="D6466">
        <f>IF('tab2'!B6471="","",'tab2'!B6471)</f>
        <v>6</v>
      </c>
    </row>
    <row r="6467" spans="1:4" x14ac:dyDescent="0.25">
      <c r="A6467" t="str">
        <f>LEFT('tab2'!A6472,24)</f>
        <v>RPPM.10.03.01-22-0037/16</v>
      </c>
      <c r="B6467" t="str">
        <f>IF(AND(A6467="",D6467&lt;&gt;""),B6466,LEFT('tab2'!A6472,24))</f>
        <v>RPPM.10.03.01-22-0037/16</v>
      </c>
      <c r="C6467" t="str">
        <f t="shared" ref="C6467:C6530" si="101">IF(D6467="","",B6467)</f>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RPPM.10.03.01-22-0088/16</v>
      </c>
      <c r="B6503" t="str">
        <f>IF(AND(A6503="",D6503&lt;&gt;""),B6502,LEFT('tab2'!A6508,24))</f>
        <v>RPPM.10.03.01-22-0088/16</v>
      </c>
      <c r="C6503" t="str">
        <f t="shared" si="101"/>
        <v>RPPM.10.03.01-22-0088/16</v>
      </c>
      <c r="D6503" t="str">
        <f>IF('tab2'!B6508="","",'tab2'!B6508)</f>
        <v>WOJ.: POMORSKIE, POW.: człuchowski, GM.: Czarne</v>
      </c>
    </row>
    <row r="6504" spans="1:4" x14ac:dyDescent="0.25">
      <c r="A6504" t="str">
        <f>LEFT('tab2'!A6509,24)</f>
        <v/>
      </c>
      <c r="B6504" t="str">
        <f>IF(AND(A6504="",D6504&lt;&gt;""),B6503,LEFT('tab2'!A6509,24))</f>
        <v>RPPM.10.03.01-22-0088/16</v>
      </c>
      <c r="C6504" t="str">
        <f t="shared" si="101"/>
        <v>RPPM.10.03.01-22-0088/16</v>
      </c>
      <c r="D6504" t="str">
        <f>IF('tab2'!B6509="","",'tab2'!B6509)</f>
        <v>WOJ.: POMORSKIE, POW.: człuchowski, GM.: Przechlewo</v>
      </c>
    </row>
    <row r="6505" spans="1:4" x14ac:dyDescent="0.25">
      <c r="A6505" t="str">
        <f>LEFT('tab2'!A6510,24)</f>
        <v/>
      </c>
      <c r="B6505" t="str">
        <f>IF(AND(A6505="",D6505&lt;&gt;""),B6504,LEFT('tab2'!A6510,24))</f>
        <v>RPPM.10.03.01-22-0088/16</v>
      </c>
      <c r="C6505" t="str">
        <f t="shared" si="101"/>
        <v>RPPM.10.03.01-22-0088/16</v>
      </c>
      <c r="D6505" t="str">
        <f>IF('tab2'!B6510="","",'tab2'!B6510)</f>
        <v>WOJ.: POMORSKIE, POW.: człuchowski, GM.: Rzeczenica</v>
      </c>
    </row>
    <row r="6506" spans="1:4" x14ac:dyDescent="0.25">
      <c r="A6506" t="str">
        <f>LEFT('tab2'!A6511,24)</f>
        <v>RPPM.10.03.01-22-0088/16</v>
      </c>
      <c r="B6506" t="str">
        <f>IF(AND(A6506="",D6506&lt;&gt;""),B6505,LEFT('tab2'!A6511,24))</f>
        <v>RPPM.10.03.01-22-0088/16</v>
      </c>
      <c r="C6506" t="str">
        <f t="shared" si="101"/>
        <v>RPPM.10.03.01-22-0088/16</v>
      </c>
      <c r="D6506">
        <f>IF('tab2'!B6511="","",'tab2'!B6511)</f>
        <v>3</v>
      </c>
    </row>
    <row r="6507" spans="1:4" x14ac:dyDescent="0.25">
      <c r="A6507" t="str">
        <f>LEFT('tab2'!A6512,24)</f>
        <v>RPPM.10.03.01-22-0099/16</v>
      </c>
      <c r="B6507" t="str">
        <f>IF(AND(A6507="",D6507&lt;&gt;""),B6506,LEFT('tab2'!A6512,24))</f>
        <v>RPPM.10.03.01-22-0099/16</v>
      </c>
      <c r="C6507" t="str">
        <f t="shared" si="101"/>
        <v>RPPM.10.03.01-22-0099/16</v>
      </c>
      <c r="D6507" t="str">
        <f>IF('tab2'!B6512="","",'tab2'!B6512)</f>
        <v>WOJ.: POMORSKIE, POW.: pucki, GM.: Krokowa</v>
      </c>
    </row>
    <row r="6508" spans="1:4" x14ac:dyDescent="0.25">
      <c r="A6508" t="str">
        <f>LEFT('tab2'!A6513,24)</f>
        <v/>
      </c>
      <c r="B6508" t="str">
        <f>IF(AND(A6508="",D6508&lt;&gt;""),B6507,LEFT('tab2'!A6513,24))</f>
        <v>RPPM.10.03.01-22-0099/16</v>
      </c>
      <c r="C6508" t="str">
        <f t="shared" si="101"/>
        <v>RPPM.10.03.01-22-0099/16</v>
      </c>
      <c r="D6508" t="str">
        <f>IF('tab2'!B6513="","",'tab2'!B6513)</f>
        <v>WOJ.: POMORSKIE, POW.: pucki, GM.: Puck</v>
      </c>
    </row>
    <row r="6509" spans="1:4" x14ac:dyDescent="0.25">
      <c r="A6509" t="str">
        <f>LEFT('tab2'!A6514,24)</f>
        <v/>
      </c>
      <c r="B6509" t="str">
        <f>IF(AND(A6509="",D6509&lt;&gt;""),B6508,LEFT('tab2'!A6514,24))</f>
        <v>RPPM.10.03.01-22-0099/16</v>
      </c>
      <c r="C6509" t="str">
        <f t="shared" si="101"/>
        <v>RPPM.10.03.01-22-0099/16</v>
      </c>
      <c r="D6509" t="str">
        <f>IF('tab2'!B6514="","",'tab2'!B6514)</f>
        <v>WOJ.: POMORSKIE, POW.: pucki, GM.: Puck - gmina wiejska</v>
      </c>
    </row>
    <row r="6510" spans="1:4" x14ac:dyDescent="0.25">
      <c r="A6510" t="str">
        <f>LEFT('tab2'!A6515,24)</f>
        <v/>
      </c>
      <c r="B6510" t="str">
        <f>IF(AND(A6510="",D6510&lt;&gt;""),B6509,LEFT('tab2'!A6515,24))</f>
        <v>RPPM.10.03.01-22-0099/16</v>
      </c>
      <c r="C6510" t="str">
        <f t="shared" si="101"/>
        <v>RPPM.10.03.01-22-0099/16</v>
      </c>
      <c r="D6510" t="str">
        <f>IF('tab2'!B6515="","",'tab2'!B6515)</f>
        <v>WOJ.: POMORSKIE, POW.: pucki, GM.: Władysławowo</v>
      </c>
    </row>
    <row r="6511" spans="1:4" x14ac:dyDescent="0.25">
      <c r="A6511" t="str">
        <f>LEFT('tab2'!A6516,24)</f>
        <v>RPPM.10.03.01-22-0099/16</v>
      </c>
      <c r="B6511" t="str">
        <f>IF(AND(A6511="",D6511&lt;&gt;""),B6510,LEFT('tab2'!A6516,24))</f>
        <v>RPPM.10.03.01-22-0099/16</v>
      </c>
      <c r="C6511" t="str">
        <f t="shared" si="101"/>
        <v>RPPM.10.03.01-22-0099/16</v>
      </c>
      <c r="D6511">
        <f>IF('tab2'!B6516="","",'tab2'!B6516)</f>
        <v>4</v>
      </c>
    </row>
    <row r="6512" spans="1:4" x14ac:dyDescent="0.25">
      <c r="A6512" t="str">
        <f>LEFT('tab2'!A6517,24)</f>
        <v>RPPM.10.03.01-22-0100/16</v>
      </c>
      <c r="B6512" t="str">
        <f>IF(AND(A6512="",D6512&lt;&gt;""),B6511,LEFT('tab2'!A6517,24))</f>
        <v>RPPM.10.03.01-22-0100/16</v>
      </c>
      <c r="C6512" t="str">
        <f t="shared" si="101"/>
        <v>RPPM.10.03.01-22-0100/16</v>
      </c>
      <c r="D6512" t="str">
        <f>IF('tab2'!B6517="","",'tab2'!B6517)</f>
        <v>WOJ.: POMORSKIE, POW.: wejherowski, GM.: Rumia</v>
      </c>
    </row>
    <row r="6513" spans="1:4" x14ac:dyDescent="0.25">
      <c r="A6513" t="str">
        <f>LEFT('tab2'!A6518,24)</f>
        <v/>
      </c>
      <c r="B6513" t="str">
        <f>IF(AND(A6513="",D6513&lt;&gt;""),B6512,LEFT('tab2'!A6518,24))</f>
        <v>RPPM.10.03.01-22-0100/16</v>
      </c>
      <c r="C6513" t="str">
        <f t="shared" si="101"/>
        <v>RPPM.10.03.01-22-0100/16</v>
      </c>
      <c r="D6513" t="str">
        <f>IF('tab2'!B6518="","",'tab2'!B6518)</f>
        <v>WOJ.: POMORSKIE, POW.: wejherowski, GM.: Szemud</v>
      </c>
    </row>
    <row r="6514" spans="1:4" x14ac:dyDescent="0.25">
      <c r="A6514" t="str">
        <f>LEFT('tab2'!A6519,24)</f>
        <v>RPPM.10.03.01-22-0100/16</v>
      </c>
      <c r="B6514" t="str">
        <f>IF(AND(A6514="",D6514&lt;&gt;""),B6513,LEFT('tab2'!A6519,24))</f>
        <v>RPPM.10.03.01-22-0100/16</v>
      </c>
      <c r="C6514" t="str">
        <f t="shared" si="101"/>
        <v>RPPM.10.03.01-22-0100/16</v>
      </c>
      <c r="D6514">
        <f>IF('tab2'!B6519="","",'tab2'!B6519)</f>
        <v>2</v>
      </c>
    </row>
    <row r="6515" spans="1:4" x14ac:dyDescent="0.25">
      <c r="A6515" t="str">
        <f>LEFT('tab2'!A6520,24)</f>
        <v>RPPM.10.03.01-22-0101/16</v>
      </c>
      <c r="B6515" t="str">
        <f>IF(AND(A6515="",D6515&lt;&gt;""),B6514,LEFT('tab2'!A6520,24))</f>
        <v>RPPM.10.03.01-22-0101/16</v>
      </c>
      <c r="C6515" t="str">
        <f t="shared" si="101"/>
        <v>RPPM.10.03.01-22-0101/16</v>
      </c>
      <c r="D6515" t="str">
        <f>IF('tab2'!B6520="","",'tab2'!B6520)</f>
        <v>WOJ.: POMORSKIE, POW.: wejherowski, GM.: Rumia</v>
      </c>
    </row>
    <row r="6516" spans="1:4" x14ac:dyDescent="0.25">
      <c r="A6516" t="str">
        <f>LEFT('tab2'!A6521,24)</f>
        <v/>
      </c>
      <c r="B6516" t="str">
        <f>IF(AND(A6516="",D6516&lt;&gt;""),B6515,LEFT('tab2'!A6521,24))</f>
        <v>RPPM.10.03.01-22-0101/16</v>
      </c>
      <c r="C6516" t="str">
        <f t="shared" si="101"/>
        <v>RPPM.10.03.01-22-0101/16</v>
      </c>
      <c r="D6516" t="str">
        <f>IF('tab2'!B6521="","",'tab2'!B6521)</f>
        <v>WOJ.: POMORSKIE, POW.: wejherowski, GM.: Szemud</v>
      </c>
    </row>
    <row r="6517" spans="1:4" x14ac:dyDescent="0.25">
      <c r="A6517" t="str">
        <f>LEFT('tab2'!A6522,24)</f>
        <v>RPPM.10.03.01-22-0101/16</v>
      </c>
      <c r="B6517" t="str">
        <f>IF(AND(A6517="",D6517&lt;&gt;""),B6516,LEFT('tab2'!A6522,24))</f>
        <v>RPPM.10.03.01-22-0101/16</v>
      </c>
      <c r="C6517" t="str">
        <f t="shared" si="101"/>
        <v>RPPM.10.03.01-22-0101/16</v>
      </c>
      <c r="D6517">
        <f>IF('tab2'!B6522="","",'tab2'!B6522)</f>
        <v>2</v>
      </c>
    </row>
    <row r="6518" spans="1:4" x14ac:dyDescent="0.25">
      <c r="A6518" t="str">
        <f>LEFT('tab2'!A6523,24)</f>
        <v>RPPM.10.03.01-22-0117/16</v>
      </c>
      <c r="B6518" t="str">
        <f>IF(AND(A6518="",D6518&lt;&gt;""),B6517,LEFT('tab2'!A6523,24))</f>
        <v>RPPM.10.03.01-22-0117/16</v>
      </c>
      <c r="C6518" t="str">
        <f t="shared" si="101"/>
        <v>RPPM.10.03.01-22-0117/16</v>
      </c>
      <c r="D6518" t="str">
        <f>IF('tab2'!B6523="","",'tab2'!B6523)</f>
        <v>WOJ.: POMORSKIE, POW.: gdański, GM.: Przywidz</v>
      </c>
    </row>
    <row r="6519" spans="1:4" x14ac:dyDescent="0.25">
      <c r="A6519" t="str">
        <f>LEFT('tab2'!A6524,24)</f>
        <v/>
      </c>
      <c r="B6519" t="str">
        <f>IF(AND(A6519="",D6519&lt;&gt;""),B6518,LEFT('tab2'!A6524,24))</f>
        <v>RPPM.10.03.01-22-0117/16</v>
      </c>
      <c r="C6519" t="str">
        <f t="shared" si="101"/>
        <v>RPPM.10.03.01-22-0117/16</v>
      </c>
      <c r="D6519" t="str">
        <f>IF('tab2'!B6524="","",'tab2'!B6524)</f>
        <v>WOJ.: POMORSKIE, POW.: kartuski, GM.: Somonino</v>
      </c>
    </row>
    <row r="6520" spans="1:4" x14ac:dyDescent="0.25">
      <c r="A6520" t="str">
        <f>LEFT('tab2'!A6525,24)</f>
        <v>RPPM.10.03.01-22-0117/16</v>
      </c>
      <c r="B6520" t="str">
        <f>IF(AND(A6520="",D6520&lt;&gt;""),B6519,LEFT('tab2'!A6525,24))</f>
        <v>RPPM.10.03.01-22-0117/16</v>
      </c>
      <c r="C6520" t="str">
        <f t="shared" si="101"/>
        <v>RPPM.10.03.01-22-0117/16</v>
      </c>
      <c r="D6520">
        <f>IF('tab2'!B6525="","",'tab2'!B6525)</f>
        <v>2</v>
      </c>
    </row>
    <row r="6521" spans="1:4" x14ac:dyDescent="0.25">
      <c r="A6521" t="str">
        <f>LEFT('tab2'!A6526,24)</f>
        <v>RPPM.10.03.01-22-0125/16</v>
      </c>
      <c r="B6521" t="str">
        <f>IF(AND(A6521="",D6521&lt;&gt;""),B6520,LEFT('tab2'!A6526,24))</f>
        <v>RPPM.10.03.01-22-0125/16</v>
      </c>
      <c r="C6521" t="str">
        <f t="shared" si="101"/>
        <v>RPPM.10.03.01-22-0125/16</v>
      </c>
      <c r="D6521" t="str">
        <f>IF('tab2'!B6526="","",'tab2'!B6526)</f>
        <v>WOJ.: POMORSKIE, POW.: tczewski, GM.: Pelplin</v>
      </c>
    </row>
    <row r="6522" spans="1:4" x14ac:dyDescent="0.25">
      <c r="A6522" t="str">
        <f>LEFT('tab2'!A6527,24)</f>
        <v/>
      </c>
      <c r="B6522" t="str">
        <f>IF(AND(A6522="",D6522&lt;&gt;""),B6521,LEFT('tab2'!A6527,24))</f>
        <v>RPPM.10.03.01-22-0125/16</v>
      </c>
      <c r="C6522" t="str">
        <f t="shared" si="101"/>
        <v>RPPM.10.03.01-22-0125/16</v>
      </c>
      <c r="D6522" t="str">
        <f>IF('tab2'!B6527="","",'tab2'!B6527)</f>
        <v>WOJ.: POMORSKIE, POW.: tczewski, GM.: Tczew</v>
      </c>
    </row>
    <row r="6523" spans="1:4" x14ac:dyDescent="0.25">
      <c r="A6523" t="str">
        <f>LEFT('tab2'!A6528,24)</f>
        <v>RPPM.10.03.01-22-0125/16</v>
      </c>
      <c r="B6523" t="str">
        <f>IF(AND(A6523="",D6523&lt;&gt;""),B6522,LEFT('tab2'!A6528,24))</f>
        <v>RPPM.10.03.01-22-0125/16</v>
      </c>
      <c r="C6523" t="str">
        <f t="shared" si="101"/>
        <v>RPPM.10.03.01-22-0125/16</v>
      </c>
      <c r="D6523">
        <f>IF('tab2'!B6528="","",'tab2'!B6528)</f>
        <v>2</v>
      </c>
    </row>
    <row r="6524" spans="1:4" x14ac:dyDescent="0.25">
      <c r="A6524" t="str">
        <f>LEFT('tab2'!A6529,24)</f>
        <v>RPPM.10.03.01-22-0130/16</v>
      </c>
      <c r="B6524" t="str">
        <f>IF(AND(A6524="",D6524&lt;&gt;""),B6523,LEFT('tab2'!A6529,24))</f>
        <v>RPPM.10.03.01-22-0130/16</v>
      </c>
      <c r="C6524" t="str">
        <f t="shared" si="101"/>
        <v>RPPM.10.03.01-22-0130/16</v>
      </c>
      <c r="D6524" t="str">
        <f>IF('tab2'!B6529="","",'tab2'!B6529)</f>
        <v>WOJ.: POMORSKIE, POW.: kościerski, GM.: Lipusz</v>
      </c>
    </row>
    <row r="6525" spans="1:4" x14ac:dyDescent="0.25">
      <c r="A6525" t="str">
        <f>LEFT('tab2'!A6530,24)</f>
        <v/>
      </c>
      <c r="B6525" t="str">
        <f>IF(AND(A6525="",D6525&lt;&gt;""),B6524,LEFT('tab2'!A6530,24))</f>
        <v>RPPM.10.03.01-22-0130/16</v>
      </c>
      <c r="C6525" t="str">
        <f t="shared" si="101"/>
        <v>RPPM.10.03.01-22-0130/16</v>
      </c>
      <c r="D6525" t="str">
        <f>IF('tab2'!B6530="","",'tab2'!B6530)</f>
        <v>WOJ.: POMORSKIE, POW.: kościerski, GM.: Nowa Karczma</v>
      </c>
    </row>
    <row r="6526" spans="1:4" x14ac:dyDescent="0.25">
      <c r="A6526" t="str">
        <f>LEFT('tab2'!A6531,24)</f>
        <v>RPPM.10.03.01-22-0130/16</v>
      </c>
      <c r="B6526" t="str">
        <f>IF(AND(A6526="",D6526&lt;&gt;""),B6525,LEFT('tab2'!A6531,24))</f>
        <v>RPPM.10.03.01-22-0130/16</v>
      </c>
      <c r="C6526" t="str">
        <f t="shared" si="101"/>
        <v>RPPM.10.03.01-22-0130/16</v>
      </c>
      <c r="D6526">
        <f>IF('tab2'!B6531="","",'tab2'!B6531)</f>
        <v>2</v>
      </c>
    </row>
    <row r="6527" spans="1:4" x14ac:dyDescent="0.25">
      <c r="A6527" t="str">
        <f>LEFT('tab2'!A6532,24)</f>
        <v>RPPM.10.03.01-22-0146/16</v>
      </c>
      <c r="B6527" t="str">
        <f>IF(AND(A6527="",D6527&lt;&gt;""),B6526,LEFT('tab2'!A6532,24))</f>
        <v>RPPM.10.03.01-22-0146/16</v>
      </c>
      <c r="C6527" t="str">
        <f t="shared" si="101"/>
        <v>RPPM.10.03.01-22-0146/16</v>
      </c>
      <c r="D6527" t="str">
        <f>IF('tab2'!B6532="","",'tab2'!B6532)</f>
        <v>WOJ.: POMORSKIE, POW.: kwidzyński, GM.: Kwidzyn</v>
      </c>
    </row>
    <row r="6528" spans="1:4" x14ac:dyDescent="0.25">
      <c r="A6528" t="str">
        <f>LEFT('tab2'!A6533,24)</f>
        <v/>
      </c>
      <c r="B6528" t="str">
        <f>IF(AND(A6528="",D6528&lt;&gt;""),B6527,LEFT('tab2'!A6533,24))</f>
        <v>RPPM.10.03.01-22-0146/16</v>
      </c>
      <c r="C6528" t="str">
        <f t="shared" si="101"/>
        <v>RPPM.10.03.01-22-0146/16</v>
      </c>
      <c r="D6528" t="str">
        <f>IF('tab2'!B6533="","",'tab2'!B6533)</f>
        <v>WOJ.: POMORSKIE, POW.: malborski, GM.: Malbork</v>
      </c>
    </row>
    <row r="6529" spans="1:4" x14ac:dyDescent="0.25">
      <c r="A6529" t="str">
        <f>LEFT('tab2'!A6534,24)</f>
        <v/>
      </c>
      <c r="B6529" t="str">
        <f>IF(AND(A6529="",D6529&lt;&gt;""),B6528,LEFT('tab2'!A6534,24))</f>
        <v>RPPM.10.03.01-22-0146/16</v>
      </c>
      <c r="C6529" t="str">
        <f t="shared" si="101"/>
        <v>RPPM.10.03.01-22-0146/16</v>
      </c>
      <c r="D6529" t="str">
        <f>IF('tab2'!B6534="","",'tab2'!B6534)</f>
        <v>WOJ.: POMORSKIE, POW.: tczewski, GM.: Tczew</v>
      </c>
    </row>
    <row r="6530" spans="1:4" x14ac:dyDescent="0.25">
      <c r="A6530" t="str">
        <f>LEFT('tab2'!A6535,24)</f>
        <v>RPPM.10.03.01-22-0146/16</v>
      </c>
      <c r="B6530" t="str">
        <f>IF(AND(A6530="",D6530&lt;&gt;""),B6529,LEFT('tab2'!A6535,24))</f>
        <v>RPPM.10.03.01-22-0146/16</v>
      </c>
      <c r="C6530" t="str">
        <f t="shared" si="101"/>
        <v>RPPM.10.03.01-22-0146/16</v>
      </c>
      <c r="D6530">
        <f>IF('tab2'!B6535="","",'tab2'!B6535)</f>
        <v>3</v>
      </c>
    </row>
    <row r="6531" spans="1:4" x14ac:dyDescent="0.25">
      <c r="A6531" t="str">
        <f>LEFT('tab2'!A6536,24)</f>
        <v>RPPM.10.03.01-22-0147/16</v>
      </c>
      <c r="B6531" t="str">
        <f>IF(AND(A6531="",D6531&lt;&gt;""),B6530,LEFT('tab2'!A6536,24))</f>
        <v>RPPM.10.03.01-22-0147/16</v>
      </c>
      <c r="C6531" t="str">
        <f t="shared" ref="C6531:C6594" si="102">IF(D6531="","",B6531)</f>
        <v>RPPM.10.03.01-22-0147/16</v>
      </c>
      <c r="D6531" t="str">
        <f>IF('tab2'!B6536="","",'tab2'!B6536)</f>
        <v>WOJ.: POMORSKIE, POW.: starogardzki, GM.: Lubichowo</v>
      </c>
    </row>
    <row r="6532" spans="1:4" x14ac:dyDescent="0.25">
      <c r="A6532" t="str">
        <f>LEFT('tab2'!A6537,24)</f>
        <v/>
      </c>
      <c r="B6532" t="str">
        <f>IF(AND(A6532="",D6532&lt;&gt;""),B6531,LEFT('tab2'!A6537,24))</f>
        <v>RPPM.10.03.01-22-0147/16</v>
      </c>
      <c r="C6532" t="str">
        <f t="shared" si="102"/>
        <v>RPPM.10.03.01-22-0147/16</v>
      </c>
      <c r="D6532" t="str">
        <f>IF('tab2'!B6537="","",'tab2'!B6537)</f>
        <v>WOJ.: POMORSKIE, POW.: sztumski, GM.: Stary Targ</v>
      </c>
    </row>
    <row r="6533" spans="1:4" x14ac:dyDescent="0.25">
      <c r="A6533" t="str">
        <f>LEFT('tab2'!A6538,24)</f>
        <v>RPPM.10.03.01-22-0147/16</v>
      </c>
      <c r="B6533" t="str">
        <f>IF(AND(A6533="",D6533&lt;&gt;""),B6532,LEFT('tab2'!A6538,24))</f>
        <v>RPPM.10.03.01-22-0147/16</v>
      </c>
      <c r="C6533" t="str">
        <f t="shared" si="102"/>
        <v>RPPM.10.03.01-22-0147/16</v>
      </c>
      <c r="D6533">
        <f>IF('tab2'!B6538="","",'tab2'!B6538)</f>
        <v>2</v>
      </c>
    </row>
    <row r="6534" spans="1:4" x14ac:dyDescent="0.25">
      <c r="A6534" t="str">
        <f>LEFT('tab2'!A6539,24)</f>
        <v>RPPM.10.03.01-22-0149/16</v>
      </c>
      <c r="B6534" t="str">
        <f>IF(AND(A6534="",D6534&lt;&gt;""),B6533,LEFT('tab2'!A6539,24))</f>
        <v>RPPM.10.03.01-22-0149/16</v>
      </c>
      <c r="C6534" t="str">
        <f t="shared" si="102"/>
        <v>RPPM.10.03.01-22-0149/16</v>
      </c>
      <c r="D6534" t="str">
        <f>IF('tab2'!B6539="","",'tab2'!B6539)</f>
        <v>WOJ.: POMORSKIE, POW.: kościerski, GM.: Stara Kiszewa</v>
      </c>
    </row>
    <row r="6535" spans="1:4" x14ac:dyDescent="0.25">
      <c r="A6535" t="str">
        <f>LEFT('tab2'!A6540,24)</f>
        <v/>
      </c>
      <c r="B6535" t="str">
        <f>IF(AND(A6535="",D6535&lt;&gt;""),B6534,LEFT('tab2'!A6540,24))</f>
        <v>RPPM.10.03.01-22-0149/16</v>
      </c>
      <c r="C6535" t="str">
        <f t="shared" si="102"/>
        <v>RPPM.10.03.01-22-0149/16</v>
      </c>
      <c r="D6535" t="str">
        <f>IF('tab2'!B6540="","",'tab2'!B6540)</f>
        <v>WOJ.: POMORSKIE, POW.: starogardzki, GM.: Kaliska</v>
      </c>
    </row>
    <row r="6536" spans="1:4" x14ac:dyDescent="0.25">
      <c r="A6536" t="str">
        <f>LEFT('tab2'!A6541,24)</f>
        <v>RPPM.10.03.01-22-0149/16</v>
      </c>
      <c r="B6536" t="str">
        <f>IF(AND(A6536="",D6536&lt;&gt;""),B6535,LEFT('tab2'!A6541,24))</f>
        <v>RPPM.10.03.01-22-0149/16</v>
      </c>
      <c r="C6536" t="str">
        <f t="shared" si="102"/>
        <v>RPPM.10.03.01-22-0149/16</v>
      </c>
      <c r="D6536">
        <f>IF('tab2'!B6541="","",'tab2'!B6541)</f>
        <v>2</v>
      </c>
    </row>
    <row r="6537" spans="1:4" x14ac:dyDescent="0.25">
      <c r="A6537" t="str">
        <f>LEFT('tab2'!A6542,24)</f>
        <v>RPPM.10.03.01-22-0150/16</v>
      </c>
      <c r="B6537" t="str">
        <f>IF(AND(A6537="",D6537&lt;&gt;""),B6536,LEFT('tab2'!A6542,24))</f>
        <v>RPPM.10.03.01-22-0150/16</v>
      </c>
      <c r="C6537" t="str">
        <f t="shared" si="102"/>
        <v>RPPM.10.03.01-22-0150/16</v>
      </c>
      <c r="D6537" t="str">
        <f>IF('tab2'!B6542="","",'tab2'!B6542)</f>
        <v>WOJ.: POMORSKIE, POW.: kartuski, GM.: Chmielno</v>
      </c>
    </row>
    <row r="6538" spans="1:4" x14ac:dyDescent="0.25">
      <c r="A6538" t="str">
        <f>LEFT('tab2'!A6543,24)</f>
        <v/>
      </c>
      <c r="B6538" t="str">
        <f>IF(AND(A6538="",D6538&lt;&gt;""),B6537,LEFT('tab2'!A6543,24))</f>
        <v>RPPM.10.03.01-22-0150/16</v>
      </c>
      <c r="C6538" t="str">
        <f t="shared" si="102"/>
        <v>RPPM.10.03.01-22-0150/16</v>
      </c>
      <c r="D6538" t="str">
        <f>IF('tab2'!B6543="","",'tab2'!B6543)</f>
        <v>WOJ.: POMORSKIE, POW.: tczewski, GM.: Pelplin</v>
      </c>
    </row>
    <row r="6539" spans="1:4" x14ac:dyDescent="0.25">
      <c r="A6539" t="str">
        <f>LEFT('tab2'!A6544,24)</f>
        <v>RPPM.10.03.01-22-0150/16</v>
      </c>
      <c r="B6539" t="str">
        <f>IF(AND(A6539="",D6539&lt;&gt;""),B6538,LEFT('tab2'!A6544,24))</f>
        <v>RPPM.10.03.01-22-0150/16</v>
      </c>
      <c r="C6539" t="str">
        <f t="shared" si="102"/>
        <v>RPPM.10.03.01-22-0150/16</v>
      </c>
      <c r="D6539">
        <f>IF('tab2'!B6544="","",'tab2'!B6544)</f>
        <v>2</v>
      </c>
    </row>
    <row r="6540" spans="1:4" x14ac:dyDescent="0.25">
      <c r="A6540" t="str">
        <f>LEFT('tab2'!A6545,24)</f>
        <v>RPPM.10.03.01-22-0152/16</v>
      </c>
      <c r="B6540" t="str">
        <f>IF(AND(A6540="",D6540&lt;&gt;""),B6539,LEFT('tab2'!A6545,24))</f>
        <v>RPPM.10.03.01-22-0152/16</v>
      </c>
      <c r="C6540" t="str">
        <f t="shared" si="102"/>
        <v>RPPM.10.03.01-22-0152/16</v>
      </c>
      <c r="D6540" t="str">
        <f>IF('tab2'!B6545="","",'tab2'!B6545)</f>
        <v>WOJ.: POMORSKIE, POW.: lęborski, GM.: Wicko</v>
      </c>
    </row>
    <row r="6541" spans="1:4" x14ac:dyDescent="0.25">
      <c r="A6541" t="str">
        <f>LEFT('tab2'!A6546,24)</f>
        <v>RPPM.10.03.01-22-0152/16</v>
      </c>
      <c r="B6541" t="str">
        <f>IF(AND(A6541="",D6541&lt;&gt;""),B6540,LEFT('tab2'!A6546,24))</f>
        <v>RPPM.10.03.01-22-0152/16</v>
      </c>
      <c r="C6541" t="str">
        <f t="shared" si="102"/>
        <v>RPPM.10.03.01-22-0152/16</v>
      </c>
      <c r="D6541">
        <f>IF('tab2'!B6546="","",'tab2'!B6546)</f>
        <v>1</v>
      </c>
    </row>
    <row r="6542" spans="1:4" x14ac:dyDescent="0.25">
      <c r="A6542" t="str">
        <f>LEFT('tab2'!A6547,24)</f>
        <v>RPPM.10.03.01-22-0153/16</v>
      </c>
      <c r="B6542" t="str">
        <f>IF(AND(A6542="",D6542&lt;&gt;""),B6541,LEFT('tab2'!A6547,24))</f>
        <v>RPPM.10.03.01-22-0153/16</v>
      </c>
      <c r="C6542" t="str">
        <f t="shared" si="102"/>
        <v>RPPM.10.03.01-22-0153/16</v>
      </c>
      <c r="D6542" t="str">
        <f>IF('tab2'!B6547="","",'tab2'!B6547)</f>
        <v>WOJ.: POMORSKIE, POW.: bytowski, GM.: Borzytuchom</v>
      </c>
    </row>
    <row r="6543" spans="1:4" x14ac:dyDescent="0.25">
      <c r="A6543" t="str">
        <f>LEFT('tab2'!A6548,24)</f>
        <v/>
      </c>
      <c r="B6543" t="str">
        <f>IF(AND(A6543="",D6543&lt;&gt;""),B6542,LEFT('tab2'!A6548,24))</f>
        <v>RPPM.10.03.01-22-0153/16</v>
      </c>
      <c r="C6543" t="str">
        <f t="shared" si="102"/>
        <v>RPPM.10.03.01-22-0153/16</v>
      </c>
      <c r="D6543" t="str">
        <f>IF('tab2'!B6548="","",'tab2'!B6548)</f>
        <v>WOJ.: POMORSKIE, POW.: bytowski, GM.: Czarna Dąbrówka</v>
      </c>
    </row>
    <row r="6544" spans="1:4" x14ac:dyDescent="0.25">
      <c r="A6544" t="str">
        <f>LEFT('tab2'!A6549,24)</f>
        <v/>
      </c>
      <c r="B6544" t="str">
        <f>IF(AND(A6544="",D6544&lt;&gt;""),B6543,LEFT('tab2'!A6549,24))</f>
        <v>RPPM.10.03.01-22-0153/16</v>
      </c>
      <c r="C6544" t="str">
        <f t="shared" si="102"/>
        <v>RPPM.10.03.01-22-0153/16</v>
      </c>
      <c r="D6544" t="str">
        <f>IF('tab2'!B6549="","",'tab2'!B6549)</f>
        <v>WOJ.: POMORSKIE, POW.: bytowski, GM.: Tuchomie</v>
      </c>
    </row>
    <row r="6545" spans="1:4" x14ac:dyDescent="0.25">
      <c r="A6545" t="str">
        <f>LEFT('tab2'!A6550,24)</f>
        <v>RPPM.10.03.01-22-0153/16</v>
      </c>
      <c r="B6545" t="str">
        <f>IF(AND(A6545="",D6545&lt;&gt;""),B6544,LEFT('tab2'!A6550,24))</f>
        <v>RPPM.10.03.01-22-0153/16</v>
      </c>
      <c r="C6545" t="str">
        <f t="shared" si="102"/>
        <v>RPPM.10.03.01-22-0153/16</v>
      </c>
      <c r="D6545">
        <f>IF('tab2'!B6550="","",'tab2'!B6550)</f>
        <v>3</v>
      </c>
    </row>
    <row r="6546" spans="1:4" x14ac:dyDescent="0.25">
      <c r="A6546" t="str">
        <f>LEFT('tab2'!A6551,24)</f>
        <v>RPPM.10.03.01-22-0157/16</v>
      </c>
      <c r="B6546" t="str">
        <f>IF(AND(A6546="",D6546&lt;&gt;""),B6545,LEFT('tab2'!A6551,24))</f>
        <v>RPPM.10.03.01-22-0157/16</v>
      </c>
      <c r="C6546" t="str">
        <f t="shared" si="102"/>
        <v>RPPM.10.03.01-22-0157/16</v>
      </c>
      <c r="D6546" t="str">
        <f>IF('tab2'!B6551="","",'tab2'!B6551)</f>
        <v>WOJ.: POMORSKIE, POW.: kościerski, GM.: Kościerzyna</v>
      </c>
    </row>
    <row r="6547" spans="1:4" x14ac:dyDescent="0.25">
      <c r="A6547" t="str">
        <f>LEFT('tab2'!A6552,24)</f>
        <v/>
      </c>
      <c r="B6547" t="str">
        <f>IF(AND(A6547="",D6547&lt;&gt;""),B6546,LEFT('tab2'!A6552,24))</f>
        <v>RPPM.10.03.01-22-0157/16</v>
      </c>
      <c r="C6547" t="str">
        <f t="shared" si="102"/>
        <v>RPPM.10.03.01-22-0157/16</v>
      </c>
      <c r="D6547" t="str">
        <f>IF('tab2'!B6552="","",'tab2'!B6552)</f>
        <v>WOJ.: POMORSKIE, POW.: kościerski, GM.: Kościerzyna - gmina wiejska</v>
      </c>
    </row>
    <row r="6548" spans="1:4" x14ac:dyDescent="0.25">
      <c r="A6548" t="str">
        <f>LEFT('tab2'!A6553,24)</f>
        <v>RPPM.10.03.01-22-0157/16</v>
      </c>
      <c r="B6548" t="str">
        <f>IF(AND(A6548="",D6548&lt;&gt;""),B6547,LEFT('tab2'!A6553,24))</f>
        <v>RPPM.10.03.01-22-0157/16</v>
      </c>
      <c r="C6548" t="str">
        <f t="shared" si="102"/>
        <v>RPPM.10.03.01-22-0157/16</v>
      </c>
      <c r="D6548">
        <f>IF('tab2'!B6553="","",'tab2'!B6553)</f>
        <v>2</v>
      </c>
    </row>
    <row r="6549" spans="1:4" x14ac:dyDescent="0.25">
      <c r="A6549" t="str">
        <f>LEFT('tab2'!A6554,24)</f>
        <v>RPPM.10.03.01-22-0170/16</v>
      </c>
      <c r="B6549" t="str">
        <f>IF(AND(A6549="",D6549&lt;&gt;""),B6548,LEFT('tab2'!A6554,24))</f>
        <v>RPPM.10.03.01-22-0170/16</v>
      </c>
      <c r="C6549" t="str">
        <f t="shared" si="102"/>
        <v>RPPM.10.03.01-22-0170/16</v>
      </c>
      <c r="D6549" t="str">
        <f>IF('tab2'!B6554="","",'tab2'!B6554)</f>
        <v>WOJ.: POMORSKIE, POW.: chojnicki, GM.: Brusy</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Chojnice - gmina wiejska</v>
      </c>
    </row>
    <row r="6551" spans="1:4" x14ac:dyDescent="0.25">
      <c r="A6551" t="str">
        <f>LEFT('tab2'!A6556,24)</f>
        <v/>
      </c>
      <c r="B6551" t="str">
        <f>IF(AND(A6551="",D6551&lt;&gt;""),B6550,LEFT('tab2'!A6556,24))</f>
        <v>RPPM.10.03.01-22-0170/16</v>
      </c>
      <c r="C6551" t="str">
        <f t="shared" si="102"/>
        <v>RPPM.10.03.01-22-0170/16</v>
      </c>
      <c r="D6551" t="str">
        <f>IF('tab2'!B6556="","",'tab2'!B6556)</f>
        <v>WOJ.: POMORSKIE, POW.: chojnicki, GM.: Czersk</v>
      </c>
    </row>
    <row r="6552" spans="1:4" x14ac:dyDescent="0.25">
      <c r="A6552" t="str">
        <f>LEFT('tab2'!A6557,24)</f>
        <v/>
      </c>
      <c r="B6552" t="str">
        <f>IF(AND(A6552="",D6552&lt;&gt;""),B6551,LEFT('tab2'!A6557,24))</f>
        <v>RPPM.10.03.01-22-0170/16</v>
      </c>
      <c r="C6552" t="str">
        <f t="shared" si="102"/>
        <v>RPPM.10.03.01-22-0170/16</v>
      </c>
      <c r="D6552" t="str">
        <f>IF('tab2'!B6557="","",'tab2'!B6557)</f>
        <v>WOJ.: POMORSKIE, POW.: chojnicki, GM.: Konarzyny</v>
      </c>
    </row>
    <row r="6553" spans="1:4" x14ac:dyDescent="0.25">
      <c r="A6553" t="str">
        <f>LEFT('tab2'!A6558,24)</f>
        <v/>
      </c>
      <c r="B6553" t="str">
        <f>IF(AND(A6553="",D6553&lt;&gt;""),B6552,LEFT('tab2'!A6558,24))</f>
        <v>RPPM.10.03.01-22-0170/16</v>
      </c>
      <c r="C6553" t="str">
        <f t="shared" si="102"/>
        <v>RPPM.10.03.01-22-0170/16</v>
      </c>
      <c r="D6553" t="str">
        <f>IF('tab2'!B6558="","",'tab2'!B6558)</f>
        <v>WOJ.: POMORSKIE, POW.: kościerski, GM.: Karsin</v>
      </c>
    </row>
    <row r="6554" spans="1:4" x14ac:dyDescent="0.25">
      <c r="A6554" t="str">
        <f>LEFT('tab2'!A6559,24)</f>
        <v>RPPM.10.03.01-22-0170/16</v>
      </c>
      <c r="B6554" t="str">
        <f>IF(AND(A6554="",D6554&lt;&gt;""),B6553,LEFT('tab2'!A6559,24))</f>
        <v>RPPM.10.03.01-22-0170/16</v>
      </c>
      <c r="C6554" t="str">
        <f t="shared" si="102"/>
        <v>RPPM.10.03.01-22-0170/16</v>
      </c>
      <c r="D6554">
        <f>IF('tab2'!B6559="","",'tab2'!B6559)</f>
        <v>5</v>
      </c>
    </row>
    <row r="6555" spans="1:4" x14ac:dyDescent="0.25">
      <c r="A6555" t="str">
        <f>LEFT('tab2'!A6560,24)</f>
        <v>RPPM.10.03.01-22-0175/16</v>
      </c>
      <c r="B6555" t="str">
        <f>IF(AND(A6555="",D6555&lt;&gt;""),B6554,LEFT('tab2'!A6560,24))</f>
        <v>RPPM.10.03.01-22-0175/16</v>
      </c>
      <c r="C6555" t="str">
        <f t="shared" si="102"/>
        <v>RPPM.10.03.01-22-0175/16</v>
      </c>
      <c r="D6555" t="str">
        <f>IF('tab2'!B6560="","",'tab2'!B6560)</f>
        <v>WOJ.: POMORSKIE, POW.: słupski, GM.: Kępice</v>
      </c>
    </row>
    <row r="6556" spans="1:4" x14ac:dyDescent="0.25">
      <c r="A6556" t="str">
        <f>LEFT('tab2'!A6561,24)</f>
        <v>RPPM.10.03.01-22-0175/16</v>
      </c>
      <c r="B6556" t="str">
        <f>IF(AND(A6556="",D6556&lt;&gt;""),B6555,LEFT('tab2'!A6561,24))</f>
        <v>RPPM.10.03.01-22-0175/16</v>
      </c>
      <c r="C6556" t="str">
        <f t="shared" si="102"/>
        <v>RPPM.10.03.01-22-0175/16</v>
      </c>
      <c r="D6556">
        <f>IF('tab2'!B6561="","",'tab2'!B6561)</f>
        <v>1</v>
      </c>
    </row>
    <row r="6557" spans="1:4" x14ac:dyDescent="0.25">
      <c r="A6557" t="str">
        <f>LEFT('tab2'!A6562,24)</f>
        <v>RPPM.10.03.01-22-0195/16</v>
      </c>
      <c r="B6557" t="str">
        <f>IF(AND(A6557="",D6557&lt;&gt;""),B6556,LEFT('tab2'!A6562,24))</f>
        <v>RPPM.10.03.01-22-0195/16</v>
      </c>
      <c r="C6557" t="str">
        <f t="shared" si="102"/>
        <v>RPPM.10.03.01-22-0195/16</v>
      </c>
      <c r="D6557" t="str">
        <f>IF('tab2'!B6562="","",'tab2'!B6562)</f>
        <v>WOJ.: POMORSKIE, POW.: słupski, GM.: Smołdzino</v>
      </c>
    </row>
    <row r="6558" spans="1:4" x14ac:dyDescent="0.25">
      <c r="A6558" t="str">
        <f>LEFT('tab2'!A6563,24)</f>
        <v>RPPM.10.03.01-22-0195/16</v>
      </c>
      <c r="B6558" t="str">
        <f>IF(AND(A6558="",D6558&lt;&gt;""),B6557,LEFT('tab2'!A6563,24))</f>
        <v>RPPM.10.03.01-22-0195/16</v>
      </c>
      <c r="C6558" t="str">
        <f t="shared" si="102"/>
        <v>RPPM.10.03.01-22-0195/16</v>
      </c>
      <c r="D6558">
        <f>IF('tab2'!B6563="","",'tab2'!B6563)</f>
        <v>1</v>
      </c>
    </row>
    <row r="6559" spans="1:4" x14ac:dyDescent="0.25">
      <c r="A6559" t="str">
        <f>LEFT('tab2'!A6564,24)</f>
        <v>RPPM.10.03.01-22-0197/16</v>
      </c>
      <c r="B6559" t="str">
        <f>IF(AND(A6559="",D6559&lt;&gt;""),B6558,LEFT('tab2'!A6564,24))</f>
        <v>RPPM.10.03.01-22-0197/16</v>
      </c>
      <c r="C6559" t="str">
        <f t="shared" si="102"/>
        <v>RPPM.10.03.01-22-0197/16</v>
      </c>
      <c r="D6559" t="str">
        <f>IF('tab2'!B6564="","",'tab2'!B6564)</f>
        <v>WOJ.: POMORSKIE, POW.: kwidzyński, GM.: Gardeja</v>
      </c>
    </row>
    <row r="6560" spans="1:4" x14ac:dyDescent="0.25">
      <c r="A6560" t="str">
        <f>LEFT('tab2'!A6565,24)</f>
        <v/>
      </c>
      <c r="B6560" t="str">
        <f>IF(AND(A6560="",D6560&lt;&gt;""),B6559,LEFT('tab2'!A6565,24))</f>
        <v>RPPM.10.03.01-22-0197/16</v>
      </c>
      <c r="C6560" t="str">
        <f t="shared" si="102"/>
        <v>RPPM.10.03.01-22-0197/16</v>
      </c>
      <c r="D6560" t="str">
        <f>IF('tab2'!B6565="","",'tab2'!B6565)</f>
        <v>WOJ.: POMORSKIE, POW.: kwidzyński, GM.: Kwidzyn</v>
      </c>
    </row>
    <row r="6561" spans="1:4" x14ac:dyDescent="0.25">
      <c r="A6561" t="str">
        <f>LEFT('tab2'!A6566,24)</f>
        <v/>
      </c>
      <c r="B6561" t="str">
        <f>IF(AND(A6561="",D6561&lt;&gt;""),B6560,LEFT('tab2'!A6566,24))</f>
        <v>RPPM.10.03.01-22-0197/16</v>
      </c>
      <c r="C6561" t="str">
        <f t="shared" si="102"/>
        <v>RPPM.10.03.01-22-0197/16</v>
      </c>
      <c r="D6561" t="str">
        <f>IF('tab2'!B6566="","",'tab2'!B6566)</f>
        <v>WOJ.: POMORSKIE, POW.: kwidzyński, GM.: Ryjewo</v>
      </c>
    </row>
    <row r="6562" spans="1:4" x14ac:dyDescent="0.25">
      <c r="A6562" t="str">
        <f>LEFT('tab2'!A6567,24)</f>
        <v>RPPM.10.03.01-22-0197/16</v>
      </c>
      <c r="B6562" t="str">
        <f>IF(AND(A6562="",D6562&lt;&gt;""),B6561,LEFT('tab2'!A6567,24))</f>
        <v>RPPM.10.03.01-22-0197/16</v>
      </c>
      <c r="C6562" t="str">
        <f t="shared" si="102"/>
        <v>RPPM.10.03.01-22-0197/16</v>
      </c>
      <c r="D6562">
        <f>IF('tab2'!B6567="","",'tab2'!B6567)</f>
        <v>3</v>
      </c>
    </row>
    <row r="6563" spans="1:4" x14ac:dyDescent="0.25">
      <c r="A6563" t="str">
        <f>LEFT('tab2'!A6568,24)</f>
        <v>RPPM.10.03.01-22-0221/16</v>
      </c>
      <c r="B6563" t="str">
        <f>IF(AND(A6563="",D6563&lt;&gt;""),B6562,LEFT('tab2'!A6568,24))</f>
        <v>RPPM.10.03.01-22-0221/16</v>
      </c>
      <c r="C6563" t="str">
        <f t="shared" si="102"/>
        <v>RPPM.10.03.01-22-0221/16</v>
      </c>
      <c r="D6563" t="str">
        <f>IF('tab2'!B6568="","",'tab2'!B6568)</f>
        <v>WOJ.: POMORSKIE, POW.: kwidzyński, GM.: Gardeja</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Kwidzyn - gmina wiejska</v>
      </c>
    </row>
    <row r="6565" spans="1:4" x14ac:dyDescent="0.25">
      <c r="A6565" t="str">
        <f>LEFT('tab2'!A6570,24)</f>
        <v/>
      </c>
      <c r="B6565" t="str">
        <f>IF(AND(A6565="",D6565&lt;&gt;""),B6564,LEFT('tab2'!A6570,24))</f>
        <v>RPPM.10.03.01-22-0221/16</v>
      </c>
      <c r="C6565" t="str">
        <f t="shared" si="102"/>
        <v>RPPM.10.03.01-22-0221/16</v>
      </c>
      <c r="D6565" t="str">
        <f>IF('tab2'!B6570="","",'tab2'!B6570)</f>
        <v>WOJ.: POMORSKIE, POW.: kwidzyński, GM.: Ryjewo</v>
      </c>
    </row>
    <row r="6566" spans="1:4" x14ac:dyDescent="0.25">
      <c r="A6566" t="str">
        <f>LEFT('tab2'!A6571,24)</f>
        <v/>
      </c>
      <c r="B6566" t="str">
        <f>IF(AND(A6566="",D6566&lt;&gt;""),B6565,LEFT('tab2'!A6571,24))</f>
        <v>RPPM.10.03.01-22-0221/16</v>
      </c>
      <c r="C6566" t="str">
        <f t="shared" si="102"/>
        <v>RPPM.10.03.01-22-0221/16</v>
      </c>
      <c r="D6566" t="str">
        <f>IF('tab2'!B6571="","",'tab2'!B6571)</f>
        <v>WOJ.: POMORSKIE, POW.: kwidzyński, GM.: Sadlinki</v>
      </c>
    </row>
    <row r="6567" spans="1:4" x14ac:dyDescent="0.25">
      <c r="A6567" t="str">
        <f>LEFT('tab2'!A6572,24)</f>
        <v>RPPM.10.03.01-22-0221/16</v>
      </c>
      <c r="B6567" t="str">
        <f>IF(AND(A6567="",D6567&lt;&gt;""),B6566,LEFT('tab2'!A6572,24))</f>
        <v>RPPM.10.03.01-22-0221/16</v>
      </c>
      <c r="C6567" t="str">
        <f t="shared" si="102"/>
        <v>RPPM.10.03.01-22-0221/16</v>
      </c>
      <c r="D6567">
        <f>IF('tab2'!B6572="","",'tab2'!B6572)</f>
        <v>4</v>
      </c>
    </row>
    <row r="6568" spans="1:4" x14ac:dyDescent="0.25">
      <c r="A6568" t="str">
        <f>LEFT('tab2'!A6573,24)</f>
        <v>RPPM.10.03.01-22-0226/16</v>
      </c>
      <c r="B6568" t="str">
        <f>IF(AND(A6568="",D6568&lt;&gt;""),B6567,LEFT('tab2'!A6573,24))</f>
        <v>RPPM.10.03.01-22-0226/16</v>
      </c>
      <c r="C6568" t="str">
        <f t="shared" si="102"/>
        <v>RPPM.10.03.01-22-0226/16</v>
      </c>
      <c r="D6568" t="str">
        <f>IF('tab2'!B6573="","",'tab2'!B6573)</f>
        <v>WOJ.: POMORSKIE, POW.: gdański, GM.: Przywidz</v>
      </c>
    </row>
    <row r="6569" spans="1:4" x14ac:dyDescent="0.25">
      <c r="A6569" t="str">
        <f>LEFT('tab2'!A6574,24)</f>
        <v>RPPM.10.03.01-22-0226/16</v>
      </c>
      <c r="B6569" t="str">
        <f>IF(AND(A6569="",D6569&lt;&gt;""),B6568,LEFT('tab2'!A6574,24))</f>
        <v>RPPM.10.03.01-22-0226/16</v>
      </c>
      <c r="C6569" t="str">
        <f t="shared" si="102"/>
        <v>RPPM.10.03.01-22-0226/16</v>
      </c>
      <c r="D6569">
        <f>IF('tab2'!B6574="","",'tab2'!B6574)</f>
        <v>1</v>
      </c>
    </row>
    <row r="6570" spans="1:4" x14ac:dyDescent="0.25">
      <c r="A6570" t="str">
        <f>LEFT('tab2'!A6575,24)</f>
        <v>RPPM.10.03.01-22-0233/16</v>
      </c>
      <c r="B6570" t="str">
        <f>IF(AND(A6570="",D6570&lt;&gt;""),B6569,LEFT('tab2'!A6575,24))</f>
        <v>RPPM.10.03.01-22-0233/16</v>
      </c>
      <c r="C6570" t="str">
        <f t="shared" si="102"/>
        <v>RPPM.10.03.01-22-0233/16</v>
      </c>
      <c r="D6570" t="str">
        <f>IF('tab2'!B6575="","",'tab2'!B6575)</f>
        <v>WOJ.: POMORSKIE, POW.: słupski, GM.: Kobylnica</v>
      </c>
    </row>
    <row r="6571" spans="1:4" x14ac:dyDescent="0.25">
      <c r="A6571" t="str">
        <f>LEFT('tab2'!A6576,24)</f>
        <v/>
      </c>
      <c r="B6571" t="str">
        <f>IF(AND(A6571="",D6571&lt;&gt;""),B6570,LEFT('tab2'!A6576,24))</f>
        <v>RPPM.10.03.01-22-0233/16</v>
      </c>
      <c r="C6571" t="str">
        <f t="shared" si="102"/>
        <v>RPPM.10.03.01-22-0233/16</v>
      </c>
      <c r="D6571" t="str">
        <f>IF('tab2'!B6576="","",'tab2'!B6576)</f>
        <v>WOJ.: POMORSKIE, POW.: słupski, GM.: Słupsk</v>
      </c>
    </row>
    <row r="6572" spans="1:4" x14ac:dyDescent="0.25">
      <c r="A6572" t="str">
        <f>LEFT('tab2'!A6577,24)</f>
        <v>RPPM.10.03.01-22-0233/16</v>
      </c>
      <c r="B6572" t="str">
        <f>IF(AND(A6572="",D6572&lt;&gt;""),B6571,LEFT('tab2'!A6577,24))</f>
        <v>RPPM.10.03.01-22-0233/16</v>
      </c>
      <c r="C6572" t="str">
        <f t="shared" si="102"/>
        <v>RPPM.10.03.01-22-0233/16</v>
      </c>
      <c r="D6572">
        <f>IF('tab2'!B6577="","",'tab2'!B6577)</f>
        <v>2</v>
      </c>
    </row>
    <row r="6573" spans="1:4" x14ac:dyDescent="0.25">
      <c r="A6573" t="str">
        <f>LEFT('tab2'!A6578,24)</f>
        <v>RPPM.10.03.01-22-0241/16</v>
      </c>
      <c r="B6573" t="str">
        <f>IF(AND(A6573="",D6573&lt;&gt;""),B6572,LEFT('tab2'!A6578,24))</f>
        <v>RPPM.10.03.01-22-0241/16</v>
      </c>
      <c r="C6573" t="str">
        <f t="shared" si="102"/>
        <v>RPPM.10.03.01-22-0241/16</v>
      </c>
      <c r="D6573" t="str">
        <f>IF('tab2'!B6578="","",'tab2'!B6578)</f>
        <v>WOJ.: POMORSKIE, POW.: bytowski, GM.: Lipnica</v>
      </c>
    </row>
    <row r="6574" spans="1:4" x14ac:dyDescent="0.25">
      <c r="A6574" t="str">
        <f>LEFT('tab2'!A6579,24)</f>
        <v/>
      </c>
      <c r="B6574" t="str">
        <f>IF(AND(A6574="",D6574&lt;&gt;""),B6573,LEFT('tab2'!A6579,24))</f>
        <v>RPPM.10.03.01-22-0241/16</v>
      </c>
      <c r="C6574" t="str">
        <f t="shared" si="102"/>
        <v>RPPM.10.03.01-22-0241/16</v>
      </c>
      <c r="D6574" t="str">
        <f>IF('tab2'!B6579="","",'tab2'!B6579)</f>
        <v>WOJ.: POMORSKIE, POW.: bytowski, GM.: Parchowo</v>
      </c>
    </row>
    <row r="6575" spans="1:4" x14ac:dyDescent="0.25">
      <c r="A6575" t="str">
        <f>LEFT('tab2'!A6580,24)</f>
        <v>RPPM.10.03.01-22-0241/16</v>
      </c>
      <c r="B6575" t="str">
        <f>IF(AND(A6575="",D6575&lt;&gt;""),B6574,LEFT('tab2'!A6580,24))</f>
        <v>RPPM.10.03.01-22-0241/16</v>
      </c>
      <c r="C6575" t="str">
        <f t="shared" si="102"/>
        <v>RPPM.10.03.01-22-0241/16</v>
      </c>
      <c r="D6575">
        <f>IF('tab2'!B6580="","",'tab2'!B6580)</f>
        <v>2</v>
      </c>
    </row>
    <row r="6576" spans="1:4" x14ac:dyDescent="0.25">
      <c r="A6576" t="str">
        <f>LEFT('tab2'!A6581,24)</f>
        <v>RPPM.10.03.01-22-0245/16</v>
      </c>
      <c r="B6576" t="str">
        <f>IF(AND(A6576="",D6576&lt;&gt;""),B6575,LEFT('tab2'!A6581,24))</f>
        <v>RPPM.10.03.01-22-0245/16</v>
      </c>
      <c r="C6576" t="str">
        <f t="shared" si="102"/>
        <v>RPPM.10.03.01-22-0245/16</v>
      </c>
      <c r="D6576" t="str">
        <f>IF('tab2'!B6581="","",'tab2'!B6581)</f>
        <v>WOJ.: POMORSKIE, POW.: lęborski, GM.: Nowa Wieś Lęborska</v>
      </c>
    </row>
    <row r="6577" spans="1:4" x14ac:dyDescent="0.25">
      <c r="A6577" t="str">
        <f>LEFT('tab2'!A6582,24)</f>
        <v/>
      </c>
      <c r="B6577" t="str">
        <f>IF(AND(A6577="",D6577&lt;&gt;""),B6576,LEFT('tab2'!A6582,24))</f>
        <v>RPPM.10.03.01-22-0245/16</v>
      </c>
      <c r="C6577" t="str">
        <f t="shared" si="102"/>
        <v>RPPM.10.03.01-22-0245/16</v>
      </c>
      <c r="D6577" t="str">
        <f>IF('tab2'!B6582="","",'tab2'!B6582)</f>
        <v>WOJ.: POMORSKIE, POW.: wejherowski, GM.: Łęczyce</v>
      </c>
    </row>
    <row r="6578" spans="1:4" x14ac:dyDescent="0.25">
      <c r="A6578" t="str">
        <f>LEFT('tab2'!A6583,24)</f>
        <v>RPPM.10.03.01-22-0245/16</v>
      </c>
      <c r="B6578" t="str">
        <f>IF(AND(A6578="",D6578&lt;&gt;""),B6577,LEFT('tab2'!A6583,24))</f>
        <v>RPPM.10.03.01-22-0245/16</v>
      </c>
      <c r="C6578" t="str">
        <f t="shared" si="102"/>
        <v>RPPM.10.03.01-22-0245/16</v>
      </c>
      <c r="D6578">
        <f>IF('tab2'!B6583="","",'tab2'!B6583)</f>
        <v>2</v>
      </c>
    </row>
    <row r="6579" spans="1:4" x14ac:dyDescent="0.25">
      <c r="A6579" t="str">
        <f>LEFT('tab2'!A6584,24)</f>
        <v>RPPM.10.03.02-22-IFB1/16</v>
      </c>
      <c r="B6579" t="str">
        <f>IF(AND(A6579="",D6579&lt;&gt;""),B6578,LEFT('tab2'!A6584,24))</f>
        <v>RPPM.10.03.02-22-IFB1/16</v>
      </c>
      <c r="C6579" t="str">
        <f t="shared" si="102"/>
        <v>RPPM.10.03.02-22-IFB1/16</v>
      </c>
      <c r="D6579" t="str">
        <f>IF('tab2'!B6584="","",'tab2'!B6584)</f>
        <v>WOJ.: POMORSKIE</v>
      </c>
    </row>
    <row r="6580" spans="1:4" x14ac:dyDescent="0.25">
      <c r="A6580" t="str">
        <f>LEFT('tab2'!A6585,24)</f>
        <v>RPPM.10.03.02-22-IFB1/16</v>
      </c>
      <c r="B6580" t="str">
        <f>IF(AND(A6580="",D6580&lt;&gt;""),B6579,LEFT('tab2'!A6585,24))</f>
        <v>RPPM.10.03.02-22-IFB1/16</v>
      </c>
      <c r="C6580" t="str">
        <f t="shared" si="102"/>
        <v>RPPM.10.03.02-22-IFB1/16</v>
      </c>
      <c r="D6580">
        <f>IF('tab2'!B6585="","",'tab2'!B6585)</f>
        <v>1</v>
      </c>
    </row>
    <row r="6581" spans="1:4" x14ac:dyDescent="0.25">
      <c r="A6581" t="str">
        <f>LEFT('tab2'!A6586,24)</f>
        <v>RPPM.10.04.00-22-0001/16</v>
      </c>
      <c r="B6581" t="str">
        <f>IF(AND(A6581="",D6581&lt;&gt;""),B6580,LEFT('tab2'!A6586,24))</f>
        <v>RPPM.10.04.00-22-0001/16</v>
      </c>
      <c r="C6581" t="str">
        <f t="shared" si="102"/>
        <v>RPPM.10.04.00-22-0001/16</v>
      </c>
      <c r="D6581" t="str">
        <f>IF('tab2'!B6586="","",'tab2'!B6586)</f>
        <v>WOJ.: POMORSKIE, POW.: Gdańsk, GM.: Gdańsk</v>
      </c>
    </row>
    <row r="6582" spans="1:4" x14ac:dyDescent="0.25">
      <c r="A6582" t="str">
        <f>LEFT('tab2'!A6587,24)</f>
        <v/>
      </c>
      <c r="B6582" t="str">
        <f>IF(AND(A6582="",D6582&lt;&gt;""),B6581,LEFT('tab2'!A6587,24))</f>
        <v>RPPM.10.04.00-22-0001/16</v>
      </c>
      <c r="C6582" t="str">
        <f t="shared" si="102"/>
        <v>RPPM.10.04.00-22-0001/16</v>
      </c>
      <c r="D6582" t="str">
        <f>IF('tab2'!B6587="","",'tab2'!B6587)</f>
        <v>WOJ.: POMORSKIE, POW.: Sopot, GM.: Sopot</v>
      </c>
    </row>
    <row r="6583" spans="1:4" x14ac:dyDescent="0.25">
      <c r="A6583" t="str">
        <f>LEFT('tab2'!A6588,24)</f>
        <v>RPPM.10.04.00-22-0001/16</v>
      </c>
      <c r="B6583" t="str">
        <f>IF(AND(A6583="",D6583&lt;&gt;""),B6582,LEFT('tab2'!A6588,24))</f>
        <v>RPPM.10.04.00-22-0001/16</v>
      </c>
      <c r="C6583" t="str">
        <f t="shared" si="102"/>
        <v>RPPM.10.04.00-22-0001/16</v>
      </c>
      <c r="D6583">
        <f>IF('tab2'!B6588="","",'tab2'!B6588)</f>
        <v>2</v>
      </c>
    </row>
    <row r="6584" spans="1:4" x14ac:dyDescent="0.25">
      <c r="A6584" t="str">
        <f>LEFT('tab2'!A6589,24)</f>
        <v>RPPM.10.04.00-22-0001/19</v>
      </c>
      <c r="B6584" t="str">
        <f>IF(AND(A6584="",D6584&lt;&gt;""),B6583,LEFT('tab2'!A6589,24))</f>
        <v>RPPM.10.04.00-22-0001/19</v>
      </c>
      <c r="C6584" t="str">
        <f t="shared" si="102"/>
        <v>RPPM.10.04.00-22-0001/19</v>
      </c>
      <c r="D6584" t="str">
        <f>IF('tab2'!B6589="","",'tab2'!B6589)</f>
        <v>WOJ.: POMORSKIE, POW.: kwidzyński, GM.: Kwidzyn</v>
      </c>
    </row>
    <row r="6585" spans="1:4" x14ac:dyDescent="0.25">
      <c r="A6585" t="str">
        <f>LEFT('tab2'!A6590,24)</f>
        <v>RPPM.10.04.00-22-0001/19</v>
      </c>
      <c r="B6585" t="str">
        <f>IF(AND(A6585="",D6585&lt;&gt;""),B6584,LEFT('tab2'!A6590,24))</f>
        <v>RPPM.10.04.00-22-0001/19</v>
      </c>
      <c r="C6585" t="str">
        <f t="shared" si="102"/>
        <v>RPPM.10.04.00-22-0001/19</v>
      </c>
      <c r="D6585">
        <f>IF('tab2'!B6590="","",'tab2'!B6590)</f>
        <v>1</v>
      </c>
    </row>
    <row r="6586" spans="1:4" x14ac:dyDescent="0.25">
      <c r="A6586" t="str">
        <f>LEFT('tab2'!A6591,24)</f>
        <v>RPPM.10.04.00-22-0001/20</v>
      </c>
      <c r="B6586" t="str">
        <f>IF(AND(A6586="",D6586&lt;&gt;""),B6585,LEFT('tab2'!A6591,24))</f>
        <v>RPPM.10.04.00-22-0001/20</v>
      </c>
      <c r="C6586" t="str">
        <f t="shared" si="102"/>
        <v>RPPM.10.04.00-22-0001/20</v>
      </c>
      <c r="D6586" t="str">
        <f>IF('tab2'!B6591="","",'tab2'!B6591)</f>
        <v>WOJ.: POMORSKIE, POW.: starogardzki, GM.: Skarszewy</v>
      </c>
    </row>
    <row r="6587" spans="1:4" x14ac:dyDescent="0.25">
      <c r="A6587" t="str">
        <f>LEFT('tab2'!A6592,24)</f>
        <v>RPPM.10.04.00-22-0001/20</v>
      </c>
      <c r="B6587" t="str">
        <f>IF(AND(A6587="",D6587&lt;&gt;""),B6586,LEFT('tab2'!A6592,24))</f>
        <v>RPPM.10.04.00-22-0001/20</v>
      </c>
      <c r="C6587" t="str">
        <f t="shared" si="102"/>
        <v>RPPM.10.04.00-22-0001/20</v>
      </c>
      <c r="D6587">
        <f>IF('tab2'!B6592="","",'tab2'!B6592)</f>
        <v>1</v>
      </c>
    </row>
    <row r="6588" spans="1:4" x14ac:dyDescent="0.25">
      <c r="A6588" t="str">
        <f>LEFT('tab2'!A6593,24)</f>
        <v>RPPM.10.04.00-22-0002/16</v>
      </c>
      <c r="B6588" t="str">
        <f>IF(AND(A6588="",D6588&lt;&gt;""),B6587,LEFT('tab2'!A6593,24))</f>
        <v>RPPM.10.04.00-22-0002/16</v>
      </c>
      <c r="C6588" t="str">
        <f t="shared" si="102"/>
        <v>RPPM.10.04.00-22-0002/16</v>
      </c>
      <c r="D6588" t="str">
        <f>IF('tab2'!B6593="","",'tab2'!B6593)</f>
        <v>WOJ.: POMORSKIE, POW.: Słupsk, GM.: Słupsk</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Dębnica Kaszubska</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Kobylnica</v>
      </c>
    </row>
    <row r="6591" spans="1:4" x14ac:dyDescent="0.25">
      <c r="A6591" t="str">
        <f>LEFT('tab2'!A6596,24)</f>
        <v/>
      </c>
      <c r="B6591" t="str">
        <f>IF(AND(A6591="",D6591&lt;&gt;""),B6590,LEFT('tab2'!A6596,24))</f>
        <v>RPPM.10.04.00-22-0002/16</v>
      </c>
      <c r="C6591" t="str">
        <f t="shared" si="102"/>
        <v>RPPM.10.04.00-22-0002/16</v>
      </c>
      <c r="D6591" t="str">
        <f>IF('tab2'!B6596="","",'tab2'!B6596)</f>
        <v>WOJ.: POMORSKIE, POW.: słupski, GM.: Słupsk</v>
      </c>
    </row>
    <row r="6592" spans="1:4" x14ac:dyDescent="0.25">
      <c r="A6592" t="str">
        <f>LEFT('tab2'!A6597,24)</f>
        <v/>
      </c>
      <c r="B6592" t="str">
        <f>IF(AND(A6592="",D6592&lt;&gt;""),B6591,LEFT('tab2'!A6597,24))</f>
        <v>RPPM.10.04.00-22-0002/16</v>
      </c>
      <c r="C6592" t="str">
        <f t="shared" si="102"/>
        <v>RPPM.10.04.00-22-0002/16</v>
      </c>
      <c r="D6592" t="str">
        <f>IF('tab2'!B6597="","",'tab2'!B6597)</f>
        <v>WOJ.: POMORSKIE, POW.: słupski, GM.: Ustka</v>
      </c>
    </row>
    <row r="6593" spans="1:4" x14ac:dyDescent="0.25">
      <c r="A6593" t="str">
        <f>LEFT('tab2'!A6598,24)</f>
        <v>RPPM.10.04.00-22-0002/16</v>
      </c>
      <c r="B6593" t="str">
        <f>IF(AND(A6593="",D6593&lt;&gt;""),B6592,LEFT('tab2'!A6598,24))</f>
        <v>RPPM.10.04.00-22-0002/16</v>
      </c>
      <c r="C6593" t="str">
        <f t="shared" si="102"/>
        <v>RPPM.10.04.00-22-0002/16</v>
      </c>
      <c r="D6593">
        <f>IF('tab2'!B6598="","",'tab2'!B6598)</f>
        <v>5</v>
      </c>
    </row>
    <row r="6594" spans="1:4" x14ac:dyDescent="0.25">
      <c r="A6594" t="str">
        <f>LEFT('tab2'!A6599,24)</f>
        <v>RPPM.10.04.00-22-0002/19</v>
      </c>
      <c r="B6594" t="str">
        <f>IF(AND(A6594="",D6594&lt;&gt;""),B6593,LEFT('tab2'!A6599,24))</f>
        <v>RPPM.10.04.00-22-0002/19</v>
      </c>
      <c r="C6594" t="str">
        <f t="shared" si="102"/>
        <v>RPPM.10.04.00-22-0002/19</v>
      </c>
      <c r="D6594" t="str">
        <f>IF('tab2'!B6599="","",'tab2'!B6599)</f>
        <v>WOJ.: POMORSKIE, POW.: człuchowski, GM.: Debrzno</v>
      </c>
    </row>
    <row r="6595" spans="1:4" x14ac:dyDescent="0.25">
      <c r="A6595" t="str">
        <f>LEFT('tab2'!A6600,24)</f>
        <v>RPPM.10.04.00-22-0002/19</v>
      </c>
      <c r="B6595" t="str">
        <f>IF(AND(A6595="",D6595&lt;&gt;""),B6594,LEFT('tab2'!A6600,24))</f>
        <v>RPPM.10.04.00-22-0002/19</v>
      </c>
      <c r="C6595" t="str">
        <f t="shared" ref="C6595:C6658" si="103">IF(D6595="","",B6595)</f>
        <v>RPPM.10.04.00-22-0002/19</v>
      </c>
      <c r="D6595">
        <f>IF('tab2'!B6600="","",'tab2'!B6600)</f>
        <v>1</v>
      </c>
    </row>
    <row r="6596" spans="1:4" x14ac:dyDescent="0.25">
      <c r="A6596" t="str">
        <f>LEFT('tab2'!A6601,24)</f>
        <v>RPPM.10.04.00-22-0003/16</v>
      </c>
      <c r="B6596" t="str">
        <f>IF(AND(A6596="",D6596&lt;&gt;""),B6595,LEFT('tab2'!A6601,24))</f>
        <v>RPPM.10.04.00-22-0003/16</v>
      </c>
      <c r="C6596" t="str">
        <f t="shared" si="103"/>
        <v>RPPM.10.04.00-22-0003/16</v>
      </c>
      <c r="D6596" t="str">
        <f>IF('tab2'!B6601="","",'tab2'!B6601)</f>
        <v>WOJ.: POMORSKIE, POW.: człuchowski, GM.: Człuchów</v>
      </c>
    </row>
    <row r="6597" spans="1:4" x14ac:dyDescent="0.25">
      <c r="A6597" t="str">
        <f>LEFT('tab2'!A6602,24)</f>
        <v/>
      </c>
      <c r="B6597" t="str">
        <f>IF(AND(A6597="",D6597&lt;&gt;""),B6596,LEFT('tab2'!A6602,24))</f>
        <v>RPPM.10.04.00-22-0003/16</v>
      </c>
      <c r="C6597" t="str">
        <f t="shared" si="103"/>
        <v>RPPM.10.04.00-22-0003/16</v>
      </c>
      <c r="D6597" t="str">
        <f>IF('tab2'!B6602="","",'tab2'!B6602)</f>
        <v>WOJ.: POMORSKIE, POW.: człuchowski, GM.: Człuchów - gmina wiejska</v>
      </c>
    </row>
    <row r="6598" spans="1:4" x14ac:dyDescent="0.25">
      <c r="A6598" t="str">
        <f>LEFT('tab2'!A6603,24)</f>
        <v>RPPM.10.04.00-22-0003/16</v>
      </c>
      <c r="B6598" t="str">
        <f>IF(AND(A6598="",D6598&lt;&gt;""),B6597,LEFT('tab2'!A6603,24))</f>
        <v>RPPM.10.04.00-22-0003/16</v>
      </c>
      <c r="C6598" t="str">
        <f t="shared" si="103"/>
        <v>RPPM.10.04.00-22-0003/16</v>
      </c>
      <c r="D6598">
        <f>IF('tab2'!B6603="","",'tab2'!B6603)</f>
        <v>2</v>
      </c>
    </row>
    <row r="6599" spans="1:4" x14ac:dyDescent="0.25">
      <c r="A6599" t="str">
        <f>LEFT('tab2'!A6604,24)</f>
        <v>RPPM.10.04.00-22-0004/16</v>
      </c>
      <c r="B6599" t="str">
        <f>IF(AND(A6599="",D6599&lt;&gt;""),B6598,LEFT('tab2'!A6604,24))</f>
        <v>RPPM.10.04.00-22-0004/16</v>
      </c>
      <c r="C6599" t="str">
        <f t="shared" si="103"/>
        <v>RPPM.10.04.00-22-0004/16</v>
      </c>
      <c r="D6599" t="str">
        <f>IF('tab2'!B6604="","",'tab2'!B6604)</f>
        <v>WOJ.: POMORSKIE, POW.: bytowski, GM.: Miastko</v>
      </c>
    </row>
    <row r="6600" spans="1:4" x14ac:dyDescent="0.25">
      <c r="A6600" t="str">
        <f>LEFT('tab2'!A6605,24)</f>
        <v/>
      </c>
      <c r="B6600" t="str">
        <f>IF(AND(A6600="",D6600&lt;&gt;""),B6599,LEFT('tab2'!A6605,24))</f>
        <v>RPPM.10.04.00-22-0004/16</v>
      </c>
      <c r="C6600" t="str">
        <f t="shared" si="103"/>
        <v>RPPM.10.04.00-22-0004/16</v>
      </c>
      <c r="D6600" t="str">
        <f>IF('tab2'!B6605="","",'tab2'!B6605)</f>
        <v>WOJ.: POMORSKIE, POW.: bytowski, GM.: Tuchomie</v>
      </c>
    </row>
    <row r="6601" spans="1:4" x14ac:dyDescent="0.25">
      <c r="A6601" t="str">
        <f>LEFT('tab2'!A6606,24)</f>
        <v>RPPM.10.04.00-22-0004/16</v>
      </c>
      <c r="B6601" t="str">
        <f>IF(AND(A6601="",D6601&lt;&gt;""),B6600,LEFT('tab2'!A6606,24))</f>
        <v>RPPM.10.04.00-22-0004/16</v>
      </c>
      <c r="C6601" t="str">
        <f t="shared" si="103"/>
        <v>RPPM.10.04.00-22-0004/16</v>
      </c>
      <c r="D6601">
        <f>IF('tab2'!B6606="","",'tab2'!B6606)</f>
        <v>2</v>
      </c>
    </row>
    <row r="6602" spans="1:4" x14ac:dyDescent="0.25">
      <c r="A6602" t="str">
        <f>LEFT('tab2'!A6607,24)</f>
        <v>RPPM.10.04.00-22-0004/19</v>
      </c>
      <c r="B6602" t="str">
        <f>IF(AND(A6602="",D6602&lt;&gt;""),B6601,LEFT('tab2'!A6607,24))</f>
        <v>RPPM.10.04.00-22-0004/19</v>
      </c>
      <c r="C6602" t="str">
        <f t="shared" si="103"/>
        <v>RPPM.10.04.00-22-0004/19</v>
      </c>
      <c r="D6602" t="str">
        <f>IF('tab2'!B6607="","",'tab2'!B6607)</f>
        <v>WOJ.: POMORSKIE, POW.: bytowski, GM.: Bytów</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Czarna Dąbrówka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Kołczygłowy</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Lipnica</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Miastko</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Parchowo</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Studzienice</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Tuchomie</v>
      </c>
    </row>
    <row r="6610" spans="1:4" x14ac:dyDescent="0.25">
      <c r="A6610" t="str">
        <f>LEFT('tab2'!A6615,24)</f>
        <v>RPPM.10.04.00-22-0004/19</v>
      </c>
      <c r="B6610" t="str">
        <f>IF(AND(A6610="",D6610&lt;&gt;""),B6609,LEFT('tab2'!A6615,24))</f>
        <v>RPPM.10.04.00-22-0004/19</v>
      </c>
      <c r="C6610" t="str">
        <f t="shared" si="103"/>
        <v>RPPM.10.04.00-22-0004/19</v>
      </c>
      <c r="D6610">
        <f>IF('tab2'!B6615="","",'tab2'!B6615)</f>
        <v>8</v>
      </c>
    </row>
    <row r="6611" spans="1:4" x14ac:dyDescent="0.25">
      <c r="A6611" t="str">
        <f>LEFT('tab2'!A6616,24)</f>
        <v>RPPM.10.04.00-22-0004/20</v>
      </c>
      <c r="B6611" t="str">
        <f>IF(AND(A6611="",D6611&lt;&gt;""),B6610,LEFT('tab2'!A6616,24))</f>
        <v>RPPM.10.04.00-22-0004/20</v>
      </c>
      <c r="C6611" t="str">
        <f t="shared" si="103"/>
        <v>RPPM.10.04.00-22-0004/20</v>
      </c>
      <c r="D6611" t="str">
        <f>IF('tab2'!B6616="","",'tab2'!B6616)</f>
        <v>WOJ.: POMORSKIE, POW.: Słupsk, GM.: Słupsk</v>
      </c>
    </row>
    <row r="6612" spans="1:4" x14ac:dyDescent="0.25">
      <c r="A6612" t="str">
        <f>LEFT('tab2'!A6617,24)</f>
        <v>RPPM.10.04.00-22-0004/20</v>
      </c>
      <c r="B6612" t="str">
        <f>IF(AND(A6612="",D6612&lt;&gt;""),B6611,LEFT('tab2'!A6617,24))</f>
        <v>RPPM.10.04.00-22-0004/20</v>
      </c>
      <c r="C6612" t="str">
        <f t="shared" si="103"/>
        <v>RPPM.10.04.00-22-0004/20</v>
      </c>
      <c r="D6612">
        <f>IF('tab2'!B6617="","",'tab2'!B6617)</f>
        <v>1</v>
      </c>
    </row>
    <row r="6613" spans="1:4" x14ac:dyDescent="0.25">
      <c r="A6613" t="str">
        <f>LEFT('tab2'!A6618,24)</f>
        <v>RPPM.10.04.00-22-0005/16</v>
      </c>
      <c r="B6613" t="str">
        <f>IF(AND(A6613="",D6613&lt;&gt;""),B6612,LEFT('tab2'!A6618,24))</f>
        <v>RPPM.10.04.00-22-0005/16</v>
      </c>
      <c r="C6613" t="str">
        <f t="shared" si="103"/>
        <v>RPPM.10.04.00-22-0005/16</v>
      </c>
      <c r="D6613" t="str">
        <f>IF('tab2'!B6618="","",'tab2'!B6618)</f>
        <v>WOJ.: POMORSKIE, POW.: Gdańsk, GM.: Gdańsk</v>
      </c>
    </row>
    <row r="6614" spans="1:4" x14ac:dyDescent="0.25">
      <c r="A6614" t="str">
        <f>LEFT('tab2'!A6619,24)</f>
        <v>RPPM.10.04.00-22-0005/16</v>
      </c>
      <c r="B6614" t="str">
        <f>IF(AND(A6614="",D6614&lt;&gt;""),B6613,LEFT('tab2'!A6619,24))</f>
        <v>RPPM.10.04.00-22-0005/16</v>
      </c>
      <c r="C6614" t="str">
        <f t="shared" si="103"/>
        <v>RPPM.10.04.00-22-0005/16</v>
      </c>
      <c r="D6614">
        <f>IF('tab2'!B6619="","",'tab2'!B6619)</f>
        <v>1</v>
      </c>
    </row>
    <row r="6615" spans="1:4" x14ac:dyDescent="0.25">
      <c r="A6615" t="str">
        <f>LEFT('tab2'!A6620,24)</f>
        <v>RPPM.10.04.00-22-0005/19</v>
      </c>
      <c r="B6615" t="str">
        <f>IF(AND(A6615="",D6615&lt;&gt;""),B6614,LEFT('tab2'!A6620,24))</f>
        <v>RPPM.10.04.00-22-0005/19</v>
      </c>
      <c r="C6615" t="str">
        <f t="shared" si="103"/>
        <v>RPPM.10.04.00-22-0005/19</v>
      </c>
      <c r="D6615" t="str">
        <f>IF('tab2'!B6620="","",'tab2'!B6620)</f>
        <v>WOJ.: POMORSKIE, POW.: sztumski, GM.: Stary Targ</v>
      </c>
    </row>
    <row r="6616" spans="1:4" x14ac:dyDescent="0.25">
      <c r="A6616" t="str">
        <f>LEFT('tab2'!A6621,24)</f>
        <v>RPPM.10.04.00-22-0005/19</v>
      </c>
      <c r="B6616" t="str">
        <f>IF(AND(A6616="",D6616&lt;&gt;""),B6615,LEFT('tab2'!A6621,24))</f>
        <v>RPPM.10.04.00-22-0005/19</v>
      </c>
      <c r="C6616" t="str">
        <f t="shared" si="103"/>
        <v>RPPM.10.04.00-22-0005/19</v>
      </c>
      <c r="D6616">
        <f>IF('tab2'!B6621="","",'tab2'!B6621)</f>
        <v>1</v>
      </c>
    </row>
    <row r="6617" spans="1:4" x14ac:dyDescent="0.25">
      <c r="A6617" t="str">
        <f>LEFT('tab2'!A6622,24)</f>
        <v>RPPM.10.04.00-22-0006/16</v>
      </c>
      <c r="B6617" t="str">
        <f>IF(AND(A6617="",D6617&lt;&gt;""),B6616,LEFT('tab2'!A6622,24))</f>
        <v>RPPM.10.04.00-22-0006/16</v>
      </c>
      <c r="C6617" t="str">
        <f t="shared" si="103"/>
        <v>RPPM.10.04.00-22-0006/16</v>
      </c>
      <c r="D6617" t="str">
        <f>IF('tab2'!B6622="","",'tab2'!B6622)</f>
        <v>WOJ.: POMORSKIE, POW.: bytowski, GM.: Czarna Dąbrówka</v>
      </c>
    </row>
    <row r="6618" spans="1:4" x14ac:dyDescent="0.25">
      <c r="A6618" t="str">
        <f>LEFT('tab2'!A6623,24)</f>
        <v/>
      </c>
      <c r="B6618" t="str">
        <f>IF(AND(A6618="",D6618&lt;&gt;""),B6617,LEFT('tab2'!A6623,24))</f>
        <v>RPPM.10.04.00-22-0006/16</v>
      </c>
      <c r="C6618" t="str">
        <f t="shared" si="103"/>
        <v>RPPM.10.04.00-22-0006/16</v>
      </c>
      <c r="D6618" t="str">
        <f>IF('tab2'!B6623="","",'tab2'!B6623)</f>
        <v>WOJ.: POMORSKIE, POW.: bytowski, GM.: Parchowo</v>
      </c>
    </row>
    <row r="6619" spans="1:4" x14ac:dyDescent="0.25">
      <c r="A6619" t="str">
        <f>LEFT('tab2'!A6624,24)</f>
        <v>RPPM.10.04.00-22-0006/16</v>
      </c>
      <c r="B6619" t="str">
        <f>IF(AND(A6619="",D6619&lt;&gt;""),B6618,LEFT('tab2'!A6624,24))</f>
        <v>RPPM.10.04.00-22-0006/16</v>
      </c>
      <c r="C6619" t="str">
        <f t="shared" si="103"/>
        <v>RPPM.10.04.00-22-0006/16</v>
      </c>
      <c r="D6619">
        <f>IF('tab2'!B6624="","",'tab2'!B6624)</f>
        <v>2</v>
      </c>
    </row>
    <row r="6620" spans="1:4" x14ac:dyDescent="0.25">
      <c r="A6620" t="str">
        <f>LEFT('tab2'!A6625,24)</f>
        <v>RPPM.10.04.00-22-0006/19</v>
      </c>
      <c r="B6620" t="str">
        <f>IF(AND(A6620="",D6620&lt;&gt;""),B6619,LEFT('tab2'!A6625,24))</f>
        <v>RPPM.10.04.00-22-0006/19</v>
      </c>
      <c r="C6620" t="str">
        <f t="shared" si="103"/>
        <v>RPPM.10.04.00-22-0006/19</v>
      </c>
      <c r="D6620" t="str">
        <f>IF('tab2'!B6625="","",'tab2'!B6625)</f>
        <v>WOJ.: POMORSKIE, POW.: starogardzki, GM.: Starogard Gdański</v>
      </c>
    </row>
    <row r="6621" spans="1:4" x14ac:dyDescent="0.25">
      <c r="A6621" t="str">
        <f>LEFT('tab2'!A6626,24)</f>
        <v>RPPM.10.04.00-22-0006/19</v>
      </c>
      <c r="B6621" t="str">
        <f>IF(AND(A6621="",D6621&lt;&gt;""),B6620,LEFT('tab2'!A6626,24))</f>
        <v>RPPM.10.04.00-22-0006/19</v>
      </c>
      <c r="C6621" t="str">
        <f t="shared" si="103"/>
        <v>RPPM.10.04.00-22-0006/19</v>
      </c>
      <c r="D6621">
        <f>IF('tab2'!B6626="","",'tab2'!B6626)</f>
        <v>1</v>
      </c>
    </row>
    <row r="6622" spans="1:4" x14ac:dyDescent="0.25">
      <c r="A6622" t="str">
        <f>LEFT('tab2'!A6627,24)</f>
        <v>RPPM.10.04.00-22-0007/16</v>
      </c>
      <c r="B6622" t="str">
        <f>IF(AND(A6622="",D6622&lt;&gt;""),B6621,LEFT('tab2'!A6627,24))</f>
        <v>RPPM.10.04.00-22-0007/16</v>
      </c>
      <c r="C6622" t="str">
        <f t="shared" si="103"/>
        <v>RPPM.10.04.00-22-0007/16</v>
      </c>
      <c r="D6622" t="str">
        <f>IF('tab2'!B6627="","",'tab2'!B6627)</f>
        <v>WOJ.: POMORSKIE, POW.: malborski, GM.: Malbork</v>
      </c>
    </row>
    <row r="6623" spans="1:4" x14ac:dyDescent="0.25">
      <c r="A6623" t="str">
        <f>LEFT('tab2'!A6628,24)</f>
        <v/>
      </c>
      <c r="B6623" t="str">
        <f>IF(AND(A6623="",D6623&lt;&gt;""),B6622,LEFT('tab2'!A6628,24))</f>
        <v>RPPM.10.04.00-22-0007/16</v>
      </c>
      <c r="C6623" t="str">
        <f t="shared" si="103"/>
        <v>RPPM.10.04.00-22-0007/16</v>
      </c>
      <c r="D6623" t="str">
        <f>IF('tab2'!B6628="","",'tab2'!B6628)</f>
        <v>WOJ.: POMORSKIE, POW.: malborski, GM.: Stare Pole</v>
      </c>
    </row>
    <row r="6624" spans="1:4" x14ac:dyDescent="0.25">
      <c r="A6624" t="str">
        <f>LEFT('tab2'!A6629,24)</f>
        <v/>
      </c>
      <c r="B6624" t="str">
        <f>IF(AND(A6624="",D6624&lt;&gt;""),B6623,LEFT('tab2'!A6629,24))</f>
        <v>RPPM.10.04.00-22-0007/16</v>
      </c>
      <c r="C6624" t="str">
        <f t="shared" si="103"/>
        <v>RPPM.10.04.00-22-0007/16</v>
      </c>
      <c r="D6624" t="str">
        <f>IF('tab2'!B6629="","",'tab2'!B6629)</f>
        <v>WOJ.: POMORSKIE, POW.: sztumski, GM.: Sztum</v>
      </c>
    </row>
    <row r="6625" spans="1:4" x14ac:dyDescent="0.25">
      <c r="A6625" t="str">
        <f>LEFT('tab2'!A6630,24)</f>
        <v>RPPM.10.04.00-22-0007/16</v>
      </c>
      <c r="B6625" t="str">
        <f>IF(AND(A6625="",D6625&lt;&gt;""),B6624,LEFT('tab2'!A6630,24))</f>
        <v>RPPM.10.04.00-22-0007/16</v>
      </c>
      <c r="C6625" t="str">
        <f t="shared" si="103"/>
        <v>RPPM.10.04.00-22-0007/16</v>
      </c>
      <c r="D6625">
        <f>IF('tab2'!B6630="","",'tab2'!B6630)</f>
        <v>3</v>
      </c>
    </row>
    <row r="6626" spans="1:4" x14ac:dyDescent="0.25">
      <c r="A6626" t="str">
        <f>LEFT('tab2'!A6631,24)</f>
        <v>RPPM.10.04.00-22-0007/19</v>
      </c>
      <c r="B6626" t="str">
        <f>IF(AND(A6626="",D6626&lt;&gt;""),B6625,LEFT('tab2'!A6631,24))</f>
        <v>RPPM.10.04.00-22-0007/19</v>
      </c>
      <c r="C6626" t="str">
        <f t="shared" si="103"/>
        <v>RPPM.10.04.00-22-0007/19</v>
      </c>
      <c r="D6626" t="str">
        <f>IF('tab2'!B6631="","",'tab2'!B6631)</f>
        <v>WOJ.: POMORSKIE, POW.: słupski, GM.: Damnica</v>
      </c>
    </row>
    <row r="6627" spans="1:4" x14ac:dyDescent="0.25">
      <c r="A6627" t="str">
        <f>LEFT('tab2'!A6632,24)</f>
        <v/>
      </c>
      <c r="B6627" t="str">
        <f>IF(AND(A6627="",D6627&lt;&gt;""),B6626,LEFT('tab2'!A6632,24))</f>
        <v>RPPM.10.04.00-22-0007/19</v>
      </c>
      <c r="C6627" t="str">
        <f t="shared" si="103"/>
        <v>RPPM.10.04.00-22-0007/19</v>
      </c>
      <c r="D6627" t="str">
        <f>IF('tab2'!B6632="","",'tab2'!B6632)</f>
        <v>WOJ.: POMORSKIE, POW.: słupski, GM.: Dębnica Kaszubska</v>
      </c>
    </row>
    <row r="6628" spans="1:4" x14ac:dyDescent="0.25">
      <c r="A6628" t="str">
        <f>LEFT('tab2'!A6633,24)</f>
        <v/>
      </c>
      <c r="B6628" t="str">
        <f>IF(AND(A6628="",D6628&lt;&gt;""),B6627,LEFT('tab2'!A6633,24))</f>
        <v>RPPM.10.04.00-22-0007/19</v>
      </c>
      <c r="C6628" t="str">
        <f t="shared" si="103"/>
        <v>RPPM.10.04.00-22-0007/19</v>
      </c>
      <c r="D6628" t="str">
        <f>IF('tab2'!B6633="","",'tab2'!B6633)</f>
        <v>WOJ.: POMORSKIE, POW.: słupski, GM.: Słupsk</v>
      </c>
    </row>
    <row r="6629" spans="1:4" x14ac:dyDescent="0.25">
      <c r="A6629" t="str">
        <f>LEFT('tab2'!A6634,24)</f>
        <v>RPPM.10.04.00-22-0007/19</v>
      </c>
      <c r="B6629" t="str">
        <f>IF(AND(A6629="",D6629&lt;&gt;""),B6628,LEFT('tab2'!A6634,24))</f>
        <v>RPPM.10.04.00-22-0007/19</v>
      </c>
      <c r="C6629" t="str">
        <f t="shared" si="103"/>
        <v>RPPM.10.04.00-22-0007/19</v>
      </c>
      <c r="D6629">
        <f>IF('tab2'!B6634="","",'tab2'!B6634)</f>
        <v>3</v>
      </c>
    </row>
    <row r="6630" spans="1:4" x14ac:dyDescent="0.25">
      <c r="A6630" t="str">
        <f>LEFT('tab2'!A6635,24)</f>
        <v>RPPM.10.04.00-22-0008/16</v>
      </c>
      <c r="B6630" t="str">
        <f>IF(AND(A6630="",D6630&lt;&gt;""),B6629,LEFT('tab2'!A6635,24))</f>
        <v>RPPM.10.04.00-22-0008/16</v>
      </c>
      <c r="C6630" t="str">
        <f t="shared" si="103"/>
        <v>RPPM.10.04.00-22-0008/16</v>
      </c>
      <c r="D6630" t="str">
        <f>IF('tab2'!B6635="","",'tab2'!B6635)</f>
        <v>WOJ.: POMORSKIE, POW.: kościerski, GM.: Kościerzyna</v>
      </c>
    </row>
    <row r="6631" spans="1:4" x14ac:dyDescent="0.25">
      <c r="A6631" t="str">
        <f>LEFT('tab2'!A6636,24)</f>
        <v>RPPM.10.04.00-22-0008/16</v>
      </c>
      <c r="B6631" t="str">
        <f>IF(AND(A6631="",D6631&lt;&gt;""),B6630,LEFT('tab2'!A6636,24))</f>
        <v>RPPM.10.04.00-22-0008/16</v>
      </c>
      <c r="C6631" t="str">
        <f t="shared" si="103"/>
        <v>RPPM.10.04.00-22-0008/16</v>
      </c>
      <c r="D6631">
        <f>IF('tab2'!B6636="","",'tab2'!B6636)</f>
        <v>1</v>
      </c>
    </row>
    <row r="6632" spans="1:4" x14ac:dyDescent="0.25">
      <c r="A6632" t="str">
        <f>LEFT('tab2'!A6637,24)</f>
        <v>RPPM.10.04.00-22-0008/19</v>
      </c>
      <c r="B6632" t="str">
        <f>IF(AND(A6632="",D6632&lt;&gt;""),B6631,LEFT('tab2'!A6637,24))</f>
        <v>RPPM.10.04.00-22-0008/19</v>
      </c>
      <c r="C6632" t="str">
        <f t="shared" si="103"/>
        <v>RPPM.10.04.00-22-0008/19</v>
      </c>
      <c r="D6632" t="str">
        <f>IF('tab2'!B6637="","",'tab2'!B6637)</f>
        <v>WOJ.: POMORSKIE, POW.: Gdańsk, GM.: Gdańsk</v>
      </c>
    </row>
    <row r="6633" spans="1:4" x14ac:dyDescent="0.25">
      <c r="A6633" t="str">
        <f>LEFT('tab2'!A6638,24)</f>
        <v/>
      </c>
      <c r="B6633" t="str">
        <f>IF(AND(A6633="",D6633&lt;&gt;""),B6632,LEFT('tab2'!A6638,24))</f>
        <v>RPPM.10.04.00-22-0008/19</v>
      </c>
      <c r="C6633" t="str">
        <f t="shared" si="103"/>
        <v>RPPM.10.04.00-22-0008/19</v>
      </c>
      <c r="D6633" t="str">
        <f>IF('tab2'!B6638="","",'tab2'!B6638)</f>
        <v>WOJ.: POMORSKIE, POW.: Gdynia, GM.: Gdynia</v>
      </c>
    </row>
    <row r="6634" spans="1:4" x14ac:dyDescent="0.25">
      <c r="A6634" t="str">
        <f>LEFT('tab2'!A6639,24)</f>
        <v/>
      </c>
      <c r="B6634" t="str">
        <f>IF(AND(A6634="",D6634&lt;&gt;""),B6633,LEFT('tab2'!A6639,24))</f>
        <v>RPPM.10.04.00-22-0008/19</v>
      </c>
      <c r="C6634" t="str">
        <f t="shared" si="103"/>
        <v>RPPM.10.04.00-22-0008/19</v>
      </c>
      <c r="D6634" t="str">
        <f>IF('tab2'!B6639="","",'tab2'!B6639)</f>
        <v>WOJ.: POMORSKIE, POW.: Sopot, GM.: Sopot</v>
      </c>
    </row>
    <row r="6635" spans="1:4" x14ac:dyDescent="0.25">
      <c r="A6635" t="str">
        <f>LEFT('tab2'!A6640,24)</f>
        <v>RPPM.10.04.00-22-0008/19</v>
      </c>
      <c r="B6635" t="str">
        <f>IF(AND(A6635="",D6635&lt;&gt;""),B6634,LEFT('tab2'!A6640,24))</f>
        <v>RPPM.10.04.00-22-0008/19</v>
      </c>
      <c r="C6635" t="str">
        <f t="shared" si="103"/>
        <v>RPPM.10.04.00-22-0008/19</v>
      </c>
      <c r="D6635">
        <f>IF('tab2'!B6640="","",'tab2'!B6640)</f>
        <v>3</v>
      </c>
    </row>
    <row r="6636" spans="1:4" x14ac:dyDescent="0.25">
      <c r="A6636" t="str">
        <f>LEFT('tab2'!A6641,24)</f>
        <v>RPPM.10.04.00-22-0009/16</v>
      </c>
      <c r="B6636" t="str">
        <f>IF(AND(A6636="",D6636&lt;&gt;""),B6635,LEFT('tab2'!A6641,24))</f>
        <v>RPPM.10.04.00-22-0009/16</v>
      </c>
      <c r="C6636" t="str">
        <f t="shared" si="103"/>
        <v>RPPM.10.04.00-22-0009/16</v>
      </c>
      <c r="D6636" t="str">
        <f>IF('tab2'!B6641="","",'tab2'!B6641)</f>
        <v>WOJ.: POMORSKIE, POW.: starogardzki, GM.: Skarszewy</v>
      </c>
    </row>
    <row r="6637" spans="1:4" x14ac:dyDescent="0.25">
      <c r="A6637" t="str">
        <f>LEFT('tab2'!A6642,24)</f>
        <v>RPPM.10.04.00-22-0009/16</v>
      </c>
      <c r="B6637" t="str">
        <f>IF(AND(A6637="",D6637&lt;&gt;""),B6636,LEFT('tab2'!A6642,24))</f>
        <v>RPPM.10.04.00-22-0009/16</v>
      </c>
      <c r="C6637" t="str">
        <f t="shared" si="103"/>
        <v>RPPM.10.04.00-22-0009/16</v>
      </c>
      <c r="D6637">
        <f>IF('tab2'!B6642="","",'tab2'!B6642)</f>
        <v>1</v>
      </c>
    </row>
    <row r="6638" spans="1:4" x14ac:dyDescent="0.25">
      <c r="A6638" t="str">
        <f>LEFT('tab2'!A6643,24)</f>
        <v>RPPM.10.04.00-22-0010/16</v>
      </c>
      <c r="B6638" t="str">
        <f>IF(AND(A6638="",D6638&lt;&gt;""),B6637,LEFT('tab2'!A6643,24))</f>
        <v>RPPM.10.04.00-22-0010/16</v>
      </c>
      <c r="C6638" t="str">
        <f t="shared" si="103"/>
        <v>RPPM.10.04.00-22-0010/16</v>
      </c>
      <c r="D6638" t="str">
        <f>IF('tab2'!B6643="","",'tab2'!B6643)</f>
        <v>WOJ.: POMORSKIE, POW.: wejherowski, GM.: Luzino</v>
      </c>
    </row>
    <row r="6639" spans="1:4" x14ac:dyDescent="0.25">
      <c r="A6639" t="str">
        <f>LEFT('tab2'!A6644,24)</f>
        <v>RPPM.10.04.00-22-0010/16</v>
      </c>
      <c r="B6639" t="str">
        <f>IF(AND(A6639="",D6639&lt;&gt;""),B6638,LEFT('tab2'!A6644,24))</f>
        <v>RPPM.10.04.00-22-0010/16</v>
      </c>
      <c r="C6639" t="str">
        <f t="shared" si="103"/>
        <v>RPPM.10.04.00-22-0010/16</v>
      </c>
      <c r="D6639">
        <f>IF('tab2'!B6644="","",'tab2'!B6644)</f>
        <v>1</v>
      </c>
    </row>
    <row r="6640" spans="1:4" x14ac:dyDescent="0.25">
      <c r="A6640" t="str">
        <f>LEFT('tab2'!A6645,24)</f>
        <v>RPPM.10.04.00-22-0011/16</v>
      </c>
      <c r="B6640" t="str">
        <f>IF(AND(A6640="",D6640&lt;&gt;""),B6639,LEFT('tab2'!A6645,24))</f>
        <v>RPPM.10.04.00-22-0011/16</v>
      </c>
      <c r="C6640" t="str">
        <f t="shared" si="103"/>
        <v>RPPM.10.04.00-22-0011/16</v>
      </c>
      <c r="D6640" t="str">
        <f>IF('tab2'!B6645="","",'tab2'!B6645)</f>
        <v>WOJ.: POMORSKIE, POW.: wejherowski, GM.: Rumia</v>
      </c>
    </row>
    <row r="6641" spans="1:4" x14ac:dyDescent="0.25">
      <c r="A6641" t="str">
        <f>LEFT('tab2'!A6646,24)</f>
        <v>RPPM.10.04.00-22-0011/16</v>
      </c>
      <c r="B6641" t="str">
        <f>IF(AND(A6641="",D6641&lt;&gt;""),B6640,LEFT('tab2'!A6646,24))</f>
        <v>RPPM.10.04.00-22-0011/16</v>
      </c>
      <c r="C6641" t="str">
        <f t="shared" si="103"/>
        <v>RPPM.10.04.00-22-0011/16</v>
      </c>
      <c r="D6641">
        <f>IF('tab2'!B6646="","",'tab2'!B6646)</f>
        <v>1</v>
      </c>
    </row>
    <row r="6642" spans="1:4" x14ac:dyDescent="0.25">
      <c r="A6642" t="str">
        <f>LEFT('tab2'!A6647,24)</f>
        <v>RPPM.10.04.00-22-0012/16</v>
      </c>
      <c r="B6642" t="str">
        <f>IF(AND(A6642="",D6642&lt;&gt;""),B6641,LEFT('tab2'!A6647,24))</f>
        <v>RPPM.10.04.00-22-0012/16</v>
      </c>
      <c r="C6642" t="str">
        <f t="shared" si="103"/>
        <v>RPPM.10.04.00-22-0012/16</v>
      </c>
      <c r="D6642" t="str">
        <f>IF('tab2'!B6647="","",'tab2'!B6647)</f>
        <v>WOJ.: POMORSKIE, POW.: starogardzki, GM.: Bobowo</v>
      </c>
    </row>
    <row r="6643" spans="1:4" x14ac:dyDescent="0.25">
      <c r="A6643" t="str">
        <f>LEFT('tab2'!A6648,24)</f>
        <v/>
      </c>
      <c r="B6643" t="str">
        <f>IF(AND(A6643="",D6643&lt;&gt;""),B6642,LEFT('tab2'!A6648,24))</f>
        <v>RPPM.10.04.00-22-0012/16</v>
      </c>
      <c r="C6643" t="str">
        <f t="shared" si="103"/>
        <v>RPPM.10.04.00-22-0012/16</v>
      </c>
      <c r="D6643" t="str">
        <f>IF('tab2'!B6648="","",'tab2'!B6648)</f>
        <v>WOJ.: POMORSKIE, POW.: starogardzki, GM.: Starogard Gdański</v>
      </c>
    </row>
    <row r="6644" spans="1:4" x14ac:dyDescent="0.25">
      <c r="A6644" t="str">
        <f>LEFT('tab2'!A6649,24)</f>
        <v/>
      </c>
      <c r="B6644" t="str">
        <f>IF(AND(A6644="",D6644&lt;&gt;""),B6643,LEFT('tab2'!A6649,24))</f>
        <v>RPPM.10.04.00-22-0012/16</v>
      </c>
      <c r="C6644" t="str">
        <f t="shared" si="103"/>
        <v>RPPM.10.04.00-22-0012/16</v>
      </c>
      <c r="D6644" t="str">
        <f>IF('tab2'!B6649="","",'tab2'!B6649)</f>
        <v>WOJ.: POMORSKIE, POW.: starogardzki, GM.: Starogard Gdański - gmina wiejska</v>
      </c>
    </row>
    <row r="6645" spans="1:4" x14ac:dyDescent="0.25">
      <c r="A6645" t="str">
        <f>LEFT('tab2'!A6650,24)</f>
        <v>RPPM.10.04.00-22-0012/16</v>
      </c>
      <c r="B6645" t="str">
        <f>IF(AND(A6645="",D6645&lt;&gt;""),B6644,LEFT('tab2'!A6650,24))</f>
        <v>RPPM.10.04.00-22-0012/16</v>
      </c>
      <c r="C6645" t="str">
        <f t="shared" si="103"/>
        <v>RPPM.10.04.00-22-0012/16</v>
      </c>
      <c r="D6645">
        <f>IF('tab2'!B6650="","",'tab2'!B6650)</f>
        <v>3</v>
      </c>
    </row>
    <row r="6646" spans="1:4" x14ac:dyDescent="0.25">
      <c r="A6646" t="str">
        <f>LEFT('tab2'!A6651,24)</f>
        <v>RPPM.10.04.00-22-0013/16</v>
      </c>
      <c r="B6646" t="str">
        <f>IF(AND(A6646="",D6646&lt;&gt;""),B6645,LEFT('tab2'!A6651,24))</f>
        <v>RPPM.10.04.00-22-0013/16</v>
      </c>
      <c r="C6646" t="str">
        <f t="shared" si="103"/>
        <v>RPPM.10.04.00-22-0013/16</v>
      </c>
      <c r="D6646" t="str">
        <f>IF('tab2'!B6651="","",'tab2'!B6651)</f>
        <v>WOJ.: POMORSKIE, POW.: wejherowski, GM.: Choczewo</v>
      </c>
    </row>
    <row r="6647" spans="1:4" x14ac:dyDescent="0.25">
      <c r="A6647" t="str">
        <f>LEFT('tab2'!A6652,24)</f>
        <v/>
      </c>
      <c r="B6647" t="str">
        <f>IF(AND(A6647="",D6647&lt;&gt;""),B6646,LEFT('tab2'!A6652,24))</f>
        <v>RPPM.10.04.00-22-0013/16</v>
      </c>
      <c r="C6647" t="str">
        <f t="shared" si="103"/>
        <v>RPPM.10.04.00-22-0013/16</v>
      </c>
      <c r="D6647" t="str">
        <f>IF('tab2'!B6652="","",'tab2'!B6652)</f>
        <v>WOJ.: POMORSKIE, POW.: wejherowski, GM.: Wejherowo - gmina wiejska</v>
      </c>
    </row>
    <row r="6648" spans="1:4" x14ac:dyDescent="0.25">
      <c r="A6648" t="str">
        <f>LEFT('tab2'!A6653,24)</f>
        <v>RPPM.10.04.00-22-0013/16</v>
      </c>
      <c r="B6648" t="str">
        <f>IF(AND(A6648="",D6648&lt;&gt;""),B6647,LEFT('tab2'!A6653,24))</f>
        <v>RPPM.10.04.00-22-0013/16</v>
      </c>
      <c r="C6648" t="str">
        <f t="shared" si="103"/>
        <v>RPPM.10.04.00-22-0013/16</v>
      </c>
      <c r="D6648">
        <f>IF('tab2'!B6653="","",'tab2'!B6653)</f>
        <v>2</v>
      </c>
    </row>
    <row r="6649" spans="1:4" x14ac:dyDescent="0.25">
      <c r="A6649" t="str">
        <f>LEFT('tab2'!A6654,24)</f>
        <v>RPPM.10.04.00-22-0014/16</v>
      </c>
      <c r="B6649" t="str">
        <f>IF(AND(A6649="",D6649&lt;&gt;""),B6648,LEFT('tab2'!A6654,24))</f>
        <v>RPPM.10.04.00-22-0014/16</v>
      </c>
      <c r="C6649" t="str">
        <f t="shared" si="103"/>
        <v>RPPM.10.04.00-22-0014/16</v>
      </c>
      <c r="D6649" t="str">
        <f>IF('tab2'!B6654="","",'tab2'!B6654)</f>
        <v>WOJ.: POMORSKIE, POW.: kościerski, GM.: Dziemiany</v>
      </c>
    </row>
    <row r="6650" spans="1:4" x14ac:dyDescent="0.25">
      <c r="A6650" t="str">
        <f>LEFT('tab2'!A6655,24)</f>
        <v>RPPM.10.04.00-22-0014/16</v>
      </c>
      <c r="B6650" t="str">
        <f>IF(AND(A6650="",D6650&lt;&gt;""),B6649,LEFT('tab2'!A6655,24))</f>
        <v>RPPM.10.04.00-22-0014/16</v>
      </c>
      <c r="C6650" t="str">
        <f t="shared" si="103"/>
        <v>RPPM.10.04.00-22-0014/16</v>
      </c>
      <c r="D6650">
        <f>IF('tab2'!B6655="","",'tab2'!B6655)</f>
        <v>1</v>
      </c>
    </row>
    <row r="6651" spans="1:4" x14ac:dyDescent="0.25">
      <c r="A6651" t="str">
        <f>LEFT('tab2'!A6656,24)</f>
        <v>RPPM.10.04.00-22-0015/16</v>
      </c>
      <c r="B6651" t="str">
        <f>IF(AND(A6651="",D6651&lt;&gt;""),B6650,LEFT('tab2'!A6656,24))</f>
        <v>RPPM.10.04.00-22-0015/16</v>
      </c>
      <c r="C6651" t="str">
        <f t="shared" si="103"/>
        <v>RPPM.10.04.00-22-0015/16</v>
      </c>
      <c r="D6651" t="str">
        <f>IF('tab2'!B6656="","",'tab2'!B6656)</f>
        <v>WOJ.: POMORSKIE, POW.: chojnicki, GM.: Chojnice</v>
      </c>
    </row>
    <row r="6652" spans="1:4" x14ac:dyDescent="0.25">
      <c r="A6652" t="str">
        <f>LEFT('tab2'!A6657,24)</f>
        <v/>
      </c>
      <c r="B6652" t="str">
        <f>IF(AND(A6652="",D6652&lt;&gt;""),B6651,LEFT('tab2'!A6657,24))</f>
        <v>RPPM.10.04.00-22-0015/16</v>
      </c>
      <c r="C6652" t="str">
        <f t="shared" si="103"/>
        <v>RPPM.10.04.00-22-0015/16</v>
      </c>
      <c r="D6652" t="str">
        <f>IF('tab2'!B6657="","",'tab2'!B6657)</f>
        <v>WOJ.: POMORSKIE, POW.: chojnicki, GM.: Czersk</v>
      </c>
    </row>
    <row r="6653" spans="1:4" x14ac:dyDescent="0.25">
      <c r="A6653" t="str">
        <f>LEFT('tab2'!A6658,24)</f>
        <v>RPPM.10.04.00-22-0015/16</v>
      </c>
      <c r="B6653" t="str">
        <f>IF(AND(A6653="",D6653&lt;&gt;""),B6652,LEFT('tab2'!A6658,24))</f>
        <v>RPPM.10.04.00-22-0015/16</v>
      </c>
      <c r="C6653" t="str">
        <f t="shared" si="103"/>
        <v>RPPM.10.04.00-22-0015/16</v>
      </c>
      <c r="D6653">
        <f>IF('tab2'!B6658="","",'tab2'!B6658)</f>
        <v>2</v>
      </c>
    </row>
    <row r="6654" spans="1:4" x14ac:dyDescent="0.25">
      <c r="A6654" t="str">
        <f>LEFT('tab2'!A6659,24)</f>
        <v>RPPM.10.04.00-22-0016/16</v>
      </c>
      <c r="B6654" t="str">
        <f>IF(AND(A6654="",D6654&lt;&gt;""),B6653,LEFT('tab2'!A6659,24))</f>
        <v>RPPM.10.04.00-22-0016/16</v>
      </c>
      <c r="C6654" t="str">
        <f t="shared" si="103"/>
        <v>RPPM.10.04.00-22-0016/16</v>
      </c>
      <c r="D6654" t="str">
        <f>IF('tab2'!B6659="","",'tab2'!B6659)</f>
        <v>WOJ.: POMORSKIE, POW.: wejherowski, GM.: Reda</v>
      </c>
    </row>
    <row r="6655" spans="1:4" x14ac:dyDescent="0.25">
      <c r="A6655" t="str">
        <f>LEFT('tab2'!A6660,24)</f>
        <v>RPPM.10.04.00-22-0016/16</v>
      </c>
      <c r="B6655" t="str">
        <f>IF(AND(A6655="",D6655&lt;&gt;""),B6654,LEFT('tab2'!A6660,24))</f>
        <v>RPPM.10.04.00-22-0016/16</v>
      </c>
      <c r="C6655" t="str">
        <f t="shared" si="103"/>
        <v>RPPM.10.04.00-22-0016/16</v>
      </c>
      <c r="D6655">
        <f>IF('tab2'!B6660="","",'tab2'!B6660)</f>
        <v>1</v>
      </c>
    </row>
    <row r="6656" spans="1:4" x14ac:dyDescent="0.25">
      <c r="A6656" t="str">
        <f>LEFT('tab2'!A6661,24)</f>
        <v>RPPM.10.04.00-22-0017/16</v>
      </c>
      <c r="B6656" t="str">
        <f>IF(AND(A6656="",D6656&lt;&gt;""),B6655,LEFT('tab2'!A6661,24))</f>
        <v>RPPM.10.04.00-22-0017/16</v>
      </c>
      <c r="C6656" t="str">
        <f t="shared" si="103"/>
        <v>RPPM.10.04.00-22-0017/16</v>
      </c>
      <c r="D6656" t="str">
        <f>IF('tab2'!B6661="","",'tab2'!B6661)</f>
        <v>WOJ.: POMORSKIE, POW.: kartuski, GM.: Chmielno</v>
      </c>
    </row>
    <row r="6657" spans="1:4" x14ac:dyDescent="0.25">
      <c r="A6657" t="str">
        <f>LEFT('tab2'!A6662,24)</f>
        <v/>
      </c>
      <c r="B6657" t="str">
        <f>IF(AND(A6657="",D6657&lt;&gt;""),B6656,LEFT('tab2'!A6662,24))</f>
        <v>RPPM.10.04.00-22-0017/16</v>
      </c>
      <c r="C6657" t="str">
        <f t="shared" si="103"/>
        <v>RPPM.10.04.00-22-0017/16</v>
      </c>
      <c r="D6657" t="str">
        <f>IF('tab2'!B6662="","",'tab2'!B6662)</f>
        <v>WOJ.: POMORSKIE, POW.: kartuski, GM.: Somonino</v>
      </c>
    </row>
    <row r="6658" spans="1:4" x14ac:dyDescent="0.25">
      <c r="A6658" t="str">
        <f>LEFT('tab2'!A6663,24)</f>
        <v/>
      </c>
      <c r="B6658" t="str">
        <f>IF(AND(A6658="",D6658&lt;&gt;""),B6657,LEFT('tab2'!A6663,24))</f>
        <v>RPPM.10.04.00-22-0017/16</v>
      </c>
      <c r="C6658" t="str">
        <f t="shared" si="103"/>
        <v>RPPM.10.04.00-22-0017/16</v>
      </c>
      <c r="D6658" t="str">
        <f>IF('tab2'!B6663="","",'tab2'!B6663)</f>
        <v>WOJ.: POMORSKIE, POW.: kartuski, GM.: Żukowo</v>
      </c>
    </row>
    <row r="6659" spans="1:4" x14ac:dyDescent="0.25">
      <c r="A6659" t="str">
        <f>LEFT('tab2'!A6664,24)</f>
        <v>RPPM.10.04.00-22-0017/16</v>
      </c>
      <c r="B6659" t="str">
        <f>IF(AND(A6659="",D6659&lt;&gt;""),B6658,LEFT('tab2'!A6664,24))</f>
        <v>RPPM.10.04.00-22-0017/16</v>
      </c>
      <c r="C6659" t="str">
        <f t="shared" ref="C6659:C6722" si="104">IF(D6659="","",B6659)</f>
        <v>RPPM.10.04.00-22-0017/16</v>
      </c>
      <c r="D6659">
        <f>IF('tab2'!B6664="","",'tab2'!B6664)</f>
        <v>3</v>
      </c>
    </row>
    <row r="6660" spans="1:4" x14ac:dyDescent="0.25">
      <c r="A6660" t="str">
        <f>LEFT('tab2'!A6665,24)</f>
        <v>RPPM.10.04.00-22-0018/16</v>
      </c>
      <c r="B6660" t="str">
        <f>IF(AND(A6660="",D6660&lt;&gt;""),B6659,LEFT('tab2'!A6665,24))</f>
        <v>RPPM.10.04.00-22-0018/16</v>
      </c>
      <c r="C6660" t="str">
        <f t="shared" si="104"/>
        <v>RPPM.10.04.00-22-0018/16</v>
      </c>
      <c r="D6660" t="str">
        <f>IF('tab2'!B6665="","",'tab2'!B6665)</f>
        <v>WOJ.: POMORSKIE, POW.: człuchowski, GM.: Czarne</v>
      </c>
    </row>
    <row r="6661" spans="1:4" x14ac:dyDescent="0.25">
      <c r="A6661" t="str">
        <f>LEFT('tab2'!A6666,24)</f>
        <v/>
      </c>
      <c r="B6661" t="str">
        <f>IF(AND(A6661="",D6661&lt;&gt;""),B6660,LEFT('tab2'!A6666,24))</f>
        <v>RPPM.10.04.00-22-0018/16</v>
      </c>
      <c r="C6661" t="str">
        <f t="shared" si="104"/>
        <v>RPPM.10.04.00-22-0018/16</v>
      </c>
      <c r="D6661" t="str">
        <f>IF('tab2'!B6666="","",'tab2'!B6666)</f>
        <v>WOJ.: POMORSKIE, POW.: człuchowski, GM.: Przechlewo</v>
      </c>
    </row>
    <row r="6662" spans="1:4" x14ac:dyDescent="0.25">
      <c r="A6662" t="str">
        <f>LEFT('tab2'!A6667,24)</f>
        <v/>
      </c>
      <c r="B6662" t="str">
        <f>IF(AND(A6662="",D6662&lt;&gt;""),B6661,LEFT('tab2'!A6667,24))</f>
        <v>RPPM.10.04.00-22-0018/16</v>
      </c>
      <c r="C6662" t="str">
        <f t="shared" si="104"/>
        <v>RPPM.10.04.00-22-0018/16</v>
      </c>
      <c r="D6662" t="str">
        <f>IF('tab2'!B6667="","",'tab2'!B6667)</f>
        <v>WOJ.: POMORSKIE, POW.: człuchowski, GM.: Rzeczenica</v>
      </c>
    </row>
    <row r="6663" spans="1:4" x14ac:dyDescent="0.25">
      <c r="A6663" t="str">
        <f>LEFT('tab2'!A6668,24)</f>
        <v>RPPM.10.04.00-22-0018/16</v>
      </c>
      <c r="B6663" t="str">
        <f>IF(AND(A6663="",D6663&lt;&gt;""),B6662,LEFT('tab2'!A6668,24))</f>
        <v>RPPM.10.04.00-22-0018/16</v>
      </c>
      <c r="C6663" t="str">
        <f t="shared" si="104"/>
        <v>RPPM.10.04.00-22-0018/16</v>
      </c>
      <c r="D6663">
        <f>IF('tab2'!B6668="","",'tab2'!B6668)</f>
        <v>3</v>
      </c>
    </row>
    <row r="6664" spans="1:4" x14ac:dyDescent="0.25">
      <c r="A6664" t="str">
        <f>LEFT('tab2'!A6669,24)</f>
        <v>RPPM.10.04.00-22-0019/16</v>
      </c>
      <c r="B6664" t="str">
        <f>IF(AND(A6664="",D6664&lt;&gt;""),B6663,LEFT('tab2'!A6669,24))</f>
        <v>RPPM.10.04.00-22-0019/16</v>
      </c>
      <c r="C6664" t="str">
        <f t="shared" si="104"/>
        <v>RPPM.10.04.00-22-0019/16</v>
      </c>
      <c r="D6664" t="str">
        <f>IF('tab2'!B6669="","",'tab2'!B6669)</f>
        <v>WOJ.: POMORSKIE, POW.: słupski, GM.: Potęgowo</v>
      </c>
    </row>
    <row r="6665" spans="1:4" x14ac:dyDescent="0.25">
      <c r="A6665" t="str">
        <f>LEFT('tab2'!A6670,24)</f>
        <v>RPPM.10.04.00-22-0019/16</v>
      </c>
      <c r="B6665" t="str">
        <f>IF(AND(A6665="",D6665&lt;&gt;""),B6664,LEFT('tab2'!A6670,24))</f>
        <v>RPPM.10.04.00-22-0019/16</v>
      </c>
      <c r="C6665" t="str">
        <f t="shared" si="104"/>
        <v>RPPM.10.04.00-22-0019/16</v>
      </c>
      <c r="D6665">
        <f>IF('tab2'!B6670="","",'tab2'!B6670)</f>
        <v>1</v>
      </c>
    </row>
    <row r="6666" spans="1:4" x14ac:dyDescent="0.25">
      <c r="A6666" t="str">
        <f>LEFT('tab2'!A6671,24)</f>
        <v>RPPM.10.04.00-22-0020/16</v>
      </c>
      <c r="B6666" t="str">
        <f>IF(AND(A6666="",D6666&lt;&gt;""),B6665,LEFT('tab2'!A6671,24))</f>
        <v>RPPM.10.04.00-22-0020/16</v>
      </c>
      <c r="C6666" t="str">
        <f t="shared" si="104"/>
        <v>RPPM.10.04.00-22-0020/16</v>
      </c>
      <c r="D6666" t="str">
        <f>IF('tab2'!B6671="","",'tab2'!B6671)</f>
        <v>WOJ.: POMORSKIE, POW.: słupski, GM.: Kępice</v>
      </c>
    </row>
    <row r="6667" spans="1:4" x14ac:dyDescent="0.25">
      <c r="A6667" t="str">
        <f>LEFT('tab2'!A6672,24)</f>
        <v>RPPM.10.04.00-22-0020/16</v>
      </c>
      <c r="B6667" t="str">
        <f>IF(AND(A6667="",D6667&lt;&gt;""),B6666,LEFT('tab2'!A6672,24))</f>
        <v>RPPM.10.04.00-22-0020/16</v>
      </c>
      <c r="C6667" t="str">
        <f t="shared" si="104"/>
        <v>RPPM.10.04.00-22-0020/16</v>
      </c>
      <c r="D6667">
        <f>IF('tab2'!B6672="","",'tab2'!B6672)</f>
        <v>1</v>
      </c>
    </row>
    <row r="6668" spans="1:4" x14ac:dyDescent="0.25">
      <c r="A6668" t="str">
        <f>LEFT('tab2'!A6673,24)</f>
        <v>RPPM.10.04.00-22-0021/16</v>
      </c>
      <c r="B6668" t="str">
        <f>IF(AND(A6668="",D6668&lt;&gt;""),B6667,LEFT('tab2'!A6673,24))</f>
        <v>RPPM.10.04.00-22-0021/16</v>
      </c>
      <c r="C6668" t="str">
        <f t="shared" si="104"/>
        <v>RPPM.10.04.00-22-0021/16</v>
      </c>
      <c r="D6668" t="str">
        <f>IF('tab2'!B6673="","",'tab2'!B6673)</f>
        <v>WOJ.: POMORSKIE, POW.: starogardzki, GM.: Skarszewy</v>
      </c>
    </row>
    <row r="6669" spans="1:4" x14ac:dyDescent="0.25">
      <c r="A6669" t="str">
        <f>LEFT('tab2'!A6674,24)</f>
        <v>RPPM.10.04.00-22-0021/16</v>
      </c>
      <c r="B6669" t="str">
        <f>IF(AND(A6669="",D6669&lt;&gt;""),B6668,LEFT('tab2'!A6674,24))</f>
        <v>RPPM.10.04.00-22-0021/16</v>
      </c>
      <c r="C6669" t="str">
        <f t="shared" si="104"/>
        <v>RPPM.10.04.00-22-0021/16</v>
      </c>
      <c r="D6669">
        <f>IF('tab2'!B6674="","",'tab2'!B6674)</f>
        <v>1</v>
      </c>
    </row>
    <row r="6670" spans="1:4" x14ac:dyDescent="0.25">
      <c r="A6670" t="str">
        <f>LEFT('tab2'!A6675,24)</f>
        <v>RPPM.10.04.00-22-0022/16</v>
      </c>
      <c r="B6670" t="str">
        <f>IF(AND(A6670="",D6670&lt;&gt;""),B6669,LEFT('tab2'!A6675,24))</f>
        <v>RPPM.10.04.00-22-0022/16</v>
      </c>
      <c r="C6670" t="str">
        <f t="shared" si="104"/>
        <v>RPPM.10.04.00-22-0022/16</v>
      </c>
      <c r="D6670" t="str">
        <f>IF('tab2'!B6675="","",'tab2'!B6675)</f>
        <v>WOJ.: POMORSKIE, POW.: kwidzyński, GM.: Kwidzyn</v>
      </c>
    </row>
    <row r="6671" spans="1:4" x14ac:dyDescent="0.25">
      <c r="A6671" t="str">
        <f>LEFT('tab2'!A6676,24)</f>
        <v>RPPM.10.04.00-22-0022/16</v>
      </c>
      <c r="B6671" t="str">
        <f>IF(AND(A6671="",D6671&lt;&gt;""),B6670,LEFT('tab2'!A6676,24))</f>
        <v>RPPM.10.04.00-22-0022/16</v>
      </c>
      <c r="C6671" t="str">
        <f t="shared" si="104"/>
        <v>RPPM.10.04.00-22-0022/16</v>
      </c>
      <c r="D6671">
        <f>IF('tab2'!B6676="","",'tab2'!B6676)</f>
        <v>1</v>
      </c>
    </row>
    <row r="6672" spans="1:4" x14ac:dyDescent="0.25">
      <c r="A6672" t="str">
        <f>LEFT('tab2'!A6677,24)</f>
        <v>RPPM.10.04.00-22-0023/16</v>
      </c>
      <c r="B6672" t="str">
        <f>IF(AND(A6672="",D6672&lt;&gt;""),B6671,LEFT('tab2'!A6677,24))</f>
        <v>RPPM.10.04.00-22-0023/16</v>
      </c>
      <c r="C6672" t="str">
        <f t="shared" si="104"/>
        <v>RPPM.10.04.00-22-0023/16</v>
      </c>
      <c r="D6672" t="str">
        <f>IF('tab2'!B6677="","",'tab2'!B6677)</f>
        <v>WOJ.: POMORSKIE, POW.: starogardzki, GM.: Skórcz</v>
      </c>
    </row>
    <row r="6673" spans="1:4" x14ac:dyDescent="0.25">
      <c r="A6673" t="str">
        <f>LEFT('tab2'!A6678,24)</f>
        <v>RPPM.10.04.00-22-0023/16</v>
      </c>
      <c r="B6673" t="str">
        <f>IF(AND(A6673="",D6673&lt;&gt;""),B6672,LEFT('tab2'!A6678,24))</f>
        <v>RPPM.10.04.00-22-0023/16</v>
      </c>
      <c r="C6673" t="str">
        <f t="shared" si="104"/>
        <v>RPPM.10.04.00-22-0023/16</v>
      </c>
      <c r="D6673">
        <f>IF('tab2'!B6678="","",'tab2'!B6678)</f>
        <v>1</v>
      </c>
    </row>
    <row r="6674" spans="1:4" x14ac:dyDescent="0.25">
      <c r="A6674" t="str">
        <f>LEFT('tab2'!A6679,24)</f>
        <v>RPPM.10.04.00-22-0024/16</v>
      </c>
      <c r="B6674" t="str">
        <f>IF(AND(A6674="",D6674&lt;&gt;""),B6673,LEFT('tab2'!A6679,24))</f>
        <v>RPPM.10.04.00-22-0024/16</v>
      </c>
      <c r="C6674" t="str">
        <f t="shared" si="104"/>
        <v>RPPM.10.04.00-22-0024/16</v>
      </c>
      <c r="D6674" t="str">
        <f>IF('tab2'!B6679="","",'tab2'!B6679)</f>
        <v>WOJ.: POMORSKIE, POW.: lęborski, GM.: Lębork</v>
      </c>
    </row>
    <row r="6675" spans="1:4" x14ac:dyDescent="0.25">
      <c r="A6675" t="str">
        <f>LEFT('tab2'!A6680,24)</f>
        <v>RPPM.10.04.00-22-0024/16</v>
      </c>
      <c r="B6675" t="str">
        <f>IF(AND(A6675="",D6675&lt;&gt;""),B6674,LEFT('tab2'!A6680,24))</f>
        <v>RPPM.10.04.00-22-0024/16</v>
      </c>
      <c r="C6675" t="str">
        <f t="shared" si="104"/>
        <v>RPPM.10.04.00-22-0024/16</v>
      </c>
      <c r="D6675">
        <f>IF('tab2'!B6680="","",'tab2'!B6680)</f>
        <v>1</v>
      </c>
    </row>
    <row r="6676" spans="1:4" x14ac:dyDescent="0.25">
      <c r="A6676" t="str">
        <f>LEFT('tab2'!A6681,24)</f>
        <v>RPPM.10.04.00-22-0026/16</v>
      </c>
      <c r="B6676" t="str">
        <f>IF(AND(A6676="",D6676&lt;&gt;""),B6675,LEFT('tab2'!A6681,24))</f>
        <v>RPPM.10.04.00-22-0026/16</v>
      </c>
      <c r="C6676" t="str">
        <f t="shared" si="104"/>
        <v>RPPM.10.04.00-22-0026/16</v>
      </c>
      <c r="D6676" t="str">
        <f>IF('tab2'!B6681="","",'tab2'!B6681)</f>
        <v>WOJ.: POMORSKIE, POW.: człuchowski, GM.: Przechlewo</v>
      </c>
    </row>
    <row r="6677" spans="1:4" x14ac:dyDescent="0.25">
      <c r="A6677" t="str">
        <f>LEFT('tab2'!A6682,24)</f>
        <v>RPPM.10.04.00-22-0026/16</v>
      </c>
      <c r="B6677" t="str">
        <f>IF(AND(A6677="",D6677&lt;&gt;""),B6676,LEFT('tab2'!A6682,24))</f>
        <v>RPPM.10.04.00-22-0026/16</v>
      </c>
      <c r="C6677" t="str">
        <f t="shared" si="104"/>
        <v>RPPM.10.04.00-22-0026/16</v>
      </c>
      <c r="D6677">
        <f>IF('tab2'!B6682="","",'tab2'!B6682)</f>
        <v>1</v>
      </c>
    </row>
    <row r="6678" spans="1:4" x14ac:dyDescent="0.25">
      <c r="A6678" t="str">
        <f>LEFT('tab2'!A6683,24)</f>
        <v>RPPM.10.05.00-22-IFB1/16</v>
      </c>
      <c r="B6678" t="str">
        <f>IF(AND(A6678="",D6678&lt;&gt;""),B6677,LEFT('tab2'!A6683,24))</f>
        <v>RPPM.10.05.00-22-IFB1/16</v>
      </c>
      <c r="C6678" t="str">
        <f t="shared" si="104"/>
        <v>RPPM.10.05.00-22-IFB1/16</v>
      </c>
      <c r="D6678" t="str">
        <f>IF('tab2'!B6683="","",'tab2'!B6683)</f>
        <v>WOJ.: POMORSKIE</v>
      </c>
    </row>
    <row r="6679" spans="1:4" x14ac:dyDescent="0.25">
      <c r="A6679" t="str">
        <f>LEFT('tab2'!A6684,24)</f>
        <v>RPPM.10.05.00-22-IFB1/16</v>
      </c>
      <c r="B6679" t="str">
        <f>IF(AND(A6679="",D6679&lt;&gt;""),B6678,LEFT('tab2'!A6684,24))</f>
        <v>RPPM.10.05.00-22-IFB1/16</v>
      </c>
      <c r="C6679" t="str">
        <f t="shared" si="104"/>
        <v>RPPM.10.05.00-22-IFB1/16</v>
      </c>
      <c r="D6679">
        <f>IF('tab2'!B6684="","",'tab2'!B6684)</f>
        <v>1</v>
      </c>
    </row>
    <row r="6680" spans="1:4" x14ac:dyDescent="0.25">
      <c r="A6680" t="str">
        <f>LEFT('tab2'!A6685,24)</f>
        <v>RPPM.11.01.00-22-0001/16</v>
      </c>
      <c r="B6680" t="str">
        <f>IF(AND(A6680="",D6680&lt;&gt;""),B6679,LEFT('tab2'!A6685,24))</f>
        <v>RPPM.11.01.00-22-0001/16</v>
      </c>
      <c r="C6680" t="str">
        <f t="shared" si="104"/>
        <v>RPPM.11.01.00-22-0001/16</v>
      </c>
      <c r="D6680" t="str">
        <f>IF('tab2'!B6685="","",'tab2'!B6685)</f>
        <v>WOJ.: POMORSKIE, POW.: gdański, GM.: Pruszcz Gdański - gmina wiejska</v>
      </c>
    </row>
    <row r="6681" spans="1:4" x14ac:dyDescent="0.25">
      <c r="A6681" t="str">
        <f>LEFT('tab2'!A6686,24)</f>
        <v>RPPM.11.01.00-22-0001/16</v>
      </c>
      <c r="B6681" t="str">
        <f>IF(AND(A6681="",D6681&lt;&gt;""),B6680,LEFT('tab2'!A6686,24))</f>
        <v>RPPM.11.01.00-22-0001/16</v>
      </c>
      <c r="C6681" t="str">
        <f t="shared" si="104"/>
        <v>RPPM.11.01.00-22-0001/16</v>
      </c>
      <c r="D6681">
        <f>IF('tab2'!B6686="","",'tab2'!B6686)</f>
        <v>1</v>
      </c>
    </row>
    <row r="6682" spans="1:4" x14ac:dyDescent="0.25">
      <c r="A6682" t="str">
        <f>LEFT('tab2'!A6687,24)</f>
        <v>RPPM.11.01.00-22-0002/16</v>
      </c>
      <c r="B6682" t="str">
        <f>IF(AND(A6682="",D6682&lt;&gt;""),B6681,LEFT('tab2'!A6687,24))</f>
        <v>RPPM.11.01.00-22-0002/16</v>
      </c>
      <c r="C6682" t="str">
        <f t="shared" si="104"/>
        <v>RPPM.11.01.00-22-0002/16</v>
      </c>
      <c r="D6682" t="str">
        <f>IF('tab2'!B6687="","",'tab2'!B6687)</f>
        <v>WOJ.: POMORSKIE, POW.: słupski, GM.: Dębnica Kaszubska</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Kobylnica</v>
      </c>
    </row>
    <row r="6684" spans="1:4" x14ac:dyDescent="0.25">
      <c r="A6684" t="str">
        <f>LEFT('tab2'!A6689,24)</f>
        <v/>
      </c>
      <c r="B6684" t="str">
        <f>IF(AND(A6684="",D6684&lt;&gt;""),B6683,LEFT('tab2'!A6689,24))</f>
        <v>RPPM.11.01.00-22-0002/16</v>
      </c>
      <c r="C6684" t="str">
        <f t="shared" si="104"/>
        <v>RPPM.11.01.00-22-0002/16</v>
      </c>
      <c r="D6684" t="str">
        <f>IF('tab2'!B6689="","",'tab2'!B6689)</f>
        <v>WOJ.: POMORSKIE, POW.: słupski, GM.: Potęgowo</v>
      </c>
    </row>
    <row r="6685" spans="1:4" x14ac:dyDescent="0.25">
      <c r="A6685" t="str">
        <f>LEFT('tab2'!A6690,24)</f>
        <v/>
      </c>
      <c r="B6685" t="str">
        <f>IF(AND(A6685="",D6685&lt;&gt;""),B6684,LEFT('tab2'!A6690,24))</f>
        <v>RPPM.11.01.00-22-0002/16</v>
      </c>
      <c r="C6685" t="str">
        <f t="shared" si="104"/>
        <v>RPPM.11.01.00-22-0002/16</v>
      </c>
      <c r="D6685" t="str">
        <f>IF('tab2'!B6690="","",'tab2'!B6690)</f>
        <v>WOJ.: POMORSKIE, POW.: słupski, GM.: Słupsk</v>
      </c>
    </row>
    <row r="6686" spans="1:4" x14ac:dyDescent="0.25">
      <c r="A6686" t="str">
        <f>LEFT('tab2'!A6691,24)</f>
        <v>RPPM.11.01.00-22-0002/16</v>
      </c>
      <c r="B6686" t="str">
        <f>IF(AND(A6686="",D6686&lt;&gt;""),B6685,LEFT('tab2'!A6691,24))</f>
        <v>RPPM.11.01.00-22-0002/16</v>
      </c>
      <c r="C6686" t="str">
        <f t="shared" si="104"/>
        <v>RPPM.11.01.00-22-0002/16</v>
      </c>
      <c r="D6686">
        <f>IF('tab2'!B6691="","",'tab2'!B6691)</f>
        <v>4</v>
      </c>
    </row>
    <row r="6687" spans="1:4" x14ac:dyDescent="0.25">
      <c r="A6687" t="str">
        <f>LEFT('tab2'!A6692,24)</f>
        <v>RPPM.11.01.00-22-0003/16</v>
      </c>
      <c r="B6687" t="str">
        <f>IF(AND(A6687="",D6687&lt;&gt;""),B6686,LEFT('tab2'!A6692,24))</f>
        <v>RPPM.11.01.00-22-0003/16</v>
      </c>
      <c r="C6687" t="str">
        <f t="shared" si="104"/>
        <v>RPPM.11.01.00-22-0003/16</v>
      </c>
      <c r="D6687" t="str">
        <f>IF('tab2'!B6692="","",'tab2'!B6692)</f>
        <v>WOJ.: POMORSKIE, POW.: gdański, GM.: Cedry Wielkie</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Pruszcz Gdański</v>
      </c>
    </row>
    <row r="6689" spans="1:4" x14ac:dyDescent="0.25">
      <c r="A6689" t="str">
        <f>LEFT('tab2'!A6694,24)</f>
        <v/>
      </c>
      <c r="B6689" t="str">
        <f>IF(AND(A6689="",D6689&lt;&gt;""),B6688,LEFT('tab2'!A6694,24))</f>
        <v>RPPM.11.01.00-22-0003/16</v>
      </c>
      <c r="C6689" t="str">
        <f t="shared" si="104"/>
        <v>RPPM.11.01.00-22-0003/16</v>
      </c>
      <c r="D6689" t="str">
        <f>IF('tab2'!B6694="","",'tab2'!B6694)</f>
        <v>WOJ.: POMORSKIE, POW.: gdański, GM.: Pruszcz Gdański - gmina wiejska</v>
      </c>
    </row>
    <row r="6690" spans="1:4" x14ac:dyDescent="0.25">
      <c r="A6690" t="str">
        <f>LEFT('tab2'!A6695,24)</f>
        <v/>
      </c>
      <c r="B6690" t="str">
        <f>IF(AND(A6690="",D6690&lt;&gt;""),B6689,LEFT('tab2'!A6695,24))</f>
        <v>RPPM.11.01.00-22-0003/16</v>
      </c>
      <c r="C6690" t="str">
        <f t="shared" si="104"/>
        <v>RPPM.11.01.00-22-0003/16</v>
      </c>
      <c r="D6690" t="str">
        <f>IF('tab2'!B6695="","",'tab2'!B6695)</f>
        <v>WOJ.: POMORSKIE, POW.: gdański, GM.: Suchy Dąb</v>
      </c>
    </row>
    <row r="6691" spans="1:4" x14ac:dyDescent="0.25">
      <c r="A6691" t="str">
        <f>LEFT('tab2'!A6696,24)</f>
        <v/>
      </c>
      <c r="B6691" t="str">
        <f>IF(AND(A6691="",D6691&lt;&gt;""),B6690,LEFT('tab2'!A6696,24))</f>
        <v>RPPM.11.01.00-22-0003/16</v>
      </c>
      <c r="C6691" t="str">
        <f t="shared" si="104"/>
        <v>RPPM.11.01.00-22-0003/16</v>
      </c>
      <c r="D6691" t="str">
        <f>IF('tab2'!B6696="","",'tab2'!B6696)</f>
        <v>WOJ.: POMORSKIE, POW.: malborski, GM.: Nowy Staw</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Nowy Dwór Gdański</v>
      </c>
    </row>
    <row r="6693" spans="1:4" x14ac:dyDescent="0.25">
      <c r="A6693" t="str">
        <f>LEFT('tab2'!A6698,24)</f>
        <v/>
      </c>
      <c r="B6693" t="str">
        <f>IF(AND(A6693="",D6693&lt;&gt;""),B6692,LEFT('tab2'!A6698,24))</f>
        <v>RPPM.11.01.00-22-0003/16</v>
      </c>
      <c r="C6693" t="str">
        <f t="shared" si="104"/>
        <v>RPPM.11.01.00-22-0003/16</v>
      </c>
      <c r="D6693" t="str">
        <f>IF('tab2'!B6698="","",'tab2'!B6698)</f>
        <v>WOJ.: POMORSKIE, POW.: nowodworski, GM.: Ostaszewo</v>
      </c>
    </row>
    <row r="6694" spans="1:4" x14ac:dyDescent="0.25">
      <c r="A6694" t="str">
        <f>LEFT('tab2'!A6699,24)</f>
        <v/>
      </c>
      <c r="B6694" t="str">
        <f>IF(AND(A6694="",D6694&lt;&gt;""),B6693,LEFT('tab2'!A6699,24))</f>
        <v>RPPM.11.01.00-22-0003/16</v>
      </c>
      <c r="C6694" t="str">
        <f t="shared" si="104"/>
        <v>RPPM.11.01.00-22-0003/16</v>
      </c>
      <c r="D6694" t="str">
        <f>IF('tab2'!B6699="","",'tab2'!B6699)</f>
        <v>WOJ.: POMORSKIE, POW.: nowodworski, GM.: Stegna</v>
      </c>
    </row>
    <row r="6695" spans="1:4" x14ac:dyDescent="0.25">
      <c r="A6695" t="str">
        <f>LEFT('tab2'!A6700,24)</f>
        <v>RPPM.11.01.00-22-0003/16</v>
      </c>
      <c r="B6695" t="str">
        <f>IF(AND(A6695="",D6695&lt;&gt;""),B6694,LEFT('tab2'!A6700,24))</f>
        <v>RPPM.11.01.00-22-0003/16</v>
      </c>
      <c r="C6695" t="str">
        <f t="shared" si="104"/>
        <v>RPPM.11.01.00-22-0003/16</v>
      </c>
      <c r="D6695">
        <f>IF('tab2'!B6700="","",'tab2'!B6700)</f>
        <v>8</v>
      </c>
    </row>
    <row r="6696" spans="1:4" x14ac:dyDescent="0.25">
      <c r="A6696" t="str">
        <f>LEFT('tab2'!A6701,24)</f>
        <v>RPPM.11.01.00-22-0005/16</v>
      </c>
      <c r="B6696" t="str">
        <f>IF(AND(A6696="",D6696&lt;&gt;""),B6695,LEFT('tab2'!A6701,24))</f>
        <v>RPPM.11.01.00-22-0005/16</v>
      </c>
      <c r="C6696" t="str">
        <f t="shared" si="104"/>
        <v>RPPM.11.01.00-22-0005/16</v>
      </c>
      <c r="D6696" t="str">
        <f>IF('tab2'!B6701="","",'tab2'!B6701)</f>
        <v>WOJ.: POMORSKIE, POW.: kartuski, GM.: Chmielno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Kartuzy</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Przodkowo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Sierakowice</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Somonino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Stężyca</v>
      </c>
    </row>
    <row r="6702" spans="1:4" x14ac:dyDescent="0.25">
      <c r="A6702" t="str">
        <f>LEFT('tab2'!A6707,24)</f>
        <v/>
      </c>
      <c r="B6702" t="str">
        <f>IF(AND(A6702="",D6702&lt;&gt;""),B6701,LEFT('tab2'!A6707,24))</f>
        <v>RPPM.11.01.00-22-0005/16</v>
      </c>
      <c r="C6702" t="str">
        <f t="shared" si="104"/>
        <v>RPPM.11.01.00-22-0005/16</v>
      </c>
      <c r="D6702" t="str">
        <f>IF('tab2'!B6707="","",'tab2'!B6707)</f>
        <v>WOJ.: POMORSKIE, POW.: kartuski, GM.: Sulęczyno</v>
      </c>
    </row>
    <row r="6703" spans="1:4" x14ac:dyDescent="0.25">
      <c r="A6703" t="str">
        <f>LEFT('tab2'!A6708,24)</f>
        <v/>
      </c>
      <c r="B6703" t="str">
        <f>IF(AND(A6703="",D6703&lt;&gt;""),B6702,LEFT('tab2'!A6708,24))</f>
        <v>RPPM.11.01.00-22-0005/16</v>
      </c>
      <c r="C6703" t="str">
        <f t="shared" si="104"/>
        <v>RPPM.11.01.00-22-0005/16</v>
      </c>
      <c r="D6703" t="str">
        <f>IF('tab2'!B6708="","",'tab2'!B6708)</f>
        <v>WOJ.: POMORSKIE, POW.: kartuski, GM.: Żukowo</v>
      </c>
    </row>
    <row r="6704" spans="1:4" x14ac:dyDescent="0.25">
      <c r="A6704" t="str">
        <f>LEFT('tab2'!A6709,24)</f>
        <v>RPPM.11.01.00-22-0005/16</v>
      </c>
      <c r="B6704" t="str">
        <f>IF(AND(A6704="",D6704&lt;&gt;""),B6703,LEFT('tab2'!A6709,24))</f>
        <v>RPPM.11.01.00-22-0005/16</v>
      </c>
      <c r="C6704" t="str">
        <f t="shared" si="104"/>
        <v>RPPM.11.01.00-22-0005/16</v>
      </c>
      <c r="D6704">
        <f>IF('tab2'!B6709="","",'tab2'!B6709)</f>
        <v>8</v>
      </c>
    </row>
    <row r="6705" spans="1:4" x14ac:dyDescent="0.25">
      <c r="A6705" t="str">
        <f>LEFT('tab2'!A6710,24)</f>
        <v>RPPM.11.01.00-22-0006/16</v>
      </c>
      <c r="B6705" t="str">
        <f>IF(AND(A6705="",D6705&lt;&gt;""),B6704,LEFT('tab2'!A6710,24))</f>
        <v>RPPM.11.01.00-22-0006/16</v>
      </c>
      <c r="C6705" t="str">
        <f t="shared" si="104"/>
        <v>RPPM.11.01.00-22-0006/16</v>
      </c>
      <c r="D6705" t="str">
        <f>IF('tab2'!B6710="","",'tab2'!B6710)</f>
        <v>WOJ.: POMORSKIE, POW.: lęborski, GM.: Lębork</v>
      </c>
    </row>
    <row r="6706" spans="1:4" x14ac:dyDescent="0.25">
      <c r="A6706" t="str">
        <f>LEFT('tab2'!A6711,24)</f>
        <v>RPPM.11.01.00-22-0006/16</v>
      </c>
      <c r="B6706" t="str">
        <f>IF(AND(A6706="",D6706&lt;&gt;""),B6705,LEFT('tab2'!A6711,24))</f>
        <v>RPPM.11.01.00-22-0006/16</v>
      </c>
      <c r="C6706" t="str">
        <f t="shared" si="104"/>
        <v>RPPM.11.01.00-22-0006/16</v>
      </c>
      <c r="D6706">
        <f>IF('tab2'!B6711="","",'tab2'!B6711)</f>
        <v>1</v>
      </c>
    </row>
    <row r="6707" spans="1:4" x14ac:dyDescent="0.25">
      <c r="A6707" t="str">
        <f>LEFT('tab2'!A6712,24)</f>
        <v>RPPM.11.01.00-22-0007/16</v>
      </c>
      <c r="B6707" t="str">
        <f>IF(AND(A6707="",D6707&lt;&gt;""),B6706,LEFT('tab2'!A6712,24))</f>
        <v>RPPM.11.01.00-22-0007/16</v>
      </c>
      <c r="C6707" t="str">
        <f t="shared" si="104"/>
        <v>RPPM.11.01.00-22-0007/16</v>
      </c>
      <c r="D6707" t="str">
        <f>IF('tab2'!B6712="","",'tab2'!B6712)</f>
        <v>WOJ.: POMORSKIE, POW.: malborski, GM.: Malbork</v>
      </c>
    </row>
    <row r="6708" spans="1:4" x14ac:dyDescent="0.25">
      <c r="A6708" t="str">
        <f>LEFT('tab2'!A6713,24)</f>
        <v/>
      </c>
      <c r="B6708" t="str">
        <f>IF(AND(A6708="",D6708&lt;&gt;""),B6707,LEFT('tab2'!A6713,24))</f>
        <v>RPPM.11.01.00-22-0007/16</v>
      </c>
      <c r="C6708" t="str">
        <f t="shared" si="104"/>
        <v>RPPM.11.01.00-22-0007/16</v>
      </c>
      <c r="D6708" t="str">
        <f>IF('tab2'!B6713="","",'tab2'!B6713)</f>
        <v>WOJ.: POMORSKIE, POW.: sztumski, GM.: Sztum</v>
      </c>
    </row>
    <row r="6709" spans="1:4" x14ac:dyDescent="0.25">
      <c r="A6709" t="str">
        <f>LEFT('tab2'!A6714,24)</f>
        <v>RPPM.11.01.00-22-0007/16</v>
      </c>
      <c r="B6709" t="str">
        <f>IF(AND(A6709="",D6709&lt;&gt;""),B6708,LEFT('tab2'!A6714,24))</f>
        <v>RPPM.11.01.00-22-0007/16</v>
      </c>
      <c r="C6709" t="str">
        <f t="shared" si="104"/>
        <v>RPPM.11.01.00-22-0007/16</v>
      </c>
      <c r="D6709">
        <f>IF('tab2'!B6714="","",'tab2'!B6714)</f>
        <v>2</v>
      </c>
    </row>
    <row r="6710" spans="1:4" x14ac:dyDescent="0.25">
      <c r="A6710" t="str">
        <f>LEFT('tab2'!A6715,24)</f>
        <v>RPPM.11.01.00-22-0008/16</v>
      </c>
      <c r="B6710" t="str">
        <f>IF(AND(A6710="",D6710&lt;&gt;""),B6709,LEFT('tab2'!A6715,24))</f>
        <v>RPPM.11.01.00-22-0008/16</v>
      </c>
      <c r="C6710" t="str">
        <f t="shared" si="104"/>
        <v>RPPM.11.01.00-22-0008/16</v>
      </c>
      <c r="D6710" t="str">
        <f>IF('tab2'!B6715="","",'tab2'!B6715)</f>
        <v>WOJ.: POMORSKIE, POW.: chojnicki, GM.: Chojnice</v>
      </c>
    </row>
    <row r="6711" spans="1:4" x14ac:dyDescent="0.25">
      <c r="A6711" t="str">
        <f>LEFT('tab2'!A6716,24)</f>
        <v/>
      </c>
      <c r="B6711" t="str">
        <f>IF(AND(A6711="",D6711&lt;&gt;""),B6710,LEFT('tab2'!A6716,24))</f>
        <v>RPPM.11.01.00-22-0008/16</v>
      </c>
      <c r="C6711" t="str">
        <f t="shared" si="104"/>
        <v>RPPM.11.01.00-22-0008/16</v>
      </c>
      <c r="D6711" t="str">
        <f>IF('tab2'!B6716="","",'tab2'!B6716)</f>
        <v>WOJ.: POMORSKIE, POW.: człuchowski, GM.: Człuchów</v>
      </c>
    </row>
    <row r="6712" spans="1:4" x14ac:dyDescent="0.25">
      <c r="A6712" t="str">
        <f>LEFT('tab2'!A6717,24)</f>
        <v>RPPM.11.01.00-22-0008/16</v>
      </c>
      <c r="B6712" t="str">
        <f>IF(AND(A6712="",D6712&lt;&gt;""),B6711,LEFT('tab2'!A6717,24))</f>
        <v>RPPM.11.01.00-22-0008/16</v>
      </c>
      <c r="C6712" t="str">
        <f t="shared" si="104"/>
        <v>RPPM.11.01.00-22-0008/16</v>
      </c>
      <c r="D6712">
        <f>IF('tab2'!B6717="","",'tab2'!B6717)</f>
        <v>2</v>
      </c>
    </row>
    <row r="6713" spans="1:4" x14ac:dyDescent="0.25">
      <c r="A6713" t="str">
        <f>LEFT('tab2'!A6718,24)</f>
        <v>RPPM.11.01.00-22-0009/16</v>
      </c>
      <c r="B6713" t="str">
        <f>IF(AND(A6713="",D6713&lt;&gt;""),B6712,LEFT('tab2'!A6718,24))</f>
        <v>RPPM.11.01.00-22-0009/16</v>
      </c>
      <c r="C6713" t="str">
        <f t="shared" si="104"/>
        <v>RPPM.11.01.00-22-0009/16</v>
      </c>
      <c r="D6713" t="str">
        <f>IF('tab2'!B6718="","",'tab2'!B6718)</f>
        <v>WOJ.: POMORSKIE, POW.: pucki, GM.: Puck</v>
      </c>
    </row>
    <row r="6714" spans="1:4" x14ac:dyDescent="0.25">
      <c r="A6714" t="str">
        <f>LEFT('tab2'!A6719,24)</f>
        <v/>
      </c>
      <c r="B6714" t="str">
        <f>IF(AND(A6714="",D6714&lt;&gt;""),B6713,LEFT('tab2'!A6719,24))</f>
        <v>RPPM.11.01.00-22-0009/16</v>
      </c>
      <c r="C6714" t="str">
        <f t="shared" si="104"/>
        <v>RPPM.11.01.00-22-0009/16</v>
      </c>
      <c r="D6714" t="str">
        <f>IF('tab2'!B6719="","",'tab2'!B6719)</f>
        <v>WOJ.: POMORSKIE, POW.: pucki, GM.: Puck - gmina wiejska</v>
      </c>
    </row>
    <row r="6715" spans="1:4" x14ac:dyDescent="0.25">
      <c r="A6715" t="str">
        <f>LEFT('tab2'!A6720,24)</f>
        <v/>
      </c>
      <c r="B6715" t="str">
        <f>IF(AND(A6715="",D6715&lt;&gt;""),B6714,LEFT('tab2'!A6720,24))</f>
        <v>RPPM.11.01.00-22-0009/16</v>
      </c>
      <c r="C6715" t="str">
        <f t="shared" si="104"/>
        <v>RPPM.11.01.00-22-0009/16</v>
      </c>
      <c r="D6715" t="str">
        <f>IF('tab2'!B6720="","",'tab2'!B6720)</f>
        <v>WOJ.: POMORSKIE, POW.: pucki, GM.: Władysławowo</v>
      </c>
    </row>
    <row r="6716" spans="1:4" x14ac:dyDescent="0.25">
      <c r="A6716" t="str">
        <f>LEFT('tab2'!A6721,24)</f>
        <v>RPPM.11.01.00-22-0009/16</v>
      </c>
      <c r="B6716" t="str">
        <f>IF(AND(A6716="",D6716&lt;&gt;""),B6715,LEFT('tab2'!A6721,24))</f>
        <v>RPPM.11.01.00-22-0009/16</v>
      </c>
      <c r="C6716" t="str">
        <f t="shared" si="104"/>
        <v>RPPM.11.01.00-22-0009/16</v>
      </c>
      <c r="D6716">
        <f>IF('tab2'!B6721="","",'tab2'!B6721)</f>
        <v>3</v>
      </c>
    </row>
    <row r="6717" spans="1:4" x14ac:dyDescent="0.25">
      <c r="A6717" t="str">
        <f>LEFT('tab2'!A6722,24)</f>
        <v>RPPM.11.01.00-22-0012/16</v>
      </c>
      <c r="B6717" t="str">
        <f>IF(AND(A6717="",D6717&lt;&gt;""),B6716,LEFT('tab2'!A6722,24))</f>
        <v>RPPM.11.01.00-22-0012/16</v>
      </c>
      <c r="C6717" t="str">
        <f t="shared" si="104"/>
        <v>RPPM.11.01.00-22-0012/16</v>
      </c>
      <c r="D6717" t="str">
        <f>IF('tab2'!B6722="","",'tab2'!B6722)</f>
        <v>WOJ.: POMORSKIE, POW.: kartuski, GM.: Sierakowice</v>
      </c>
    </row>
    <row r="6718" spans="1:4" x14ac:dyDescent="0.25">
      <c r="A6718" t="str">
        <f>LEFT('tab2'!A6723,24)</f>
        <v>RPPM.11.01.00-22-0012/16</v>
      </c>
      <c r="B6718" t="str">
        <f>IF(AND(A6718="",D6718&lt;&gt;""),B6717,LEFT('tab2'!A6723,24))</f>
        <v>RPPM.11.01.00-22-0012/16</v>
      </c>
      <c r="C6718" t="str">
        <f t="shared" si="104"/>
        <v>RPPM.11.01.00-22-0012/16</v>
      </c>
      <c r="D6718">
        <f>IF('tab2'!B6723="","",'tab2'!B6723)</f>
        <v>1</v>
      </c>
    </row>
    <row r="6719" spans="1:4" x14ac:dyDescent="0.25">
      <c r="A6719" t="str">
        <f>LEFT('tab2'!A6724,24)</f>
        <v>RPPM.11.01.00-22-0013/16</v>
      </c>
      <c r="B6719" t="str">
        <f>IF(AND(A6719="",D6719&lt;&gt;""),B6718,LEFT('tab2'!A6724,24))</f>
        <v>RPPM.11.01.00-22-0013/16</v>
      </c>
      <c r="C6719" t="str">
        <f t="shared" si="104"/>
        <v>RPPM.11.01.00-22-0013/16</v>
      </c>
      <c r="D6719" t="str">
        <f>IF('tab2'!B6724="","",'tab2'!B6724)</f>
        <v>WOJ.: POMORSKIE, POW.: gdański, GM.: Pruszcz Gdański</v>
      </c>
    </row>
    <row r="6720" spans="1:4" x14ac:dyDescent="0.25">
      <c r="A6720" t="str">
        <f>LEFT('tab2'!A6725,24)</f>
        <v>RPPM.11.01.00-22-0013/16</v>
      </c>
      <c r="B6720" t="str">
        <f>IF(AND(A6720="",D6720&lt;&gt;""),B6719,LEFT('tab2'!A6725,24))</f>
        <v>RPPM.11.01.00-22-0013/16</v>
      </c>
      <c r="C6720" t="str">
        <f t="shared" si="104"/>
        <v>RPPM.11.01.00-22-0013/16</v>
      </c>
      <c r="D6720">
        <f>IF('tab2'!B6725="","",'tab2'!B6725)</f>
        <v>1</v>
      </c>
    </row>
    <row r="6721" spans="1:4" x14ac:dyDescent="0.25">
      <c r="A6721" t="str">
        <f>LEFT('tab2'!A6726,24)</f>
        <v>RPPM.11.01.00-22-0014/16</v>
      </c>
      <c r="B6721" t="str">
        <f>IF(AND(A6721="",D6721&lt;&gt;""),B6720,LEFT('tab2'!A6726,24))</f>
        <v>RPPM.11.01.00-22-0014/16</v>
      </c>
      <c r="C6721" t="str">
        <f t="shared" si="104"/>
        <v>RPPM.11.01.00-22-0014/16</v>
      </c>
      <c r="D6721" t="str">
        <f>IF('tab2'!B6726="","",'tab2'!B6726)</f>
        <v>WOJ.: POMORSKIE, POW.: pucki, GM.: Puck</v>
      </c>
    </row>
    <row r="6722" spans="1:4" x14ac:dyDescent="0.25">
      <c r="A6722" t="str">
        <f>LEFT('tab2'!A6727,24)</f>
        <v/>
      </c>
      <c r="B6722" t="str">
        <f>IF(AND(A6722="",D6722&lt;&gt;""),B6721,LEFT('tab2'!A6727,24))</f>
        <v>RPPM.11.01.00-22-0014/16</v>
      </c>
      <c r="C6722" t="str">
        <f t="shared" si="104"/>
        <v>RPPM.11.01.00-22-0014/16</v>
      </c>
      <c r="D6722" t="str">
        <f>IF('tab2'!B6727="","",'tab2'!B6727)</f>
        <v>WOJ.: POMORSKIE, POW.: pucki, GM.: Puck - gmina wiejska</v>
      </c>
    </row>
    <row r="6723" spans="1:4" x14ac:dyDescent="0.25">
      <c r="A6723" t="str">
        <f>LEFT('tab2'!A6728,24)</f>
        <v/>
      </c>
      <c r="B6723" t="str">
        <f>IF(AND(A6723="",D6723&lt;&gt;""),B6722,LEFT('tab2'!A6728,24))</f>
        <v>RPPM.11.01.00-22-0014/16</v>
      </c>
      <c r="C6723" t="str">
        <f t="shared" ref="C6723:C6786" si="105">IF(D6723="","",B6723)</f>
        <v>RPPM.11.01.00-22-0014/16</v>
      </c>
      <c r="D6723" t="str">
        <f>IF('tab2'!B6728="","",'tab2'!B6728)</f>
        <v>WOJ.: POMORSKIE, POW.: pucki, GM.: Władysławowo</v>
      </c>
    </row>
    <row r="6724" spans="1:4" x14ac:dyDescent="0.25">
      <c r="A6724" t="str">
        <f>LEFT('tab2'!A6729,24)</f>
        <v>RPPM.11.01.00-22-0014/16</v>
      </c>
      <c r="B6724" t="str">
        <f>IF(AND(A6724="",D6724&lt;&gt;""),B6723,LEFT('tab2'!A6729,24))</f>
        <v>RPPM.11.01.00-22-0014/16</v>
      </c>
      <c r="C6724" t="str">
        <f t="shared" si="105"/>
        <v>RPPM.11.01.00-22-0014/16</v>
      </c>
      <c r="D6724">
        <f>IF('tab2'!B6729="","",'tab2'!B6729)</f>
        <v>3</v>
      </c>
    </row>
    <row r="6725" spans="1:4" x14ac:dyDescent="0.25">
      <c r="A6725" t="str">
        <f>LEFT('tab2'!A6730,24)</f>
        <v>RPPM.11.01.00-22-0015/16</v>
      </c>
      <c r="B6725" t="str">
        <f>IF(AND(A6725="",D6725&lt;&gt;""),B6724,LEFT('tab2'!A6730,24))</f>
        <v>RPPM.11.01.00-22-0015/16</v>
      </c>
      <c r="C6725" t="str">
        <f t="shared" si="105"/>
        <v>RPPM.11.01.00-22-0015/16</v>
      </c>
      <c r="D6725" t="str">
        <f>IF('tab2'!B6730="","",'tab2'!B6730)</f>
        <v>WOJ.: POMORSKIE, POW.: kościerski, GM.: Kościerzyna</v>
      </c>
    </row>
    <row r="6726" spans="1:4" x14ac:dyDescent="0.25">
      <c r="A6726" t="str">
        <f>LEFT('tab2'!A6731,24)</f>
        <v>RPPM.11.01.00-22-0015/16</v>
      </c>
      <c r="B6726" t="str">
        <f>IF(AND(A6726="",D6726&lt;&gt;""),B6725,LEFT('tab2'!A6731,24))</f>
        <v>RPPM.11.01.00-22-0015/16</v>
      </c>
      <c r="C6726" t="str">
        <f t="shared" si="105"/>
        <v>RPPM.11.01.00-22-0015/16</v>
      </c>
      <c r="D6726">
        <f>IF('tab2'!B6731="","",'tab2'!B6731)</f>
        <v>1</v>
      </c>
    </row>
    <row r="6727" spans="1:4" x14ac:dyDescent="0.25">
      <c r="A6727" t="str">
        <f>LEFT('tab2'!A6732,24)</f>
        <v>RPPM.11.01.00-22-0016/16</v>
      </c>
      <c r="B6727" t="str">
        <f>IF(AND(A6727="",D6727&lt;&gt;""),B6726,LEFT('tab2'!A6732,24))</f>
        <v>RPPM.11.01.00-22-0016/16</v>
      </c>
      <c r="C6727" t="str">
        <f t="shared" si="105"/>
        <v>RPPM.11.01.00-22-0016/16</v>
      </c>
      <c r="D6727" t="str">
        <f>IF('tab2'!B6732="","",'tab2'!B6732)</f>
        <v>WOJ.: POMORSKIE, POW.: bytowski</v>
      </c>
    </row>
    <row r="6728" spans="1:4" x14ac:dyDescent="0.25">
      <c r="A6728" t="str">
        <f>LEFT('tab2'!A6733,24)</f>
        <v>RPPM.11.01.00-22-0016/16</v>
      </c>
      <c r="B6728" t="str">
        <f>IF(AND(A6728="",D6728&lt;&gt;""),B6727,LEFT('tab2'!A6733,24))</f>
        <v>RPPM.11.01.00-22-0016/16</v>
      </c>
      <c r="C6728" t="str">
        <f t="shared" si="105"/>
        <v>RPPM.11.01.00-22-0016/16</v>
      </c>
      <c r="D6728">
        <f>IF('tab2'!B6733="","",'tab2'!B6733)</f>
        <v>1</v>
      </c>
    </row>
    <row r="6729" spans="1:4" x14ac:dyDescent="0.25">
      <c r="A6729" t="str">
        <f>LEFT('tab2'!A6734,24)</f>
        <v>RPPM.11.01.00-22-0017/16</v>
      </c>
      <c r="B6729" t="str">
        <f>IF(AND(A6729="",D6729&lt;&gt;""),B6728,LEFT('tab2'!A6734,24))</f>
        <v>RPPM.11.01.00-22-0017/16</v>
      </c>
      <c r="C6729" t="str">
        <f t="shared" si="105"/>
        <v>RPPM.11.01.00-22-0017/16</v>
      </c>
      <c r="D6729" t="str">
        <f>IF('tab2'!B6734="","",'tab2'!B6734)</f>
        <v>WOJ.: POMORSKIE, POW.: wejherowski, GM.: Choczewo</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Gniewino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Linia</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Luzino</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Łęczyce</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Reda</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Szemud</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Wejherowo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Wejherowo - gmina wiejska</v>
      </c>
    </row>
    <row r="6738" spans="1:4" x14ac:dyDescent="0.25">
      <c r="A6738" t="str">
        <f>LEFT('tab2'!A6743,24)</f>
        <v>RPPM.11.01.00-22-0017/16</v>
      </c>
      <c r="B6738" t="str">
        <f>IF(AND(A6738="",D6738&lt;&gt;""),B6737,LEFT('tab2'!A6743,24))</f>
        <v>RPPM.11.01.00-22-0017/16</v>
      </c>
      <c r="C6738" t="str">
        <f t="shared" si="105"/>
        <v>RPPM.11.01.00-22-0017/16</v>
      </c>
      <c r="D6738">
        <f>IF('tab2'!B6743="","",'tab2'!B6743)</f>
        <v>9</v>
      </c>
    </row>
    <row r="6739" spans="1:4" x14ac:dyDescent="0.25">
      <c r="A6739" t="str">
        <f>LEFT('tab2'!A6744,24)</f>
        <v>RPPM.11.01.00-22-0018/16</v>
      </c>
      <c r="B6739" t="str">
        <f>IF(AND(A6739="",D6739&lt;&gt;""),B6738,LEFT('tab2'!A6744,24))</f>
        <v>RPPM.11.01.00-22-0018/16</v>
      </c>
      <c r="C6739" t="str">
        <f t="shared" si="105"/>
        <v>RPPM.11.01.00-22-0018/16</v>
      </c>
      <c r="D6739" t="str">
        <f>IF('tab2'!B6744="","",'tab2'!B6744)</f>
        <v>WOJ.: POMORSKIE, POW.: kwidzyński, GM.: Gardeja</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Kwidzyn - gmina wiejska</v>
      </c>
    </row>
    <row r="6741" spans="1:4" x14ac:dyDescent="0.25">
      <c r="A6741" t="str">
        <f>LEFT('tab2'!A6746,24)</f>
        <v/>
      </c>
      <c r="B6741" t="str">
        <f>IF(AND(A6741="",D6741&lt;&gt;""),B6740,LEFT('tab2'!A6746,24))</f>
        <v>RPPM.11.01.00-22-0018/16</v>
      </c>
      <c r="C6741" t="str">
        <f t="shared" si="105"/>
        <v>RPPM.11.01.00-22-0018/16</v>
      </c>
      <c r="D6741" t="str">
        <f>IF('tab2'!B6746="","",'tab2'!B6746)</f>
        <v>WOJ.: POMORSKIE, POW.: kwidzyński, GM.: Ryjewo</v>
      </c>
    </row>
    <row r="6742" spans="1:4" x14ac:dyDescent="0.25">
      <c r="A6742" t="str">
        <f>LEFT('tab2'!A6747,24)</f>
        <v/>
      </c>
      <c r="B6742" t="str">
        <f>IF(AND(A6742="",D6742&lt;&gt;""),B6741,LEFT('tab2'!A6747,24))</f>
        <v>RPPM.11.01.00-22-0018/16</v>
      </c>
      <c r="C6742" t="str">
        <f t="shared" si="105"/>
        <v>RPPM.11.01.00-22-0018/16</v>
      </c>
      <c r="D6742" t="str">
        <f>IF('tab2'!B6747="","",'tab2'!B6747)</f>
        <v>WOJ.: POMORSKIE, POW.: kwidzyński, GM.: Sadlinki</v>
      </c>
    </row>
    <row r="6743" spans="1:4" x14ac:dyDescent="0.25">
      <c r="A6743" t="str">
        <f>LEFT('tab2'!A6748,24)</f>
        <v>RPPM.11.01.00-22-0018/16</v>
      </c>
      <c r="B6743" t="str">
        <f>IF(AND(A6743="",D6743&lt;&gt;""),B6742,LEFT('tab2'!A6748,24))</f>
        <v>RPPM.11.01.00-22-0018/16</v>
      </c>
      <c r="C6743" t="str">
        <f t="shared" si="105"/>
        <v>RPPM.11.01.00-22-0018/16</v>
      </c>
      <c r="D6743">
        <f>IF('tab2'!B6748="","",'tab2'!B6748)</f>
        <v>4</v>
      </c>
    </row>
    <row r="6744" spans="1:4" x14ac:dyDescent="0.25">
      <c r="A6744" t="str">
        <f>LEFT('tab2'!A6749,24)</f>
        <v>RPPM.11.01.00-22-0019/16</v>
      </c>
      <c r="B6744" t="str">
        <f>IF(AND(A6744="",D6744&lt;&gt;""),B6743,LEFT('tab2'!A6749,24))</f>
        <v>RPPM.11.01.00-22-0019/16</v>
      </c>
      <c r="C6744" t="str">
        <f t="shared" si="105"/>
        <v>RPPM.11.01.00-22-0019/16</v>
      </c>
      <c r="D6744" t="str">
        <f>IF('tab2'!B6749="","",'tab2'!B6749)</f>
        <v>WOJ.: POMORSKIE, POW.: Gdańsk</v>
      </c>
    </row>
    <row r="6745" spans="1:4" x14ac:dyDescent="0.25">
      <c r="A6745" t="str">
        <f>LEFT('tab2'!A6750,24)</f>
        <v/>
      </c>
      <c r="B6745" t="str">
        <f>IF(AND(A6745="",D6745&lt;&gt;""),B6744,LEFT('tab2'!A6750,24))</f>
        <v>RPPM.11.01.00-22-0019/16</v>
      </c>
      <c r="C6745" t="str">
        <f t="shared" si="105"/>
        <v>RPPM.11.01.00-22-0019/16</v>
      </c>
      <c r="D6745" t="str">
        <f>IF('tab2'!B6750="","",'tab2'!B6750)</f>
        <v>WOJ.: POMORSKIE, POW.: Sopot</v>
      </c>
    </row>
    <row r="6746" spans="1:4" x14ac:dyDescent="0.25">
      <c r="A6746" t="str">
        <f>LEFT('tab2'!A6751,24)</f>
        <v>RPPM.11.01.00-22-0019/16</v>
      </c>
      <c r="B6746" t="str">
        <f>IF(AND(A6746="",D6746&lt;&gt;""),B6745,LEFT('tab2'!A6751,24))</f>
        <v>RPPM.11.01.00-22-0019/16</v>
      </c>
      <c r="C6746" t="str">
        <f t="shared" si="105"/>
        <v>RPPM.11.01.00-22-0019/16</v>
      </c>
      <c r="D6746">
        <f>IF('tab2'!B6751="","",'tab2'!B6751)</f>
        <v>2</v>
      </c>
    </row>
    <row r="6747" spans="1:4" x14ac:dyDescent="0.25">
      <c r="A6747" t="str">
        <f>LEFT('tab2'!A6752,24)</f>
        <v>RPPM.11.01.00-22-0020/16</v>
      </c>
      <c r="B6747" t="str">
        <f>IF(AND(A6747="",D6747&lt;&gt;""),B6746,LEFT('tab2'!A6752,24))</f>
        <v>RPPM.11.01.00-22-0020/16</v>
      </c>
      <c r="C6747" t="str">
        <f t="shared" si="105"/>
        <v>RPPM.11.01.00-22-0020/16</v>
      </c>
      <c r="D6747" t="str">
        <f>IF('tab2'!B6752="","",'tab2'!B6752)</f>
        <v>WOJ.: POMORSKIE, POW.: gdański, GM.: Przywidz</v>
      </c>
    </row>
    <row r="6748" spans="1:4" x14ac:dyDescent="0.25">
      <c r="A6748" t="str">
        <f>LEFT('tab2'!A6753,24)</f>
        <v/>
      </c>
      <c r="B6748" t="str">
        <f>IF(AND(A6748="",D6748&lt;&gt;""),B6747,LEFT('tab2'!A6753,24))</f>
        <v>RPPM.11.01.00-22-0020/16</v>
      </c>
      <c r="C6748" t="str">
        <f t="shared" si="105"/>
        <v>RPPM.11.01.00-22-0020/16</v>
      </c>
      <c r="D6748" t="str">
        <f>IF('tab2'!B6753="","",'tab2'!B6753)</f>
        <v>WOJ.: POMORSKIE, POW.: kartuski, GM.: Somonino</v>
      </c>
    </row>
    <row r="6749" spans="1:4" x14ac:dyDescent="0.25">
      <c r="A6749" t="str">
        <f>LEFT('tab2'!A6754,24)</f>
        <v/>
      </c>
      <c r="B6749" t="str">
        <f>IF(AND(A6749="",D6749&lt;&gt;""),B6748,LEFT('tab2'!A6754,24))</f>
        <v>RPPM.11.01.00-22-0020/16</v>
      </c>
      <c r="C6749" t="str">
        <f t="shared" si="105"/>
        <v>RPPM.11.01.00-22-0020/16</v>
      </c>
      <c r="D6749" t="str">
        <f>IF('tab2'!B6754="","",'tab2'!B6754)</f>
        <v>WOJ.: POMORSKIE, POW.: kartuski, GM.: Stężyca</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Kościerzyna - gmina wiejska</v>
      </c>
    </row>
    <row r="6751" spans="1:4" x14ac:dyDescent="0.25">
      <c r="A6751" t="str">
        <f>LEFT('tab2'!A6756,24)</f>
        <v/>
      </c>
      <c r="B6751" t="str">
        <f>IF(AND(A6751="",D6751&lt;&gt;""),B6750,LEFT('tab2'!A6756,24))</f>
        <v>RPPM.11.01.00-22-0020/16</v>
      </c>
      <c r="C6751" t="str">
        <f t="shared" si="105"/>
        <v>RPPM.11.01.00-22-0020/16</v>
      </c>
      <c r="D6751" t="str">
        <f>IF('tab2'!B6756="","",'tab2'!B6756)</f>
        <v>WOJ.: POMORSKIE, POW.: kościerski, GM.: Liniewo</v>
      </c>
    </row>
    <row r="6752" spans="1:4" x14ac:dyDescent="0.25">
      <c r="A6752" t="str">
        <f>LEFT('tab2'!A6757,24)</f>
        <v/>
      </c>
      <c r="B6752" t="str">
        <f>IF(AND(A6752="",D6752&lt;&gt;""),B6751,LEFT('tab2'!A6757,24))</f>
        <v>RPPM.11.01.00-22-0020/16</v>
      </c>
      <c r="C6752" t="str">
        <f t="shared" si="105"/>
        <v>RPPM.11.01.00-22-0020/16</v>
      </c>
      <c r="D6752" t="str">
        <f>IF('tab2'!B6757="","",'tab2'!B6757)</f>
        <v>WOJ.: POMORSKIE, POW.: kościerski, GM.: Stara Kiszewa</v>
      </c>
    </row>
    <row r="6753" spans="1:4" x14ac:dyDescent="0.25">
      <c r="A6753" t="str">
        <f>LEFT('tab2'!A6758,24)</f>
        <v>RPPM.11.01.00-22-0020/16</v>
      </c>
      <c r="B6753" t="str">
        <f>IF(AND(A6753="",D6753&lt;&gt;""),B6752,LEFT('tab2'!A6758,24))</f>
        <v>RPPM.11.01.00-22-0020/16</v>
      </c>
      <c r="C6753" t="str">
        <f t="shared" si="105"/>
        <v>RPPM.11.01.00-22-0020/16</v>
      </c>
      <c r="D6753">
        <f>IF('tab2'!B6758="","",'tab2'!B6758)</f>
        <v>6</v>
      </c>
    </row>
    <row r="6754" spans="1:4" x14ac:dyDescent="0.25">
      <c r="A6754" t="str">
        <f>LEFT('tab2'!A6759,24)</f>
        <v>RPPM.11.01.00-22-0022/16</v>
      </c>
      <c r="B6754" t="str">
        <f>IF(AND(A6754="",D6754&lt;&gt;""),B6753,LEFT('tab2'!A6759,24))</f>
        <v>RPPM.11.01.00-22-0022/16</v>
      </c>
      <c r="C6754" t="str">
        <f t="shared" si="105"/>
        <v>RPPM.11.01.00-22-0022/16</v>
      </c>
      <c r="D6754" t="str">
        <f>IF('tab2'!B6759="","",'tab2'!B6759)</f>
        <v>WOJ.: POMORSKIE, POW.: kartuski, GM.: Kartuzy</v>
      </c>
    </row>
    <row r="6755" spans="1:4" x14ac:dyDescent="0.25">
      <c r="A6755" t="str">
        <f>LEFT('tab2'!A6760,24)</f>
        <v>RPPM.11.01.00-22-0022/16</v>
      </c>
      <c r="B6755" t="str">
        <f>IF(AND(A6755="",D6755&lt;&gt;""),B6754,LEFT('tab2'!A6760,24))</f>
        <v>RPPM.11.01.00-22-0022/16</v>
      </c>
      <c r="C6755" t="str">
        <f t="shared" si="105"/>
        <v>RPPM.11.01.00-22-0022/16</v>
      </c>
      <c r="D6755">
        <f>IF('tab2'!B6760="","",'tab2'!B6760)</f>
        <v>1</v>
      </c>
    </row>
    <row r="6756" spans="1:4" x14ac:dyDescent="0.25">
      <c r="A6756" t="str">
        <f>LEFT('tab2'!A6761,24)</f>
        <v>RPPM.11.01.00-22-0023/16</v>
      </c>
      <c r="B6756" t="str">
        <f>IF(AND(A6756="",D6756&lt;&gt;""),B6755,LEFT('tab2'!A6761,24))</f>
        <v>RPPM.11.01.00-22-0023/16</v>
      </c>
      <c r="C6756" t="str">
        <f t="shared" si="105"/>
        <v>RPPM.11.01.00-22-0023/16</v>
      </c>
      <c r="D6756" t="str">
        <f>IF('tab2'!B6761="","",'tab2'!B6761)</f>
        <v>WOJ.: POMORSKIE, POW.: bytowski, GM.: Bytów</v>
      </c>
    </row>
    <row r="6757" spans="1:4" x14ac:dyDescent="0.25">
      <c r="A6757" t="str">
        <f>LEFT('tab2'!A6762,24)</f>
        <v>RPPM.11.01.00-22-0023/16</v>
      </c>
      <c r="B6757" t="str">
        <f>IF(AND(A6757="",D6757&lt;&gt;""),B6756,LEFT('tab2'!A6762,24))</f>
        <v>RPPM.11.01.00-22-0023/16</v>
      </c>
      <c r="C6757" t="str">
        <f t="shared" si="105"/>
        <v>RPPM.11.01.00-22-0023/16</v>
      </c>
      <c r="D6757">
        <f>IF('tab2'!B6762="","",'tab2'!B6762)</f>
        <v>1</v>
      </c>
    </row>
    <row r="6758" spans="1:4" x14ac:dyDescent="0.25">
      <c r="A6758" t="str">
        <f>LEFT('tab2'!A6763,24)</f>
        <v>RPPM.11.01.00-22-0024/16</v>
      </c>
      <c r="B6758" t="str">
        <f>IF(AND(A6758="",D6758&lt;&gt;""),B6757,LEFT('tab2'!A6763,24))</f>
        <v>RPPM.11.01.00-22-0024/16</v>
      </c>
      <c r="C6758" t="str">
        <f t="shared" si="105"/>
        <v>RPPM.11.01.00-22-0024/16</v>
      </c>
      <c r="D6758" t="str">
        <f>IF('tab2'!B6763="","",'tab2'!B6763)</f>
        <v>WOJ.: POMORSKIE, POW.: słupski, GM.: Kobylnica</v>
      </c>
    </row>
    <row r="6759" spans="1:4" x14ac:dyDescent="0.25">
      <c r="A6759" t="str">
        <f>LEFT('tab2'!A6764,24)</f>
        <v>RPPM.11.01.00-22-0024/16</v>
      </c>
      <c r="B6759" t="str">
        <f>IF(AND(A6759="",D6759&lt;&gt;""),B6758,LEFT('tab2'!A6764,24))</f>
        <v>RPPM.11.01.00-22-0024/16</v>
      </c>
      <c r="C6759" t="str">
        <f t="shared" si="105"/>
        <v>RPPM.11.01.00-22-0024/16</v>
      </c>
      <c r="D6759">
        <f>IF('tab2'!B6764="","",'tab2'!B6764)</f>
        <v>1</v>
      </c>
    </row>
    <row r="6760" spans="1:4" x14ac:dyDescent="0.25">
      <c r="A6760" t="str">
        <f>LEFT('tab2'!A6765,24)</f>
        <v>RPPM.11.01.00-22-0025/16</v>
      </c>
      <c r="B6760" t="str">
        <f>IF(AND(A6760="",D6760&lt;&gt;""),B6759,LEFT('tab2'!A6765,24))</f>
        <v>RPPM.11.01.00-22-0025/16</v>
      </c>
      <c r="C6760" t="str">
        <f t="shared" si="105"/>
        <v>RPPM.11.01.00-22-0025/16</v>
      </c>
      <c r="D6760" t="str">
        <f>IF('tab2'!B6765="","",'tab2'!B6765)</f>
        <v>WOJ.: POMORSKIE, POW.: chojnicki, GM.: Brusy</v>
      </c>
    </row>
    <row r="6761" spans="1:4" x14ac:dyDescent="0.25">
      <c r="A6761" t="str">
        <f>LEFT('tab2'!A6766,24)</f>
        <v>RPPM.11.01.00-22-0025/16</v>
      </c>
      <c r="B6761" t="str">
        <f>IF(AND(A6761="",D6761&lt;&gt;""),B6760,LEFT('tab2'!A6766,24))</f>
        <v>RPPM.11.01.00-22-0025/16</v>
      </c>
      <c r="C6761" t="str">
        <f t="shared" si="105"/>
        <v>RPPM.11.01.00-22-0025/16</v>
      </c>
      <c r="D6761">
        <f>IF('tab2'!B6766="","",'tab2'!B6766)</f>
        <v>1</v>
      </c>
    </row>
    <row r="6762" spans="1:4" x14ac:dyDescent="0.25">
      <c r="A6762" t="str">
        <f>LEFT('tab2'!A6767,24)</f>
        <v>RPPM.11.02.00-22-0001/16</v>
      </c>
      <c r="B6762" t="str">
        <f>IF(AND(A6762="",D6762&lt;&gt;""),B6761,LEFT('tab2'!A6767,24))</f>
        <v>RPPM.11.02.00-22-0001/16</v>
      </c>
      <c r="C6762" t="str">
        <f t="shared" si="105"/>
        <v>RPPM.11.02.00-22-0001/16</v>
      </c>
      <c r="D6762" t="str">
        <f>IF('tab2'!B6767="","",'tab2'!B6767)</f>
        <v>WOJ.: POMORSKIE, POW.: starogardzki, GM.: Skarszewy</v>
      </c>
    </row>
    <row r="6763" spans="1:4" x14ac:dyDescent="0.25">
      <c r="A6763" t="str">
        <f>LEFT('tab2'!A6768,24)</f>
        <v>RPPM.11.02.00-22-0001/16</v>
      </c>
      <c r="B6763" t="str">
        <f>IF(AND(A6763="",D6763&lt;&gt;""),B6762,LEFT('tab2'!A6768,24))</f>
        <v>RPPM.11.02.00-22-0001/16</v>
      </c>
      <c r="C6763" t="str">
        <f t="shared" si="105"/>
        <v>RPPM.11.02.00-22-0001/16</v>
      </c>
      <c r="D6763">
        <f>IF('tab2'!B6768="","",'tab2'!B6768)</f>
        <v>1</v>
      </c>
    </row>
    <row r="6764" spans="1:4" x14ac:dyDescent="0.25">
      <c r="A6764" t="str">
        <f>LEFT('tab2'!A6769,24)</f>
        <v>RPPM.11.02.00-22-0001/17</v>
      </c>
      <c r="B6764" t="str">
        <f>IF(AND(A6764="",D6764&lt;&gt;""),B6763,LEFT('tab2'!A6769,24))</f>
        <v>RPPM.11.02.00-22-0001/17</v>
      </c>
      <c r="C6764" t="str">
        <f t="shared" si="105"/>
        <v>RPPM.11.02.00-22-0001/17</v>
      </c>
      <c r="D6764" t="str">
        <f>IF('tab2'!B6769="","",'tab2'!B6769)</f>
        <v>WOJ.: POMORSKIE, POW.: pucki, GM.: Krokowa</v>
      </c>
    </row>
    <row r="6765" spans="1:4" x14ac:dyDescent="0.25">
      <c r="A6765" t="str">
        <f>LEFT('tab2'!A6770,24)</f>
        <v>RPPM.11.02.00-22-0001/17</v>
      </c>
      <c r="B6765" t="str">
        <f>IF(AND(A6765="",D6765&lt;&gt;""),B6764,LEFT('tab2'!A6770,24))</f>
        <v>RPPM.11.02.00-22-0001/17</v>
      </c>
      <c r="C6765" t="str">
        <f t="shared" si="105"/>
        <v>RPPM.11.02.00-22-0001/17</v>
      </c>
      <c r="D6765">
        <f>IF('tab2'!B6770="","",'tab2'!B6770)</f>
        <v>1</v>
      </c>
    </row>
    <row r="6766" spans="1:4" x14ac:dyDescent="0.25">
      <c r="A6766" t="str">
        <f>LEFT('tab2'!A6771,24)</f>
        <v>RPPM.11.02.00-22-0002/17</v>
      </c>
      <c r="B6766" t="str">
        <f>IF(AND(A6766="",D6766&lt;&gt;""),B6765,LEFT('tab2'!A6771,24))</f>
        <v>RPPM.11.02.00-22-0002/17</v>
      </c>
      <c r="C6766" t="str">
        <f t="shared" si="105"/>
        <v>RPPM.11.02.00-22-0002/17</v>
      </c>
      <c r="D6766" t="str">
        <f>IF('tab2'!B6771="","",'tab2'!B6771)</f>
        <v>WOJ.: POMORSKIE, POW.: starogardzki, GM.: Kaliska</v>
      </c>
    </row>
    <row r="6767" spans="1:4" x14ac:dyDescent="0.25">
      <c r="A6767" t="str">
        <f>LEFT('tab2'!A6772,24)</f>
        <v>RPPM.11.02.00-22-0002/17</v>
      </c>
      <c r="B6767" t="str">
        <f>IF(AND(A6767="",D6767&lt;&gt;""),B6766,LEFT('tab2'!A6772,24))</f>
        <v>RPPM.11.02.00-22-0002/17</v>
      </c>
      <c r="C6767" t="str">
        <f t="shared" si="105"/>
        <v>RPPM.11.02.00-22-0002/17</v>
      </c>
      <c r="D6767">
        <f>IF('tab2'!B6772="","",'tab2'!B6772)</f>
        <v>1</v>
      </c>
    </row>
    <row r="6768" spans="1:4" x14ac:dyDescent="0.25">
      <c r="A6768" t="str">
        <f>LEFT('tab2'!A6773,24)</f>
        <v>RPPM.11.02.00-22-0003/16</v>
      </c>
      <c r="B6768" t="str">
        <f>IF(AND(A6768="",D6768&lt;&gt;""),B6767,LEFT('tab2'!A6773,24))</f>
        <v>RPPM.11.02.00-22-0003/16</v>
      </c>
      <c r="C6768" t="str">
        <f t="shared" si="105"/>
        <v>RPPM.11.02.00-22-0003/16</v>
      </c>
      <c r="D6768" t="str">
        <f>IF('tab2'!B6773="","",'tab2'!B6773)</f>
        <v>WOJ.: POMORSKIE, POW.: lęborski, GM.: Cewice</v>
      </c>
    </row>
    <row r="6769" spans="1:4" x14ac:dyDescent="0.25">
      <c r="A6769" t="str">
        <f>LEFT('tab2'!A6774,24)</f>
        <v>RPPM.11.02.00-22-0003/16</v>
      </c>
      <c r="B6769" t="str">
        <f>IF(AND(A6769="",D6769&lt;&gt;""),B6768,LEFT('tab2'!A6774,24))</f>
        <v>RPPM.11.02.00-22-0003/16</v>
      </c>
      <c r="C6769" t="str">
        <f t="shared" si="105"/>
        <v>RPPM.11.02.00-22-0003/16</v>
      </c>
      <c r="D6769">
        <f>IF('tab2'!B6774="","",'tab2'!B6774)</f>
        <v>1</v>
      </c>
    </row>
    <row r="6770" spans="1:4" x14ac:dyDescent="0.25">
      <c r="A6770" t="str">
        <f>LEFT('tab2'!A6775,24)</f>
        <v>RPPM.11.02.00-22-0003/17</v>
      </c>
      <c r="B6770" t="str">
        <f>IF(AND(A6770="",D6770&lt;&gt;""),B6769,LEFT('tab2'!A6775,24))</f>
        <v>RPPM.11.02.00-22-0003/17</v>
      </c>
      <c r="C6770" t="str">
        <f t="shared" si="105"/>
        <v>RPPM.11.02.00-22-0003/17</v>
      </c>
      <c r="D6770" t="str">
        <f>IF('tab2'!B6775="","",'tab2'!B6775)</f>
        <v>WOJ.: POMORSKIE, POW.: bytowski, GM.: Czarna Dąbrówka</v>
      </c>
    </row>
    <row r="6771" spans="1:4" x14ac:dyDescent="0.25">
      <c r="A6771" t="str">
        <f>LEFT('tab2'!A6776,24)</f>
        <v>RPPM.11.02.00-22-0003/17</v>
      </c>
      <c r="B6771" t="str">
        <f>IF(AND(A6771="",D6771&lt;&gt;""),B6770,LEFT('tab2'!A6776,24))</f>
        <v>RPPM.11.02.00-22-0003/17</v>
      </c>
      <c r="C6771" t="str">
        <f t="shared" si="105"/>
        <v>RPPM.11.02.00-22-0003/17</v>
      </c>
      <c r="D6771">
        <f>IF('tab2'!B6776="","",'tab2'!B6776)</f>
        <v>1</v>
      </c>
    </row>
    <row r="6772" spans="1:4" x14ac:dyDescent="0.25">
      <c r="A6772" t="str">
        <f>LEFT('tab2'!A6777,24)</f>
        <v>RPPM.11.02.00-22-0004/16</v>
      </c>
      <c r="B6772" t="str">
        <f>IF(AND(A6772="",D6772&lt;&gt;""),B6771,LEFT('tab2'!A6777,24))</f>
        <v>RPPM.11.02.00-22-0004/16</v>
      </c>
      <c r="C6772" t="str">
        <f t="shared" si="105"/>
        <v>RPPM.11.02.00-22-0004/16</v>
      </c>
      <c r="D6772" t="str">
        <f>IF('tab2'!B6777="","",'tab2'!B6777)</f>
        <v>WOJ.: POMORSKIE, POW.: kościerski, GM.: Karsin</v>
      </c>
    </row>
    <row r="6773" spans="1:4" x14ac:dyDescent="0.25">
      <c r="A6773" t="str">
        <f>LEFT('tab2'!A6778,24)</f>
        <v>RPPM.11.02.00-22-0004/16</v>
      </c>
      <c r="B6773" t="str">
        <f>IF(AND(A6773="",D6773&lt;&gt;""),B6772,LEFT('tab2'!A6778,24))</f>
        <v>RPPM.11.02.00-22-0004/16</v>
      </c>
      <c r="C6773" t="str">
        <f t="shared" si="105"/>
        <v>RPPM.11.02.00-22-0004/16</v>
      </c>
      <c r="D6773">
        <f>IF('tab2'!B6778="","",'tab2'!B6778)</f>
        <v>1</v>
      </c>
    </row>
    <row r="6774" spans="1:4" x14ac:dyDescent="0.25">
      <c r="A6774" t="str">
        <f>LEFT('tab2'!A6779,24)</f>
        <v>RPPM.11.02.00-22-0004/17</v>
      </c>
      <c r="B6774" t="str">
        <f>IF(AND(A6774="",D6774&lt;&gt;""),B6773,LEFT('tab2'!A6779,24))</f>
        <v>RPPM.11.02.00-22-0004/17</v>
      </c>
      <c r="C6774" t="str">
        <f t="shared" si="105"/>
        <v>RPPM.11.02.00-22-0004/17</v>
      </c>
      <c r="D6774" t="str">
        <f>IF('tab2'!B6779="","",'tab2'!B6779)</f>
        <v>WOJ.: POMORSKIE, POW.: starogardzki, GM.: Skórcz</v>
      </c>
    </row>
    <row r="6775" spans="1:4" x14ac:dyDescent="0.25">
      <c r="A6775" t="str">
        <f>LEFT('tab2'!A6780,24)</f>
        <v>RPPM.11.02.00-22-0004/17</v>
      </c>
      <c r="B6775" t="str">
        <f>IF(AND(A6775="",D6775&lt;&gt;""),B6774,LEFT('tab2'!A6780,24))</f>
        <v>RPPM.11.02.00-22-0004/17</v>
      </c>
      <c r="C6775" t="str">
        <f t="shared" si="105"/>
        <v>RPPM.11.02.00-22-0004/17</v>
      </c>
      <c r="D6775">
        <f>IF('tab2'!B6780="","",'tab2'!B6780)</f>
        <v>1</v>
      </c>
    </row>
    <row r="6776" spans="1:4" x14ac:dyDescent="0.25">
      <c r="A6776" t="str">
        <f>LEFT('tab2'!A6781,24)</f>
        <v>RPPM.11.02.00-22-0005/16</v>
      </c>
      <c r="B6776" t="str">
        <f>IF(AND(A6776="",D6776&lt;&gt;""),B6775,LEFT('tab2'!A6781,24))</f>
        <v>RPPM.11.02.00-22-0005/16</v>
      </c>
      <c r="C6776" t="str">
        <f t="shared" si="105"/>
        <v>RPPM.11.02.00-22-0005/16</v>
      </c>
      <c r="D6776" t="str">
        <f>IF('tab2'!B6781="","",'tab2'!B6781)</f>
        <v>WOJ.: POMORSKIE, POW.: sztumski, GM.: Dzierzgoń</v>
      </c>
    </row>
    <row r="6777" spans="1:4" x14ac:dyDescent="0.25">
      <c r="A6777" t="str">
        <f>LEFT('tab2'!A6782,24)</f>
        <v>RPPM.11.02.00-22-0005/16</v>
      </c>
      <c r="B6777" t="str">
        <f>IF(AND(A6777="",D6777&lt;&gt;""),B6776,LEFT('tab2'!A6782,24))</f>
        <v>RPPM.11.02.00-22-0005/16</v>
      </c>
      <c r="C6777" t="str">
        <f t="shared" si="105"/>
        <v>RPPM.11.02.00-22-0005/16</v>
      </c>
      <c r="D6777">
        <f>IF('tab2'!B6782="","",'tab2'!B6782)</f>
        <v>1</v>
      </c>
    </row>
    <row r="6778" spans="1:4" x14ac:dyDescent="0.25">
      <c r="A6778" t="str">
        <f>LEFT('tab2'!A6783,24)</f>
        <v>RPPM.11.02.00-22-0005/17</v>
      </c>
      <c r="B6778" t="str">
        <f>IF(AND(A6778="",D6778&lt;&gt;""),B6777,LEFT('tab2'!A6783,24))</f>
        <v>RPPM.11.02.00-22-0005/17</v>
      </c>
      <c r="C6778" t="str">
        <f t="shared" si="105"/>
        <v>RPPM.11.02.00-22-0005/17</v>
      </c>
      <c r="D6778" t="str">
        <f>IF('tab2'!B6783="","",'tab2'!B6783)</f>
        <v>WOJ.: POMORSKIE, POW.: wejherowski, GM.: Szemud</v>
      </c>
    </row>
    <row r="6779" spans="1:4" x14ac:dyDescent="0.25">
      <c r="A6779" t="str">
        <f>LEFT('tab2'!A6784,24)</f>
        <v>RPPM.11.02.00-22-0005/17</v>
      </c>
      <c r="B6779" t="str">
        <f>IF(AND(A6779="",D6779&lt;&gt;""),B6778,LEFT('tab2'!A6784,24))</f>
        <v>RPPM.11.02.00-22-0005/17</v>
      </c>
      <c r="C6779" t="str">
        <f t="shared" si="105"/>
        <v>RPPM.11.02.00-22-0005/17</v>
      </c>
      <c r="D6779">
        <f>IF('tab2'!B6784="","",'tab2'!B6784)</f>
        <v>1</v>
      </c>
    </row>
    <row r="6780" spans="1:4" x14ac:dyDescent="0.25">
      <c r="A6780" t="str">
        <f>LEFT('tab2'!A6785,24)</f>
        <v>RPPM.11.02.00-22-0006/17</v>
      </c>
      <c r="B6780" t="str">
        <f>IF(AND(A6780="",D6780&lt;&gt;""),B6779,LEFT('tab2'!A6785,24))</f>
        <v>RPPM.11.02.00-22-0006/17</v>
      </c>
      <c r="C6780" t="str">
        <f t="shared" si="105"/>
        <v>RPPM.11.02.00-22-0006/17</v>
      </c>
      <c r="D6780" t="str">
        <f>IF('tab2'!B6785="","",'tab2'!B6785)</f>
        <v>WOJ.: POMORSKIE, POW.: sztumski, GM.: Dzierzgoń</v>
      </c>
    </row>
    <row r="6781" spans="1:4" x14ac:dyDescent="0.25">
      <c r="A6781" t="str">
        <f>LEFT('tab2'!A6786,24)</f>
        <v>RPPM.11.02.00-22-0006/17</v>
      </c>
      <c r="B6781" t="str">
        <f>IF(AND(A6781="",D6781&lt;&gt;""),B6780,LEFT('tab2'!A6786,24))</f>
        <v>RPPM.11.02.00-22-0006/17</v>
      </c>
      <c r="C6781" t="str">
        <f t="shared" si="105"/>
        <v>RPPM.11.02.00-22-0006/17</v>
      </c>
      <c r="D6781">
        <f>IF('tab2'!B6786="","",'tab2'!B6786)</f>
        <v>1</v>
      </c>
    </row>
    <row r="6782" spans="1:4" x14ac:dyDescent="0.25">
      <c r="A6782" t="str">
        <f>LEFT('tab2'!A6787,24)</f>
        <v>RPPM.11.02.00-22-0007/16</v>
      </c>
      <c r="B6782" t="str">
        <f>IF(AND(A6782="",D6782&lt;&gt;""),B6781,LEFT('tab2'!A6787,24))</f>
        <v>RPPM.11.02.00-22-0007/16</v>
      </c>
      <c r="C6782" t="str">
        <f t="shared" si="105"/>
        <v>RPPM.11.02.00-22-0007/16</v>
      </c>
      <c r="D6782" t="str">
        <f>IF('tab2'!B6787="","",'tab2'!B6787)</f>
        <v>WOJ.: POMORSKIE, POW.: bytowski, GM.: Lipnica</v>
      </c>
    </row>
    <row r="6783" spans="1:4" x14ac:dyDescent="0.25">
      <c r="A6783" t="str">
        <f>LEFT('tab2'!A6788,24)</f>
        <v/>
      </c>
      <c r="B6783" t="str">
        <f>IF(AND(A6783="",D6783&lt;&gt;""),B6782,LEFT('tab2'!A6788,24))</f>
        <v>RPPM.11.02.00-22-0007/16</v>
      </c>
      <c r="C6783" t="str">
        <f t="shared" si="105"/>
        <v>RPPM.11.02.00-22-0007/16</v>
      </c>
      <c r="D6783" t="str">
        <f>IF('tab2'!B6788="","",'tab2'!B6788)</f>
        <v>WOJ.: POMORSKIE, POW.: bytowski, GM.: Miastko</v>
      </c>
    </row>
    <row r="6784" spans="1:4" x14ac:dyDescent="0.25">
      <c r="A6784" t="str">
        <f>LEFT('tab2'!A6789,24)</f>
        <v/>
      </c>
      <c r="B6784" t="str">
        <f>IF(AND(A6784="",D6784&lt;&gt;""),B6783,LEFT('tab2'!A6789,24))</f>
        <v>RPPM.11.02.00-22-0007/16</v>
      </c>
      <c r="C6784" t="str">
        <f t="shared" si="105"/>
        <v>RPPM.11.02.00-22-0007/16</v>
      </c>
      <c r="D6784" t="str">
        <f>IF('tab2'!B6789="","",'tab2'!B6789)</f>
        <v>WOJ.: POMORSKIE, POW.: bytowski, GM.: Tuchomie</v>
      </c>
    </row>
    <row r="6785" spans="1:4" x14ac:dyDescent="0.25">
      <c r="A6785" t="str">
        <f>LEFT('tab2'!A6790,24)</f>
        <v/>
      </c>
      <c r="B6785" t="str">
        <f>IF(AND(A6785="",D6785&lt;&gt;""),B6784,LEFT('tab2'!A6790,24))</f>
        <v>RPPM.11.02.00-22-0007/16</v>
      </c>
      <c r="C6785" t="str">
        <f t="shared" si="105"/>
        <v>RPPM.11.02.00-22-0007/16</v>
      </c>
      <c r="D6785" t="str">
        <f>IF('tab2'!B6790="","",'tab2'!B6790)</f>
        <v>WOJ.: POMORSKIE, POW.: kościerski, GM.: Dziemiany</v>
      </c>
    </row>
    <row r="6786" spans="1:4" x14ac:dyDescent="0.25">
      <c r="A6786" t="str">
        <f>LEFT('tab2'!A6791,24)</f>
        <v>RPPM.11.02.00-22-0007/16</v>
      </c>
      <c r="B6786" t="str">
        <f>IF(AND(A6786="",D6786&lt;&gt;""),B6785,LEFT('tab2'!A6791,24))</f>
        <v>RPPM.11.02.00-22-0007/16</v>
      </c>
      <c r="C6786" t="str">
        <f t="shared" si="105"/>
        <v>RPPM.11.02.00-22-0007/16</v>
      </c>
      <c r="D6786">
        <f>IF('tab2'!B6791="","",'tab2'!B6791)</f>
        <v>4</v>
      </c>
    </row>
    <row r="6787" spans="1:4" x14ac:dyDescent="0.25">
      <c r="A6787" t="str">
        <f>LEFT('tab2'!A6792,24)</f>
        <v>RPPM.11.02.00-22-0007/17</v>
      </c>
      <c r="B6787" t="str">
        <f>IF(AND(A6787="",D6787&lt;&gt;""),B6786,LEFT('tab2'!A6792,24))</f>
        <v>RPPM.11.02.00-22-0007/17</v>
      </c>
      <c r="C6787" t="str">
        <f t="shared" ref="C6787:C6850" si="106">IF(D6787="","",B6787)</f>
        <v>RPPM.11.02.00-22-0007/17</v>
      </c>
      <c r="D6787" t="str">
        <f>IF('tab2'!B6792="","",'tab2'!B6792)</f>
        <v>WOJ.: POMORSKIE, POW.: człuchowski, GM.: Czarne</v>
      </c>
    </row>
    <row r="6788" spans="1:4" x14ac:dyDescent="0.25">
      <c r="A6788" t="str">
        <f>LEFT('tab2'!A6793,24)</f>
        <v>RPPM.11.02.00-22-0007/17</v>
      </c>
      <c r="B6788" t="str">
        <f>IF(AND(A6788="",D6788&lt;&gt;""),B6787,LEFT('tab2'!A6793,24))</f>
        <v>RPPM.11.02.00-22-0007/17</v>
      </c>
      <c r="C6788" t="str">
        <f t="shared" si="106"/>
        <v>RPPM.11.02.00-22-0007/17</v>
      </c>
      <c r="D6788">
        <f>IF('tab2'!B6793="","",'tab2'!B6793)</f>
        <v>1</v>
      </c>
    </row>
    <row r="6789" spans="1:4" x14ac:dyDescent="0.25">
      <c r="A6789" t="str">
        <f>LEFT('tab2'!A6794,24)</f>
        <v>RPPM.11.02.00-22-0008/16</v>
      </c>
      <c r="B6789" t="str">
        <f>IF(AND(A6789="",D6789&lt;&gt;""),B6788,LEFT('tab2'!A6794,24))</f>
        <v>RPPM.11.02.00-22-0008/16</v>
      </c>
      <c r="C6789" t="str">
        <f t="shared" si="106"/>
        <v>RPPM.11.02.00-22-0008/16</v>
      </c>
      <c r="D6789" t="str">
        <f>IF('tab2'!B6794="","",'tab2'!B6794)</f>
        <v>WOJ.: POMORSKIE, POW.: malborski, GM.: Stare Pole</v>
      </c>
    </row>
    <row r="6790" spans="1:4" x14ac:dyDescent="0.25">
      <c r="A6790" t="str">
        <f>LEFT('tab2'!A6795,24)</f>
        <v>RPPM.11.02.00-22-0008/16</v>
      </c>
      <c r="B6790" t="str">
        <f>IF(AND(A6790="",D6790&lt;&gt;""),B6789,LEFT('tab2'!A6795,24))</f>
        <v>RPPM.11.02.00-22-0008/16</v>
      </c>
      <c r="C6790" t="str">
        <f t="shared" si="106"/>
        <v>RPPM.11.02.00-22-0008/16</v>
      </c>
      <c r="D6790">
        <f>IF('tab2'!B6795="","",'tab2'!B6795)</f>
        <v>1</v>
      </c>
    </row>
    <row r="6791" spans="1:4" x14ac:dyDescent="0.25">
      <c r="A6791" t="str">
        <f>LEFT('tab2'!A6796,24)</f>
        <v>RPPM.11.02.00-22-0009/16</v>
      </c>
      <c r="B6791" t="str">
        <f>IF(AND(A6791="",D6791&lt;&gt;""),B6790,LEFT('tab2'!A6796,24))</f>
        <v>RPPM.11.02.00-22-0009/16</v>
      </c>
      <c r="C6791" t="str">
        <f t="shared" si="106"/>
        <v>RPPM.11.02.00-22-0009/16</v>
      </c>
      <c r="D6791" t="str">
        <f>IF('tab2'!B6796="","",'tab2'!B6796)</f>
        <v>WOJ.: POMORSKIE, POW.: słupski, GM.: Ustka - gmina wiejska</v>
      </c>
    </row>
    <row r="6792" spans="1:4" x14ac:dyDescent="0.25">
      <c r="A6792" t="str">
        <f>LEFT('tab2'!A6797,24)</f>
        <v>RPPM.11.02.00-22-0009/16</v>
      </c>
      <c r="B6792" t="str">
        <f>IF(AND(A6792="",D6792&lt;&gt;""),B6791,LEFT('tab2'!A6797,24))</f>
        <v>RPPM.11.02.00-22-0009/16</v>
      </c>
      <c r="C6792" t="str">
        <f t="shared" si="106"/>
        <v>RPPM.11.02.00-22-0009/16</v>
      </c>
      <c r="D6792">
        <f>IF('tab2'!B6797="","",'tab2'!B6797)</f>
        <v>1</v>
      </c>
    </row>
    <row r="6793" spans="1:4" x14ac:dyDescent="0.25">
      <c r="A6793" t="str">
        <f>LEFT('tab2'!A6798,24)</f>
        <v>RPPM.11.02.00-22-0009/17</v>
      </c>
      <c r="B6793" t="str">
        <f>IF(AND(A6793="",D6793&lt;&gt;""),B6792,LEFT('tab2'!A6798,24))</f>
        <v>RPPM.11.02.00-22-0009/17</v>
      </c>
      <c r="C6793" t="str">
        <f t="shared" si="106"/>
        <v>RPPM.11.02.00-22-0009/17</v>
      </c>
      <c r="D6793" t="str">
        <f>IF('tab2'!B6798="","",'tab2'!B6798)</f>
        <v>WOJ.: POMORSKIE, POW.: kartuski, GM.: Kartuzy</v>
      </c>
    </row>
    <row r="6794" spans="1:4" x14ac:dyDescent="0.25">
      <c r="A6794" t="str">
        <f>LEFT('tab2'!A6799,24)</f>
        <v>RPPM.11.02.00-22-0009/17</v>
      </c>
      <c r="B6794" t="str">
        <f>IF(AND(A6794="",D6794&lt;&gt;""),B6793,LEFT('tab2'!A6799,24))</f>
        <v>RPPM.11.02.00-22-0009/17</v>
      </c>
      <c r="C6794" t="str">
        <f t="shared" si="106"/>
        <v>RPPM.11.02.00-22-0009/17</v>
      </c>
      <c r="D6794">
        <f>IF('tab2'!B6799="","",'tab2'!B6799)</f>
        <v>1</v>
      </c>
    </row>
    <row r="6795" spans="1:4" x14ac:dyDescent="0.25">
      <c r="A6795" t="str">
        <f>LEFT('tab2'!A6800,24)</f>
        <v>RPPM.11.02.00-22-0010/16</v>
      </c>
      <c r="B6795" t="str">
        <f>IF(AND(A6795="",D6795&lt;&gt;""),B6794,LEFT('tab2'!A6800,24))</f>
        <v>RPPM.11.02.00-22-0010/16</v>
      </c>
      <c r="C6795" t="str">
        <f t="shared" si="106"/>
        <v>RPPM.11.02.00-22-0010/16</v>
      </c>
      <c r="D6795" t="str">
        <f>IF('tab2'!B6800="","",'tab2'!B6800)</f>
        <v>WOJ.: POMORSKIE, POW.: lęborski, GM.: Lębork</v>
      </c>
    </row>
    <row r="6796" spans="1:4" x14ac:dyDescent="0.25">
      <c r="A6796" t="str">
        <f>LEFT('tab2'!A6801,24)</f>
        <v>RPPM.11.02.00-22-0010/16</v>
      </c>
      <c r="B6796" t="str">
        <f>IF(AND(A6796="",D6796&lt;&gt;""),B6795,LEFT('tab2'!A6801,24))</f>
        <v>RPPM.11.02.00-22-0010/16</v>
      </c>
      <c r="C6796" t="str">
        <f t="shared" si="106"/>
        <v>RPPM.11.02.00-22-0010/16</v>
      </c>
      <c r="D6796">
        <f>IF('tab2'!B6801="","",'tab2'!B6801)</f>
        <v>1</v>
      </c>
    </row>
    <row r="6797" spans="1:4" x14ac:dyDescent="0.25">
      <c r="A6797" t="str">
        <f>LEFT('tab2'!A6802,24)</f>
        <v>RPPM.11.02.00-22-0011/17</v>
      </c>
      <c r="B6797" t="str">
        <f>IF(AND(A6797="",D6797&lt;&gt;""),B6796,LEFT('tab2'!A6802,24))</f>
        <v>RPPM.11.02.00-22-0011/17</v>
      </c>
      <c r="C6797" t="str">
        <f t="shared" si="106"/>
        <v>RPPM.11.02.00-22-0011/17</v>
      </c>
      <c r="D6797" t="str">
        <f>IF('tab2'!B6802="","",'tab2'!B6802)</f>
        <v>WOJ.: POMORSKIE, POW.: słupski, GM.: Dębnica Kaszubska</v>
      </c>
    </row>
    <row r="6798" spans="1:4" x14ac:dyDescent="0.25">
      <c r="A6798" t="str">
        <f>LEFT('tab2'!A6803,24)</f>
        <v>RPPM.11.02.00-22-0011/17</v>
      </c>
      <c r="B6798" t="str">
        <f>IF(AND(A6798="",D6798&lt;&gt;""),B6797,LEFT('tab2'!A6803,24))</f>
        <v>RPPM.11.02.00-22-0011/17</v>
      </c>
      <c r="C6798" t="str">
        <f t="shared" si="106"/>
        <v>RPPM.11.02.00-22-0011/17</v>
      </c>
      <c r="D6798">
        <f>IF('tab2'!B6803="","",'tab2'!B6803)</f>
        <v>1</v>
      </c>
    </row>
    <row r="6799" spans="1:4" x14ac:dyDescent="0.25">
      <c r="A6799" t="str">
        <f>LEFT('tab2'!A6804,24)</f>
        <v>RPPM.11.02.00-22-0012/17</v>
      </c>
      <c r="B6799" t="str">
        <f>IF(AND(A6799="",D6799&lt;&gt;""),B6798,LEFT('tab2'!A6804,24))</f>
        <v>RPPM.11.02.00-22-0012/17</v>
      </c>
      <c r="C6799" t="str">
        <f t="shared" si="106"/>
        <v>RPPM.11.02.00-22-0012/17</v>
      </c>
      <c r="D6799" t="str">
        <f>IF('tab2'!B6804="","",'tab2'!B6804)</f>
        <v>WOJ.: POMORSKIE, POW.: chojnicki, GM.: Brusy</v>
      </c>
    </row>
    <row r="6800" spans="1:4" x14ac:dyDescent="0.25">
      <c r="A6800" t="str">
        <f>LEFT('tab2'!A6805,24)</f>
        <v>RPPM.11.02.00-22-0012/17</v>
      </c>
      <c r="B6800" t="str">
        <f>IF(AND(A6800="",D6800&lt;&gt;""),B6799,LEFT('tab2'!A6805,24))</f>
        <v>RPPM.11.02.00-22-0012/17</v>
      </c>
      <c r="C6800" t="str">
        <f t="shared" si="106"/>
        <v>RPPM.11.02.00-22-0012/17</v>
      </c>
      <c r="D6800">
        <f>IF('tab2'!B6805="","",'tab2'!B6805)</f>
        <v>1</v>
      </c>
    </row>
    <row r="6801" spans="1:4" x14ac:dyDescent="0.25">
      <c r="A6801" t="str">
        <f>LEFT('tab2'!A6806,24)</f>
        <v>RPPM.11.02.00-22-0014/17</v>
      </c>
      <c r="B6801" t="str">
        <f>IF(AND(A6801="",D6801&lt;&gt;""),B6800,LEFT('tab2'!A6806,24))</f>
        <v>RPPM.11.02.00-22-0014/17</v>
      </c>
      <c r="C6801" t="str">
        <f t="shared" si="106"/>
        <v>RPPM.11.02.00-22-0014/17</v>
      </c>
      <c r="D6801" t="str">
        <f>IF('tab2'!B6806="","",'tab2'!B6806)</f>
        <v>WOJ.: POMORSKIE, POW.: lęborski, GM.: Cewice</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Lębork</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Łeba</v>
      </c>
    </row>
    <row r="6804" spans="1:4" x14ac:dyDescent="0.25">
      <c r="A6804" t="str">
        <f>LEFT('tab2'!A6809,24)</f>
        <v/>
      </c>
      <c r="B6804" t="str">
        <f>IF(AND(A6804="",D6804&lt;&gt;""),B6803,LEFT('tab2'!A6809,24))</f>
        <v>RPPM.11.02.00-22-0014/17</v>
      </c>
      <c r="C6804" t="str">
        <f t="shared" si="106"/>
        <v>RPPM.11.02.00-22-0014/17</v>
      </c>
      <c r="D6804" t="str">
        <f>IF('tab2'!B6809="","",'tab2'!B6809)</f>
        <v>WOJ.: POMORSKIE, POW.: lęborski, GM.: Nowa Wieś Lęborska</v>
      </c>
    </row>
    <row r="6805" spans="1:4" x14ac:dyDescent="0.25">
      <c r="A6805" t="str">
        <f>LEFT('tab2'!A6810,24)</f>
        <v/>
      </c>
      <c r="B6805" t="str">
        <f>IF(AND(A6805="",D6805&lt;&gt;""),B6804,LEFT('tab2'!A6810,24))</f>
        <v>RPPM.11.02.00-22-0014/17</v>
      </c>
      <c r="C6805" t="str">
        <f t="shared" si="106"/>
        <v>RPPM.11.02.00-22-0014/17</v>
      </c>
      <c r="D6805" t="str">
        <f>IF('tab2'!B6810="","",'tab2'!B6810)</f>
        <v>WOJ.: POMORSKIE, POW.: lęborski, GM.: Wicko</v>
      </c>
    </row>
    <row r="6806" spans="1:4" x14ac:dyDescent="0.25">
      <c r="A6806" t="str">
        <f>LEFT('tab2'!A6811,24)</f>
        <v/>
      </c>
      <c r="B6806" t="str">
        <f>IF(AND(A6806="",D6806&lt;&gt;""),B6805,LEFT('tab2'!A6811,24))</f>
        <v>RPPM.11.02.00-22-0014/17</v>
      </c>
      <c r="C6806" t="str">
        <f t="shared" si="106"/>
        <v>RPPM.11.02.00-22-0014/17</v>
      </c>
      <c r="D6806" t="str">
        <f>IF('tab2'!B6811="","",'tab2'!B6811)</f>
        <v>WOJ.: POMORSKIE, POW.: pucki, GM.: Krokowa</v>
      </c>
    </row>
    <row r="6807" spans="1:4" x14ac:dyDescent="0.25">
      <c r="A6807" t="str">
        <f>LEFT('tab2'!A6812,24)</f>
        <v/>
      </c>
      <c r="B6807" t="str">
        <f>IF(AND(A6807="",D6807&lt;&gt;""),B6806,LEFT('tab2'!A6812,24))</f>
        <v>RPPM.11.02.00-22-0014/17</v>
      </c>
      <c r="C6807" t="str">
        <f t="shared" si="106"/>
        <v>RPPM.11.02.00-22-0014/17</v>
      </c>
      <c r="D6807" t="str">
        <f>IF('tab2'!B6812="","",'tab2'!B6812)</f>
        <v>WOJ.: POMORSKIE, POW.: pucki, GM.: Puck</v>
      </c>
    </row>
    <row r="6808" spans="1:4" x14ac:dyDescent="0.25">
      <c r="A6808" t="str">
        <f>LEFT('tab2'!A6813,24)</f>
        <v/>
      </c>
      <c r="B6808" t="str">
        <f>IF(AND(A6808="",D6808&lt;&gt;""),B6807,LEFT('tab2'!A6813,24))</f>
        <v>RPPM.11.02.00-22-0014/17</v>
      </c>
      <c r="C6808" t="str">
        <f t="shared" si="106"/>
        <v>RPPM.11.02.00-22-0014/17</v>
      </c>
      <c r="D6808" t="str">
        <f>IF('tab2'!B6813="","",'tab2'!B6813)</f>
        <v>WOJ.: POMORSKIE, POW.: pucki, GM.: Władysławowo</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Choczewo</v>
      </c>
    </row>
    <row r="6810" spans="1:4" x14ac:dyDescent="0.25">
      <c r="A6810" t="str">
        <f>LEFT('tab2'!A6815,24)</f>
        <v/>
      </c>
      <c r="B6810" t="str">
        <f>IF(AND(A6810="",D6810&lt;&gt;""),B6809,LEFT('tab2'!A6815,24))</f>
        <v>RPPM.11.02.00-22-0014/17</v>
      </c>
      <c r="C6810" t="str">
        <f t="shared" si="106"/>
        <v>RPPM.11.02.00-22-0014/17</v>
      </c>
      <c r="D6810" t="str">
        <f>IF('tab2'!B6815="","",'tab2'!B6815)</f>
        <v>WOJ.: POMORSKIE, POW.: wejherowski, GM.: Linia</v>
      </c>
    </row>
    <row r="6811" spans="1:4" x14ac:dyDescent="0.25">
      <c r="A6811" t="str">
        <f>LEFT('tab2'!A6816,24)</f>
        <v/>
      </c>
      <c r="B6811" t="str">
        <f>IF(AND(A6811="",D6811&lt;&gt;""),B6810,LEFT('tab2'!A6816,24))</f>
        <v>RPPM.11.02.00-22-0014/17</v>
      </c>
      <c r="C6811" t="str">
        <f t="shared" si="106"/>
        <v>RPPM.11.02.00-22-0014/17</v>
      </c>
      <c r="D6811" t="str">
        <f>IF('tab2'!B6816="","",'tab2'!B6816)</f>
        <v>WOJ.: POMORSKIE, POW.: wejherowski, GM.: Łęczyce</v>
      </c>
    </row>
    <row r="6812" spans="1:4" x14ac:dyDescent="0.25">
      <c r="A6812" t="str">
        <f>LEFT('tab2'!A6817,24)</f>
        <v>RPPM.11.02.00-22-0014/17</v>
      </c>
      <c r="B6812" t="str">
        <f>IF(AND(A6812="",D6812&lt;&gt;""),B6811,LEFT('tab2'!A6817,24))</f>
        <v>RPPM.11.02.00-22-0014/17</v>
      </c>
      <c r="C6812" t="str">
        <f t="shared" si="106"/>
        <v>RPPM.11.02.00-22-0014/17</v>
      </c>
      <c r="D6812">
        <f>IF('tab2'!B6817="","",'tab2'!B6817)</f>
        <v>11</v>
      </c>
    </row>
    <row r="6813" spans="1:4" x14ac:dyDescent="0.25">
      <c r="A6813" t="str">
        <f>LEFT('tab2'!A6818,24)</f>
        <v>RPPM.11.02.00-22-0015/17</v>
      </c>
      <c r="B6813" t="str">
        <f>IF(AND(A6813="",D6813&lt;&gt;""),B6812,LEFT('tab2'!A6818,24))</f>
        <v>RPPM.11.02.00-22-0015/17</v>
      </c>
      <c r="C6813" t="str">
        <f t="shared" si="106"/>
        <v>RPPM.11.02.00-22-0015/17</v>
      </c>
      <c r="D6813" t="str">
        <f>IF('tab2'!B6818="","",'tab2'!B6818)</f>
        <v>WOJ.: POMORSKIE, POW.: słupski, GM.: Słupsk</v>
      </c>
    </row>
    <row r="6814" spans="1:4" x14ac:dyDescent="0.25">
      <c r="A6814" t="str">
        <f>LEFT('tab2'!A6819,24)</f>
        <v>RPPM.11.02.00-22-0015/17</v>
      </c>
      <c r="B6814" t="str">
        <f>IF(AND(A6814="",D6814&lt;&gt;""),B6813,LEFT('tab2'!A6819,24))</f>
        <v>RPPM.11.02.00-22-0015/17</v>
      </c>
      <c r="C6814" t="str">
        <f t="shared" si="106"/>
        <v>RPPM.11.02.00-22-0015/17</v>
      </c>
      <c r="D6814">
        <f>IF('tab2'!B6819="","",'tab2'!B6819)</f>
        <v>1</v>
      </c>
    </row>
    <row r="6815" spans="1:4" x14ac:dyDescent="0.25">
      <c r="A6815" t="str">
        <f>LEFT('tab2'!A6820,24)</f>
        <v>RPPM.11.02.00-22-0016/17</v>
      </c>
      <c r="B6815" t="str">
        <f>IF(AND(A6815="",D6815&lt;&gt;""),B6814,LEFT('tab2'!A6820,24))</f>
        <v>RPPM.11.02.00-22-0016/17</v>
      </c>
      <c r="C6815" t="str">
        <f t="shared" si="106"/>
        <v>RPPM.11.02.00-22-0016/17</v>
      </c>
      <c r="D6815" t="str">
        <f>IF('tab2'!B6820="","",'tab2'!B6820)</f>
        <v>WOJ.: POMORSKIE, POW.: kwidzyński, GM.: Kwidzyn</v>
      </c>
    </row>
    <row r="6816" spans="1:4" x14ac:dyDescent="0.25">
      <c r="A6816" t="str">
        <f>LEFT('tab2'!A6821,24)</f>
        <v/>
      </c>
      <c r="B6816" t="str">
        <f>IF(AND(A6816="",D6816&lt;&gt;""),B6815,LEFT('tab2'!A6821,24))</f>
        <v>RPPM.11.02.00-22-0016/17</v>
      </c>
      <c r="C6816" t="str">
        <f t="shared" si="106"/>
        <v>RPPM.11.02.00-22-0016/17</v>
      </c>
      <c r="D6816" t="str">
        <f>IF('tab2'!B6821="","",'tab2'!B6821)</f>
        <v>WOJ.: POMORSKIE, POW.: kwidzyński, GM.: Kwidzyn - gmina wiejska</v>
      </c>
    </row>
    <row r="6817" spans="1:4" x14ac:dyDescent="0.25">
      <c r="A6817" t="str">
        <f>LEFT('tab2'!A6822,24)</f>
        <v>RPPM.11.02.00-22-0016/17</v>
      </c>
      <c r="B6817" t="str">
        <f>IF(AND(A6817="",D6817&lt;&gt;""),B6816,LEFT('tab2'!A6822,24))</f>
        <v>RPPM.11.02.00-22-0016/17</v>
      </c>
      <c r="C6817" t="str">
        <f t="shared" si="106"/>
        <v>RPPM.11.02.00-22-0016/17</v>
      </c>
      <c r="D6817">
        <f>IF('tab2'!B6822="","",'tab2'!B6822)</f>
        <v>2</v>
      </c>
    </row>
    <row r="6818" spans="1:4" x14ac:dyDescent="0.25">
      <c r="A6818" t="str">
        <f>LEFT('tab2'!A6823,24)</f>
        <v>RPPM.11.02.00-22-0018/17</v>
      </c>
      <c r="B6818" t="str">
        <f>IF(AND(A6818="",D6818&lt;&gt;""),B6817,LEFT('tab2'!A6823,24))</f>
        <v>RPPM.11.02.00-22-0018/17</v>
      </c>
      <c r="C6818" t="str">
        <f t="shared" si="106"/>
        <v>RPPM.11.02.00-22-0018/17</v>
      </c>
      <c r="D6818" t="str">
        <f>IF('tab2'!B6823="","",'tab2'!B6823)</f>
        <v>WOJ.: POMORSKIE, POW.: starogardzki, GM.: Starogard Gdański - gmina wiejska</v>
      </c>
    </row>
    <row r="6819" spans="1:4" x14ac:dyDescent="0.25">
      <c r="A6819" t="str">
        <f>LEFT('tab2'!A6824,24)</f>
        <v>RPPM.11.02.00-22-0018/17</v>
      </c>
      <c r="B6819" t="str">
        <f>IF(AND(A6819="",D6819&lt;&gt;""),B6818,LEFT('tab2'!A6824,24))</f>
        <v>RPPM.11.02.00-22-0018/17</v>
      </c>
      <c r="C6819" t="str">
        <f t="shared" si="106"/>
        <v>RPPM.11.02.00-22-0018/17</v>
      </c>
      <c r="D6819">
        <f>IF('tab2'!B6824="","",'tab2'!B6824)</f>
        <v>1</v>
      </c>
    </row>
    <row r="6820" spans="1:4" x14ac:dyDescent="0.25">
      <c r="A6820" t="str">
        <f>LEFT('tab2'!A6825,24)</f>
        <v>RPPM.11.02.00-22-0020/17</v>
      </c>
      <c r="B6820" t="str">
        <f>IF(AND(A6820="",D6820&lt;&gt;""),B6819,LEFT('tab2'!A6825,24))</f>
        <v>RPPM.11.02.00-22-0020/17</v>
      </c>
      <c r="C6820" t="str">
        <f t="shared" si="106"/>
        <v>RPPM.11.02.00-22-0020/17</v>
      </c>
      <c r="D6820" t="str">
        <f>IF('tab2'!B6825="","",'tab2'!B6825)</f>
        <v>WOJ.: POMORSKIE, POW.: bytowski, GM.: Bytów</v>
      </c>
    </row>
    <row r="6821" spans="1:4" x14ac:dyDescent="0.25">
      <c r="A6821" t="str">
        <f>LEFT('tab2'!A6826,24)</f>
        <v>RPPM.11.02.00-22-0020/17</v>
      </c>
      <c r="B6821" t="str">
        <f>IF(AND(A6821="",D6821&lt;&gt;""),B6820,LEFT('tab2'!A6826,24))</f>
        <v>RPPM.11.02.00-22-0020/17</v>
      </c>
      <c r="C6821" t="str">
        <f t="shared" si="106"/>
        <v>RPPM.11.02.00-22-0020/17</v>
      </c>
      <c r="D6821">
        <f>IF('tab2'!B6826="","",'tab2'!B6826)</f>
        <v>1</v>
      </c>
    </row>
    <row r="6822" spans="1:4" x14ac:dyDescent="0.25">
      <c r="A6822" t="str">
        <f>LEFT('tab2'!A6827,24)</f>
        <v>RPPM.11.02.00-22-0022/17</v>
      </c>
      <c r="B6822" t="str">
        <f>IF(AND(A6822="",D6822&lt;&gt;""),B6821,LEFT('tab2'!A6827,24))</f>
        <v>RPPM.11.02.00-22-0022/17</v>
      </c>
      <c r="C6822" t="str">
        <f t="shared" si="106"/>
        <v>RPPM.11.02.00-22-0022/17</v>
      </c>
      <c r="D6822" t="str">
        <f>IF('tab2'!B6827="","",'tab2'!B6827)</f>
        <v>WOJ.: POMORSKIE, POW.: słupski, GM.: Potęgowo</v>
      </c>
    </row>
    <row r="6823" spans="1:4" x14ac:dyDescent="0.25">
      <c r="A6823" t="str">
        <f>LEFT('tab2'!A6828,24)</f>
        <v>RPPM.11.02.00-22-0022/17</v>
      </c>
      <c r="B6823" t="str">
        <f>IF(AND(A6823="",D6823&lt;&gt;""),B6822,LEFT('tab2'!A6828,24))</f>
        <v>RPPM.11.02.00-22-0022/17</v>
      </c>
      <c r="C6823" t="str">
        <f t="shared" si="106"/>
        <v>RPPM.11.02.00-22-0022/17</v>
      </c>
      <c r="D6823">
        <f>IF('tab2'!B6828="","",'tab2'!B6828)</f>
        <v>1</v>
      </c>
    </row>
    <row r="6824" spans="1:4" x14ac:dyDescent="0.25">
      <c r="A6824" t="str">
        <f>LEFT('tab2'!A6829,24)</f>
        <v>RPPM.11.03.00-22-0001/15</v>
      </c>
      <c r="B6824" t="str">
        <f>IF(AND(A6824="",D6824&lt;&gt;""),B6823,LEFT('tab2'!A6829,24))</f>
        <v>RPPM.11.03.00-22-0001/15</v>
      </c>
      <c r="C6824" t="str">
        <f t="shared" si="106"/>
        <v>RPPM.11.03.00-22-0001/15</v>
      </c>
      <c r="D6824" t="str">
        <f>IF('tab2'!B6829="","",'tab2'!B6829)</f>
        <v>WOJ.: POMORSKIE, POW.: malborski, GM.: Nowy Staw</v>
      </c>
    </row>
    <row r="6825" spans="1:4" x14ac:dyDescent="0.25">
      <c r="A6825" t="str">
        <f>LEFT('tab2'!A6830,24)</f>
        <v/>
      </c>
      <c r="B6825" t="str">
        <f>IF(AND(A6825="",D6825&lt;&gt;""),B6824,LEFT('tab2'!A6830,24))</f>
        <v>RPPM.11.03.00-22-0001/15</v>
      </c>
      <c r="C6825" t="str">
        <f t="shared" si="106"/>
        <v>RPPM.11.03.00-22-0001/15</v>
      </c>
      <c r="D6825" t="str">
        <f>IF('tab2'!B6830="","",'tab2'!B6830)</f>
        <v>WOJ.: POMORSKIE, POW.: malborski, GM.: Stare Pole</v>
      </c>
    </row>
    <row r="6826" spans="1:4" x14ac:dyDescent="0.25">
      <c r="A6826" t="str">
        <f>LEFT('tab2'!A6831,24)</f>
        <v>RPPM.11.03.00-22-0001/15</v>
      </c>
      <c r="B6826" t="str">
        <f>IF(AND(A6826="",D6826&lt;&gt;""),B6825,LEFT('tab2'!A6831,24))</f>
        <v>RPPM.11.03.00-22-0001/15</v>
      </c>
      <c r="C6826" t="str">
        <f t="shared" si="106"/>
        <v>RPPM.11.03.00-22-0001/15</v>
      </c>
      <c r="D6826">
        <f>IF('tab2'!B6831="","",'tab2'!B6831)</f>
        <v>2</v>
      </c>
    </row>
    <row r="6827" spans="1:4" x14ac:dyDescent="0.25">
      <c r="A6827" t="str">
        <f>LEFT('tab2'!A6832,24)</f>
        <v>RPPM.11.03.00-22-0001/16</v>
      </c>
      <c r="B6827" t="str">
        <f>IF(AND(A6827="",D6827&lt;&gt;""),B6826,LEFT('tab2'!A6832,24))</f>
        <v>RPPM.11.03.00-22-0001/16</v>
      </c>
      <c r="C6827" t="str">
        <f t="shared" si="106"/>
        <v>RPPM.11.03.00-22-0001/16</v>
      </c>
      <c r="D6827" t="str">
        <f>IF('tab2'!B6832="","",'tab2'!B6832)</f>
        <v>WOJ.: POMORSKIE, POW.: gdański, GM.: Pszczółki</v>
      </c>
    </row>
    <row r="6828" spans="1:4" x14ac:dyDescent="0.25">
      <c r="A6828" t="str">
        <f>LEFT('tab2'!A6833,24)</f>
        <v>RPPM.11.03.00-22-0001/16</v>
      </c>
      <c r="B6828" t="str">
        <f>IF(AND(A6828="",D6828&lt;&gt;""),B6827,LEFT('tab2'!A6833,24))</f>
        <v>RPPM.11.03.00-22-0001/16</v>
      </c>
      <c r="C6828" t="str">
        <f t="shared" si="106"/>
        <v>RPPM.11.03.00-22-0001/16</v>
      </c>
      <c r="D6828">
        <f>IF('tab2'!B6833="","",'tab2'!B6833)</f>
        <v>1</v>
      </c>
    </row>
    <row r="6829" spans="1:4" x14ac:dyDescent="0.25">
      <c r="A6829" t="str">
        <f>LEFT('tab2'!A6834,24)</f>
        <v>RPPM.11.03.00-22-0002/16</v>
      </c>
      <c r="B6829" t="str">
        <f>IF(AND(A6829="",D6829&lt;&gt;""),B6828,LEFT('tab2'!A6834,24))</f>
        <v>RPPM.11.03.00-22-0002/16</v>
      </c>
      <c r="C6829" t="str">
        <f t="shared" si="106"/>
        <v>RPPM.11.03.00-22-0002/16</v>
      </c>
      <c r="D6829" t="str">
        <f>IF('tab2'!B6834="","",'tab2'!B6834)</f>
        <v>WOJ.: POMORSKIE, POW.: bytowski, GM.: Kołczygłowy</v>
      </c>
    </row>
    <row r="6830" spans="1:4" x14ac:dyDescent="0.25">
      <c r="A6830" t="str">
        <f>LEFT('tab2'!A6835,24)</f>
        <v>RPPM.11.03.00-22-0002/16</v>
      </c>
      <c r="B6830" t="str">
        <f>IF(AND(A6830="",D6830&lt;&gt;""),B6829,LEFT('tab2'!A6835,24))</f>
        <v>RPPM.11.03.00-22-0002/16</v>
      </c>
      <c r="C6830" t="str">
        <f t="shared" si="106"/>
        <v>RPPM.11.03.00-22-0002/16</v>
      </c>
      <c r="D6830">
        <f>IF('tab2'!B6835="","",'tab2'!B6835)</f>
        <v>1</v>
      </c>
    </row>
    <row r="6831" spans="1:4" x14ac:dyDescent="0.25">
      <c r="A6831" t="str">
        <f>LEFT('tab2'!A6836,24)</f>
        <v>RPPM.11.03.00-22-0003/16</v>
      </c>
      <c r="B6831" t="str">
        <f>IF(AND(A6831="",D6831&lt;&gt;""),B6830,LEFT('tab2'!A6836,24))</f>
        <v>RPPM.11.03.00-22-0003/16</v>
      </c>
      <c r="C6831" t="str">
        <f t="shared" si="106"/>
        <v>RPPM.11.03.00-22-0003/16</v>
      </c>
      <c r="D6831" t="str">
        <f>IF('tab2'!B6836="","",'tab2'!B6836)</f>
        <v>WOJ.: POMORSKIE, POW.: kościerski, GM.: Karsin</v>
      </c>
    </row>
    <row r="6832" spans="1:4" x14ac:dyDescent="0.25">
      <c r="A6832" t="str">
        <f>LEFT('tab2'!A6837,24)</f>
        <v>RPPM.11.03.00-22-0003/16</v>
      </c>
      <c r="B6832" t="str">
        <f>IF(AND(A6832="",D6832&lt;&gt;""),B6831,LEFT('tab2'!A6837,24))</f>
        <v>RPPM.11.03.00-22-0003/16</v>
      </c>
      <c r="C6832" t="str">
        <f t="shared" si="106"/>
        <v>RPPM.11.03.00-22-0003/16</v>
      </c>
      <c r="D6832">
        <f>IF('tab2'!B6837="","",'tab2'!B6837)</f>
        <v>1</v>
      </c>
    </row>
    <row r="6833" spans="1:4" x14ac:dyDescent="0.25">
      <c r="A6833" t="str">
        <f>LEFT('tab2'!A6838,24)</f>
        <v>RPPM.11.03.00-22-0003/17</v>
      </c>
      <c r="B6833" t="str">
        <f>IF(AND(A6833="",D6833&lt;&gt;""),B6832,LEFT('tab2'!A6838,24))</f>
        <v>RPPM.11.03.00-22-0003/17</v>
      </c>
      <c r="C6833" t="str">
        <f t="shared" si="106"/>
        <v>RPPM.11.03.00-22-0003/17</v>
      </c>
      <c r="D6833" t="str">
        <f>IF('tab2'!B6838="","",'tab2'!B6838)</f>
        <v>WOJ.: POMORSKIE, POW.: bytowski, GM.: Czarna Dąbrówka</v>
      </c>
    </row>
    <row r="6834" spans="1:4" x14ac:dyDescent="0.25">
      <c r="A6834" t="str">
        <f>LEFT('tab2'!A6839,24)</f>
        <v>RPPM.11.03.00-22-0003/17</v>
      </c>
      <c r="B6834" t="str">
        <f>IF(AND(A6834="",D6834&lt;&gt;""),B6833,LEFT('tab2'!A6839,24))</f>
        <v>RPPM.11.03.00-22-0003/17</v>
      </c>
      <c r="C6834" t="str">
        <f t="shared" si="106"/>
        <v>RPPM.11.03.00-22-0003/17</v>
      </c>
      <c r="D6834">
        <f>IF('tab2'!B6839="","",'tab2'!B6839)</f>
        <v>1</v>
      </c>
    </row>
    <row r="6835" spans="1:4" x14ac:dyDescent="0.25">
      <c r="A6835" t="str">
        <f>LEFT('tab2'!A6840,24)</f>
        <v>RPPM.11.03.00-22-0004/16</v>
      </c>
      <c r="B6835" t="str">
        <f>IF(AND(A6835="",D6835&lt;&gt;""),B6834,LEFT('tab2'!A6840,24))</f>
        <v>RPPM.11.03.00-22-0004/16</v>
      </c>
      <c r="C6835" t="str">
        <f t="shared" si="106"/>
        <v>RPPM.11.03.00-22-0004/16</v>
      </c>
      <c r="D6835" t="str">
        <f>IF('tab2'!B6840="","",'tab2'!B6840)</f>
        <v>WOJ.: POMORSKIE, POW.: słupski, GM.: Główczyce</v>
      </c>
    </row>
    <row r="6836" spans="1:4" x14ac:dyDescent="0.25">
      <c r="A6836" t="str">
        <f>LEFT('tab2'!A6841,24)</f>
        <v>RPPM.11.03.00-22-0004/16</v>
      </c>
      <c r="B6836" t="str">
        <f>IF(AND(A6836="",D6836&lt;&gt;""),B6835,LEFT('tab2'!A6841,24))</f>
        <v>RPPM.11.03.00-22-0004/16</v>
      </c>
      <c r="C6836" t="str">
        <f t="shared" si="106"/>
        <v>RPPM.11.03.00-22-0004/16</v>
      </c>
      <c r="D6836">
        <f>IF('tab2'!B6841="","",'tab2'!B6841)</f>
        <v>1</v>
      </c>
    </row>
    <row r="6837" spans="1:4" x14ac:dyDescent="0.25">
      <c r="A6837" t="str">
        <f>LEFT('tab2'!A6842,24)</f>
        <v>RPPM.11.03.00-22-0005/16</v>
      </c>
      <c r="B6837" t="str">
        <f>IF(AND(A6837="",D6837&lt;&gt;""),B6836,LEFT('tab2'!A6842,24))</f>
        <v>RPPM.11.03.00-22-0005/16</v>
      </c>
      <c r="C6837" t="str">
        <f t="shared" si="106"/>
        <v>RPPM.11.03.00-22-0005/16</v>
      </c>
      <c r="D6837" t="str">
        <f>IF('tab2'!B6842="","",'tab2'!B6842)</f>
        <v>WOJ.: POMORSKIE, POW.: słupski, GM.: Potęgowo</v>
      </c>
    </row>
    <row r="6838" spans="1:4" x14ac:dyDescent="0.25">
      <c r="A6838" t="str">
        <f>LEFT('tab2'!A6843,24)</f>
        <v>RPPM.11.03.00-22-0005/16</v>
      </c>
      <c r="B6838" t="str">
        <f>IF(AND(A6838="",D6838&lt;&gt;""),B6837,LEFT('tab2'!A6843,24))</f>
        <v>RPPM.11.03.00-22-0005/16</v>
      </c>
      <c r="C6838" t="str">
        <f t="shared" si="106"/>
        <v>RPPM.11.03.00-22-0005/16</v>
      </c>
      <c r="D6838">
        <f>IF('tab2'!B6843="","",'tab2'!B6843)</f>
        <v>1</v>
      </c>
    </row>
    <row r="6839" spans="1:4" x14ac:dyDescent="0.25">
      <c r="A6839" t="str">
        <f>LEFT('tab2'!A6844,24)</f>
        <v>RPPM.11.03.00-22-0005/17</v>
      </c>
      <c r="B6839" t="str">
        <f>IF(AND(A6839="",D6839&lt;&gt;""),B6838,LEFT('tab2'!A6844,24))</f>
        <v>RPPM.11.03.00-22-0005/17</v>
      </c>
      <c r="C6839" t="str">
        <f t="shared" si="106"/>
        <v>RPPM.11.03.00-22-0005/17</v>
      </c>
      <c r="D6839" t="str">
        <f>IF('tab2'!B6844="","",'tab2'!B6844)</f>
        <v>WOJ.: POMORSKIE, POW.: kościerski, GM.: Kościerzyna - gmina wiejska</v>
      </c>
    </row>
    <row r="6840" spans="1:4" x14ac:dyDescent="0.25">
      <c r="A6840" t="str">
        <f>LEFT('tab2'!A6845,24)</f>
        <v>RPPM.11.03.00-22-0005/17</v>
      </c>
      <c r="B6840" t="str">
        <f>IF(AND(A6840="",D6840&lt;&gt;""),B6839,LEFT('tab2'!A6845,24))</f>
        <v>RPPM.11.03.00-22-0005/17</v>
      </c>
      <c r="C6840" t="str">
        <f t="shared" si="106"/>
        <v>RPPM.11.03.00-22-0005/17</v>
      </c>
      <c r="D6840">
        <f>IF('tab2'!B6845="","",'tab2'!B6845)</f>
        <v>1</v>
      </c>
    </row>
    <row r="6841" spans="1:4" x14ac:dyDescent="0.25">
      <c r="A6841" t="str">
        <f>LEFT('tab2'!A6846,24)</f>
        <v>RPPM.11.03.00-22-0006/16</v>
      </c>
      <c r="B6841" t="str">
        <f>IF(AND(A6841="",D6841&lt;&gt;""),B6840,LEFT('tab2'!A6846,24))</f>
        <v>RPPM.11.03.00-22-0006/16</v>
      </c>
      <c r="C6841" t="str">
        <f t="shared" si="106"/>
        <v>RPPM.11.03.00-22-0006/16</v>
      </c>
      <c r="D6841" t="str">
        <f>IF('tab2'!B6846="","",'tab2'!B6846)</f>
        <v>WOJ.: POMORSKIE, POW.: kartuski, GM.: Przodkowo</v>
      </c>
    </row>
    <row r="6842" spans="1:4" x14ac:dyDescent="0.25">
      <c r="A6842" t="str">
        <f>LEFT('tab2'!A6847,24)</f>
        <v>RPPM.11.03.00-22-0006/16</v>
      </c>
      <c r="B6842" t="str">
        <f>IF(AND(A6842="",D6842&lt;&gt;""),B6841,LEFT('tab2'!A6847,24))</f>
        <v>RPPM.11.03.00-22-0006/16</v>
      </c>
      <c r="C6842" t="str">
        <f t="shared" si="106"/>
        <v>RPPM.11.03.00-22-0006/16</v>
      </c>
      <c r="D6842">
        <f>IF('tab2'!B6847="","",'tab2'!B6847)</f>
        <v>1</v>
      </c>
    </row>
    <row r="6843" spans="1:4" x14ac:dyDescent="0.25">
      <c r="A6843" t="str">
        <f>LEFT('tab2'!A6848,24)</f>
        <v>RPPM.11.03.00-22-0006/17</v>
      </c>
      <c r="B6843" t="str">
        <f>IF(AND(A6843="",D6843&lt;&gt;""),B6842,LEFT('tab2'!A6848,24))</f>
        <v>RPPM.11.03.00-22-0006/17</v>
      </c>
      <c r="C6843" t="str">
        <f t="shared" si="106"/>
        <v>RPPM.11.03.00-22-0006/17</v>
      </c>
      <c r="D6843" t="str">
        <f>IF('tab2'!B6848="","",'tab2'!B6848)</f>
        <v>WOJ.: POMORSKIE, POW.: wejherowski, GM.: Choczewo</v>
      </c>
    </row>
    <row r="6844" spans="1:4" x14ac:dyDescent="0.25">
      <c r="A6844" t="str">
        <f>LEFT('tab2'!A6849,24)</f>
        <v>RPPM.11.03.00-22-0006/17</v>
      </c>
      <c r="B6844" t="str">
        <f>IF(AND(A6844="",D6844&lt;&gt;""),B6843,LEFT('tab2'!A6849,24))</f>
        <v>RPPM.11.03.00-22-0006/17</v>
      </c>
      <c r="C6844" t="str">
        <f t="shared" si="106"/>
        <v>RPPM.11.03.00-22-0006/17</v>
      </c>
      <c r="D6844">
        <f>IF('tab2'!B6849="","",'tab2'!B6849)</f>
        <v>1</v>
      </c>
    </row>
    <row r="6845" spans="1:4" x14ac:dyDescent="0.25">
      <c r="A6845" t="str">
        <f>LEFT('tab2'!A6850,24)</f>
        <v>RPPM.11.03.00-22-0008/17</v>
      </c>
      <c r="B6845" t="str">
        <f>IF(AND(A6845="",D6845&lt;&gt;""),B6844,LEFT('tab2'!A6850,24))</f>
        <v>RPPM.11.03.00-22-0008/17</v>
      </c>
      <c r="C6845" t="str">
        <f t="shared" si="106"/>
        <v>RPPM.11.03.00-22-0008/17</v>
      </c>
      <c r="D6845" t="str">
        <f>IF('tab2'!B6850="","",'tab2'!B6850)</f>
        <v>WOJ.: POMORSKIE, POW.: kościerski, GM.: Karsin</v>
      </c>
    </row>
    <row r="6846" spans="1:4" x14ac:dyDescent="0.25">
      <c r="A6846" t="str">
        <f>LEFT('tab2'!A6851,24)</f>
        <v>RPPM.11.03.00-22-0008/17</v>
      </c>
      <c r="B6846" t="str">
        <f>IF(AND(A6846="",D6846&lt;&gt;""),B6845,LEFT('tab2'!A6851,24))</f>
        <v>RPPM.11.03.00-22-0008/17</v>
      </c>
      <c r="C6846" t="str">
        <f t="shared" si="106"/>
        <v>RPPM.11.03.00-22-0008/17</v>
      </c>
      <c r="D6846">
        <f>IF('tab2'!B6851="","",'tab2'!B6851)</f>
        <v>1</v>
      </c>
    </row>
    <row r="6847" spans="1:4" x14ac:dyDescent="0.25">
      <c r="A6847" t="str">
        <f>LEFT('tab2'!A6852,24)</f>
        <v>RPPM.11.03.00-22-0009/16</v>
      </c>
      <c r="B6847" t="str">
        <f>IF(AND(A6847="",D6847&lt;&gt;""),B6846,LEFT('tab2'!A6852,24))</f>
        <v>RPPM.11.03.00-22-0009/16</v>
      </c>
      <c r="C6847" t="str">
        <f t="shared" si="106"/>
        <v>RPPM.11.03.00-22-0009/16</v>
      </c>
      <c r="D6847" t="str">
        <f>IF('tab2'!B6852="","",'tab2'!B6852)</f>
        <v>WOJ.: POMORSKIE, POW.: gdański, GM.: Suchy Dąb</v>
      </c>
    </row>
    <row r="6848" spans="1:4" x14ac:dyDescent="0.25">
      <c r="A6848" t="str">
        <f>LEFT('tab2'!A6853,24)</f>
        <v>RPPM.11.03.00-22-0009/16</v>
      </c>
      <c r="B6848" t="str">
        <f>IF(AND(A6848="",D6848&lt;&gt;""),B6847,LEFT('tab2'!A6853,24))</f>
        <v>RPPM.11.03.00-22-0009/16</v>
      </c>
      <c r="C6848" t="str">
        <f t="shared" si="106"/>
        <v>RPPM.11.03.00-22-0009/16</v>
      </c>
      <c r="D6848">
        <f>IF('tab2'!B6853="","",'tab2'!B6853)</f>
        <v>1</v>
      </c>
    </row>
    <row r="6849" spans="1:4" x14ac:dyDescent="0.25">
      <c r="A6849" t="str">
        <f>LEFT('tab2'!A6854,24)</f>
        <v>RPPM.11.03.00-22-0009/17</v>
      </c>
      <c r="B6849" t="str">
        <f>IF(AND(A6849="",D6849&lt;&gt;""),B6848,LEFT('tab2'!A6854,24))</f>
        <v>RPPM.11.03.00-22-0009/17</v>
      </c>
      <c r="C6849" t="str">
        <f t="shared" si="106"/>
        <v>RPPM.11.03.00-22-0009/17</v>
      </c>
      <c r="D6849" t="str">
        <f>IF('tab2'!B6854="","",'tab2'!B6854)</f>
        <v>WOJ.: POMORSKIE, POW.: starogardzki, GM.: Skórcz</v>
      </c>
    </row>
    <row r="6850" spans="1:4" x14ac:dyDescent="0.25">
      <c r="A6850" t="str">
        <f>LEFT('tab2'!A6855,24)</f>
        <v>RPPM.11.03.00-22-0009/17</v>
      </c>
      <c r="B6850" t="str">
        <f>IF(AND(A6850="",D6850&lt;&gt;""),B6849,LEFT('tab2'!A6855,24))</f>
        <v>RPPM.11.03.00-22-0009/17</v>
      </c>
      <c r="C6850" t="str">
        <f t="shared" si="106"/>
        <v>RPPM.11.03.00-22-0009/17</v>
      </c>
      <c r="D6850">
        <f>IF('tab2'!B6855="","",'tab2'!B6855)</f>
        <v>1</v>
      </c>
    </row>
    <row r="6851" spans="1:4" x14ac:dyDescent="0.25">
      <c r="A6851" t="str">
        <f>LEFT('tab2'!A6856,24)</f>
        <v>RPPM.11.03.00-22-0010/16</v>
      </c>
      <c r="B6851" t="str">
        <f>IF(AND(A6851="",D6851&lt;&gt;""),B6850,LEFT('tab2'!A6856,24))</f>
        <v>RPPM.11.03.00-22-0010/16</v>
      </c>
      <c r="C6851" t="str">
        <f t="shared" ref="C6851:C6914" si="107">IF(D6851="","",B6851)</f>
        <v>RPPM.11.03.00-22-0010/16</v>
      </c>
      <c r="D6851" t="str">
        <f>IF('tab2'!B6856="","",'tab2'!B6856)</f>
        <v>WOJ.: POMORSKIE, POW.: starogardzki, GM.: Starogard Gdański</v>
      </c>
    </row>
    <row r="6852" spans="1:4" x14ac:dyDescent="0.25">
      <c r="A6852" t="str">
        <f>LEFT('tab2'!A6857,24)</f>
        <v>RPPM.11.03.00-22-0010/16</v>
      </c>
      <c r="B6852" t="str">
        <f>IF(AND(A6852="",D6852&lt;&gt;""),B6851,LEFT('tab2'!A6857,24))</f>
        <v>RPPM.11.03.00-22-0010/16</v>
      </c>
      <c r="C6852" t="str">
        <f t="shared" si="107"/>
        <v>RPPM.11.03.00-22-0010/16</v>
      </c>
      <c r="D6852">
        <f>IF('tab2'!B6857="","",'tab2'!B6857)</f>
        <v>1</v>
      </c>
    </row>
    <row r="6853" spans="1:4" x14ac:dyDescent="0.25">
      <c r="A6853" t="str">
        <f>LEFT('tab2'!A6858,24)</f>
        <v>RPPM.11.03.00-22-0010/17</v>
      </c>
      <c r="B6853" t="str">
        <f>IF(AND(A6853="",D6853&lt;&gt;""),B6852,LEFT('tab2'!A6858,24))</f>
        <v>RPPM.11.03.00-22-0010/17</v>
      </c>
      <c r="C6853" t="str">
        <f t="shared" si="107"/>
        <v>RPPM.11.03.00-22-0010/17</v>
      </c>
      <c r="D6853" t="str">
        <f>IF('tab2'!B6858="","",'tab2'!B6858)</f>
        <v>WOJ.: POMORSKIE, POW.: starogardzki, GM.: Starogard Gdański - gmina wiejska</v>
      </c>
    </row>
    <row r="6854" spans="1:4" x14ac:dyDescent="0.25">
      <c r="A6854" t="str">
        <f>LEFT('tab2'!A6859,24)</f>
        <v>RPPM.11.03.00-22-0010/17</v>
      </c>
      <c r="B6854" t="str">
        <f>IF(AND(A6854="",D6854&lt;&gt;""),B6853,LEFT('tab2'!A6859,24))</f>
        <v>RPPM.11.03.00-22-0010/17</v>
      </c>
      <c r="C6854" t="str">
        <f t="shared" si="107"/>
        <v>RPPM.11.03.00-22-0010/17</v>
      </c>
      <c r="D6854">
        <f>IF('tab2'!B6859="","",'tab2'!B6859)</f>
        <v>1</v>
      </c>
    </row>
    <row r="6855" spans="1:4" x14ac:dyDescent="0.25">
      <c r="A6855" t="str">
        <f>LEFT('tab2'!A6860,24)</f>
        <v>RPPM.11.03.00-22-0011/16</v>
      </c>
      <c r="B6855" t="str">
        <f>IF(AND(A6855="",D6855&lt;&gt;""),B6854,LEFT('tab2'!A6860,24))</f>
        <v>RPPM.11.03.00-22-0011/16</v>
      </c>
      <c r="C6855" t="str">
        <f t="shared" si="107"/>
        <v>RPPM.11.03.00-22-0011/16</v>
      </c>
      <c r="D6855" t="str">
        <f>IF('tab2'!B6860="","",'tab2'!B6860)</f>
        <v>WOJ.: POMORSKIE, POW.: starogardzki, GM.: Osiek</v>
      </c>
    </row>
    <row r="6856" spans="1:4" x14ac:dyDescent="0.25">
      <c r="A6856" t="str">
        <f>LEFT('tab2'!A6861,24)</f>
        <v>RPPM.11.03.00-22-0011/16</v>
      </c>
      <c r="B6856" t="str">
        <f>IF(AND(A6856="",D6856&lt;&gt;""),B6855,LEFT('tab2'!A6861,24))</f>
        <v>RPPM.11.03.00-22-0011/16</v>
      </c>
      <c r="C6856" t="str">
        <f t="shared" si="107"/>
        <v>RPPM.11.03.00-22-0011/16</v>
      </c>
      <c r="D6856">
        <f>IF('tab2'!B6861="","",'tab2'!B6861)</f>
        <v>1</v>
      </c>
    </row>
    <row r="6857" spans="1:4" x14ac:dyDescent="0.25">
      <c r="A6857" t="str">
        <f>LEFT('tab2'!A6862,24)</f>
        <v>RPPM.11.03.00-22-0011/17</v>
      </c>
      <c r="B6857" t="str">
        <f>IF(AND(A6857="",D6857&lt;&gt;""),B6856,LEFT('tab2'!A6862,24))</f>
        <v>RPPM.11.03.00-22-0011/17</v>
      </c>
      <c r="C6857" t="str">
        <f t="shared" si="107"/>
        <v>RPPM.11.03.00-22-0011/17</v>
      </c>
      <c r="D6857" t="str">
        <f>IF('tab2'!B6862="","",'tab2'!B6862)</f>
        <v>WOJ.: POMORSKIE, POW.: kartuski, GM.: Chmielno</v>
      </c>
    </row>
    <row r="6858" spans="1:4" x14ac:dyDescent="0.25">
      <c r="A6858" t="str">
        <f>LEFT('tab2'!A6863,24)</f>
        <v/>
      </c>
      <c r="B6858" t="str">
        <f>IF(AND(A6858="",D6858&lt;&gt;""),B6857,LEFT('tab2'!A6863,24))</f>
        <v>RPPM.11.03.00-22-0011/17</v>
      </c>
      <c r="C6858" t="str">
        <f t="shared" si="107"/>
        <v>RPPM.11.03.00-22-0011/17</v>
      </c>
      <c r="D6858" t="str">
        <f>IF('tab2'!B6863="","",'tab2'!B6863)</f>
        <v>WOJ.: POMORSKIE, POW.: kartuski, GM.: Kartuzy</v>
      </c>
    </row>
    <row r="6859" spans="1:4" x14ac:dyDescent="0.25">
      <c r="A6859" t="str">
        <f>LEFT('tab2'!A6864,24)</f>
        <v>RPPM.11.03.00-22-0011/17</v>
      </c>
      <c r="B6859" t="str">
        <f>IF(AND(A6859="",D6859&lt;&gt;""),B6858,LEFT('tab2'!A6864,24))</f>
        <v>RPPM.11.03.00-22-0011/17</v>
      </c>
      <c r="C6859" t="str">
        <f t="shared" si="107"/>
        <v>RPPM.11.03.00-22-0011/17</v>
      </c>
      <c r="D6859">
        <f>IF('tab2'!B6864="","",'tab2'!B6864)</f>
        <v>2</v>
      </c>
    </row>
    <row r="6860" spans="1:4" x14ac:dyDescent="0.25">
      <c r="A6860" t="str">
        <f>LEFT('tab2'!A6865,24)</f>
        <v>RPPM.11.03.00-22-0012/16</v>
      </c>
      <c r="B6860" t="str">
        <f>IF(AND(A6860="",D6860&lt;&gt;""),B6859,LEFT('tab2'!A6865,24))</f>
        <v>RPPM.11.03.00-22-0012/16</v>
      </c>
      <c r="C6860" t="str">
        <f t="shared" si="107"/>
        <v>RPPM.11.03.00-22-0012/16</v>
      </c>
      <c r="D6860" t="str">
        <f>IF('tab2'!B6865="","",'tab2'!B6865)</f>
        <v>WOJ.: POMORSKIE, POW.: starogardzki, GM.: Kaliska</v>
      </c>
    </row>
    <row r="6861" spans="1:4" x14ac:dyDescent="0.25">
      <c r="A6861" t="str">
        <f>LEFT('tab2'!A6866,24)</f>
        <v>RPPM.11.03.00-22-0012/16</v>
      </c>
      <c r="B6861" t="str">
        <f>IF(AND(A6861="",D6861&lt;&gt;""),B6860,LEFT('tab2'!A6866,24))</f>
        <v>RPPM.11.03.00-22-0012/16</v>
      </c>
      <c r="C6861" t="str">
        <f t="shared" si="107"/>
        <v>RPPM.11.03.00-22-0012/16</v>
      </c>
      <c r="D6861">
        <f>IF('tab2'!B6866="","",'tab2'!B6866)</f>
        <v>1</v>
      </c>
    </row>
    <row r="6862" spans="1:4" x14ac:dyDescent="0.25">
      <c r="A6862" t="str">
        <f>LEFT('tab2'!A6867,24)</f>
        <v>RPPM.11.03.00-22-0013/17</v>
      </c>
      <c r="B6862" t="str">
        <f>IF(AND(A6862="",D6862&lt;&gt;""),B6861,LEFT('tab2'!A6867,24))</f>
        <v>RPPM.11.03.00-22-0013/17</v>
      </c>
      <c r="C6862" t="str">
        <f t="shared" si="107"/>
        <v>RPPM.11.03.00-22-0013/17</v>
      </c>
      <c r="D6862" t="str">
        <f>IF('tab2'!B6867="","",'tab2'!B6867)</f>
        <v>WOJ.: POMORSKIE, POW.: kościerski, GM.: Nowa Karczma</v>
      </c>
    </row>
    <row r="6863" spans="1:4" x14ac:dyDescent="0.25">
      <c r="A6863" t="str">
        <f>LEFT('tab2'!A6868,24)</f>
        <v>RPPM.11.03.00-22-0013/17</v>
      </c>
      <c r="B6863" t="str">
        <f>IF(AND(A6863="",D6863&lt;&gt;""),B6862,LEFT('tab2'!A6868,24))</f>
        <v>RPPM.11.03.00-22-0013/17</v>
      </c>
      <c r="C6863" t="str">
        <f t="shared" si="107"/>
        <v>RPPM.11.03.00-22-0013/17</v>
      </c>
      <c r="D6863">
        <f>IF('tab2'!B6868="","",'tab2'!B6868)</f>
        <v>1</v>
      </c>
    </row>
    <row r="6864" spans="1:4" x14ac:dyDescent="0.25">
      <c r="A6864" t="str">
        <f>LEFT('tab2'!A6869,24)</f>
        <v>RPPM.11.03.00-22-0014/17</v>
      </c>
      <c r="B6864" t="str">
        <f>IF(AND(A6864="",D6864&lt;&gt;""),B6863,LEFT('tab2'!A6869,24))</f>
        <v>RPPM.11.03.00-22-0014/17</v>
      </c>
      <c r="C6864" t="str">
        <f t="shared" si="107"/>
        <v>RPPM.11.03.00-22-0014/17</v>
      </c>
      <c r="D6864" t="str">
        <f>IF('tab2'!B6869="","",'tab2'!B6869)</f>
        <v>WOJ.: POMORSKIE, POW.: kartuski, GM.: Przodkowo</v>
      </c>
    </row>
    <row r="6865" spans="1:4" x14ac:dyDescent="0.25">
      <c r="A6865" t="str">
        <f>LEFT('tab2'!A6870,24)</f>
        <v>RPPM.11.03.00-22-0014/17</v>
      </c>
      <c r="B6865" t="str">
        <f>IF(AND(A6865="",D6865&lt;&gt;""),B6864,LEFT('tab2'!A6870,24))</f>
        <v>RPPM.11.03.00-22-0014/17</v>
      </c>
      <c r="C6865" t="str">
        <f t="shared" si="107"/>
        <v>RPPM.11.03.00-22-0014/17</v>
      </c>
      <c r="D6865">
        <f>IF('tab2'!B6870="","",'tab2'!B6870)</f>
        <v>1</v>
      </c>
    </row>
    <row r="6866" spans="1:4" x14ac:dyDescent="0.25">
      <c r="A6866" t="str">
        <f>LEFT('tab2'!A6871,24)</f>
        <v>RPPM.11.03.00-22-0015/16</v>
      </c>
      <c r="B6866" t="str">
        <f>IF(AND(A6866="",D6866&lt;&gt;""),B6865,LEFT('tab2'!A6871,24))</f>
        <v>RPPM.11.03.00-22-0015/16</v>
      </c>
      <c r="C6866" t="str">
        <f t="shared" si="107"/>
        <v>RPPM.11.03.00-22-0015/16</v>
      </c>
      <c r="D6866" t="str">
        <f>IF('tab2'!B6871="","",'tab2'!B6871)</f>
        <v>WOJ.: POMORSKIE, POW.: gdański, GM.: Cedry Wielkie</v>
      </c>
    </row>
    <row r="6867" spans="1:4" x14ac:dyDescent="0.25">
      <c r="A6867" t="str">
        <f>LEFT('tab2'!A6872,24)</f>
        <v>RPPM.11.03.00-22-0015/16</v>
      </c>
      <c r="B6867" t="str">
        <f>IF(AND(A6867="",D6867&lt;&gt;""),B6866,LEFT('tab2'!A6872,24))</f>
        <v>RPPM.11.03.00-22-0015/16</v>
      </c>
      <c r="C6867" t="str">
        <f t="shared" si="107"/>
        <v>RPPM.11.03.00-22-0015/16</v>
      </c>
      <c r="D6867">
        <f>IF('tab2'!B6872="","",'tab2'!B6872)</f>
        <v>1</v>
      </c>
    </row>
    <row r="6868" spans="1:4" x14ac:dyDescent="0.25">
      <c r="A6868" t="str">
        <f>LEFT('tab2'!A6873,24)</f>
        <v>RPPM.11.03.00-22-0015/17</v>
      </c>
      <c r="B6868" t="str">
        <f>IF(AND(A6868="",D6868&lt;&gt;""),B6867,LEFT('tab2'!A6873,24))</f>
        <v>RPPM.11.03.00-22-0015/17</v>
      </c>
      <c r="C6868" t="str">
        <f t="shared" si="107"/>
        <v>RPPM.11.03.00-22-0015/17</v>
      </c>
      <c r="D6868" t="str">
        <f>IF('tab2'!B6873="","",'tab2'!B6873)</f>
        <v>WOJ.: POMORSKIE, POW.: gdański, GM.: Trąbki Wielkie</v>
      </c>
    </row>
    <row r="6869" spans="1:4" x14ac:dyDescent="0.25">
      <c r="A6869" t="str">
        <f>LEFT('tab2'!A6874,24)</f>
        <v>RPPM.11.03.00-22-0015/17</v>
      </c>
      <c r="B6869" t="str">
        <f>IF(AND(A6869="",D6869&lt;&gt;""),B6868,LEFT('tab2'!A6874,24))</f>
        <v>RPPM.11.03.00-22-0015/17</v>
      </c>
      <c r="C6869" t="str">
        <f t="shared" si="107"/>
        <v>RPPM.11.03.00-22-0015/17</v>
      </c>
      <c r="D6869">
        <f>IF('tab2'!B6874="","",'tab2'!B6874)</f>
        <v>1</v>
      </c>
    </row>
    <row r="6870" spans="1:4" x14ac:dyDescent="0.25">
      <c r="A6870" t="str">
        <f>LEFT('tab2'!A6875,24)</f>
        <v>RPPM.11.03.00-22-0016/17</v>
      </c>
      <c r="B6870" t="str">
        <f>IF(AND(A6870="",D6870&lt;&gt;""),B6869,LEFT('tab2'!A6875,24))</f>
        <v>RPPM.11.03.00-22-0016/17</v>
      </c>
      <c r="C6870" t="str">
        <f t="shared" si="107"/>
        <v>RPPM.11.03.00-22-0016/17</v>
      </c>
      <c r="D6870" t="str">
        <f>IF('tab2'!B6875="","",'tab2'!B6875)</f>
        <v>WOJ.: POMORSKIE, POW.: gdański, GM.: Cedry Wielkie</v>
      </c>
    </row>
    <row r="6871" spans="1:4" x14ac:dyDescent="0.25">
      <c r="A6871" t="str">
        <f>LEFT('tab2'!A6876,24)</f>
        <v>RPPM.11.03.00-22-0016/17</v>
      </c>
      <c r="B6871" t="str">
        <f>IF(AND(A6871="",D6871&lt;&gt;""),B6870,LEFT('tab2'!A6876,24))</f>
        <v>RPPM.11.03.00-22-0016/17</v>
      </c>
      <c r="C6871" t="str">
        <f t="shared" si="107"/>
        <v>RPPM.11.03.00-22-0016/17</v>
      </c>
      <c r="D6871">
        <f>IF('tab2'!B6876="","",'tab2'!B6876)</f>
        <v>1</v>
      </c>
    </row>
    <row r="6872" spans="1:4" x14ac:dyDescent="0.25">
      <c r="A6872" t="str">
        <f>LEFT('tab2'!A6877,24)</f>
        <v>RPPM.11.03.00-22-0017/16</v>
      </c>
      <c r="B6872" t="str">
        <f>IF(AND(A6872="",D6872&lt;&gt;""),B6871,LEFT('tab2'!A6877,24))</f>
        <v>RPPM.11.03.00-22-0017/16</v>
      </c>
      <c r="C6872" t="str">
        <f t="shared" si="107"/>
        <v>RPPM.11.03.00-22-0017/16</v>
      </c>
      <c r="D6872" t="str">
        <f>IF('tab2'!B6877="","",'tab2'!B6877)</f>
        <v>WOJ.: POMORSKIE, POW.: starogardzki, GM.: Skórcz</v>
      </c>
    </row>
    <row r="6873" spans="1:4" x14ac:dyDescent="0.25">
      <c r="A6873" t="str">
        <f>LEFT('tab2'!A6878,24)</f>
        <v>RPPM.11.03.00-22-0017/16</v>
      </c>
      <c r="B6873" t="str">
        <f>IF(AND(A6873="",D6873&lt;&gt;""),B6872,LEFT('tab2'!A6878,24))</f>
        <v>RPPM.11.03.00-22-0017/16</v>
      </c>
      <c r="C6873" t="str">
        <f t="shared" si="107"/>
        <v>RPPM.11.03.00-22-0017/16</v>
      </c>
      <c r="D6873">
        <f>IF('tab2'!B6878="","",'tab2'!B6878)</f>
        <v>1</v>
      </c>
    </row>
    <row r="6874" spans="1:4" x14ac:dyDescent="0.25">
      <c r="A6874" t="str">
        <f>LEFT('tab2'!A6879,24)</f>
        <v>RPPM.11.03.00-22-0018/16</v>
      </c>
      <c r="B6874" t="str">
        <f>IF(AND(A6874="",D6874&lt;&gt;""),B6873,LEFT('tab2'!A6879,24))</f>
        <v>RPPM.11.03.00-22-0018/16</v>
      </c>
      <c r="C6874" t="str">
        <f t="shared" si="107"/>
        <v>RPPM.11.03.00-22-0018/16</v>
      </c>
      <c r="D6874" t="str">
        <f>IF('tab2'!B6879="","",'tab2'!B6879)</f>
        <v>WOJ.: POMORSKIE, POW.: kościerski, GM.: Dziemiany</v>
      </c>
    </row>
    <row r="6875" spans="1:4" x14ac:dyDescent="0.25">
      <c r="A6875" t="str">
        <f>LEFT('tab2'!A6880,24)</f>
        <v>RPPM.11.03.00-22-0018/16</v>
      </c>
      <c r="B6875" t="str">
        <f>IF(AND(A6875="",D6875&lt;&gt;""),B6874,LEFT('tab2'!A6880,24))</f>
        <v>RPPM.11.03.00-22-0018/16</v>
      </c>
      <c r="C6875" t="str">
        <f t="shared" si="107"/>
        <v>RPPM.11.03.00-22-0018/16</v>
      </c>
      <c r="D6875">
        <f>IF('tab2'!B6880="","",'tab2'!B6880)</f>
        <v>1</v>
      </c>
    </row>
    <row r="6876" spans="1:4" x14ac:dyDescent="0.25">
      <c r="A6876" t="str">
        <f>LEFT('tab2'!A6881,24)</f>
        <v>RPPM.11.03.00-22-0019/16</v>
      </c>
      <c r="B6876" t="str">
        <f>IF(AND(A6876="",D6876&lt;&gt;""),B6875,LEFT('tab2'!A6881,24))</f>
        <v>RPPM.11.03.00-22-0019/16</v>
      </c>
      <c r="C6876" t="str">
        <f t="shared" si="107"/>
        <v>RPPM.11.03.00-22-0019/16</v>
      </c>
      <c r="D6876" t="str">
        <f>IF('tab2'!B6881="","",'tab2'!B6881)</f>
        <v>WOJ.: POMORSKIE, POW.: Gdańsk, GM.: Gdańsk</v>
      </c>
    </row>
    <row r="6877" spans="1:4" x14ac:dyDescent="0.25">
      <c r="A6877" t="str">
        <f>LEFT('tab2'!A6882,24)</f>
        <v/>
      </c>
      <c r="B6877" t="str">
        <f>IF(AND(A6877="",D6877&lt;&gt;""),B6876,LEFT('tab2'!A6882,24))</f>
        <v>RPPM.11.03.00-22-0019/16</v>
      </c>
      <c r="C6877" t="str">
        <f t="shared" si="107"/>
        <v>RPPM.11.03.00-22-0019/16</v>
      </c>
      <c r="D6877" t="str">
        <f>IF('tab2'!B6882="","",'tab2'!B6882)</f>
        <v>WOJ.: POMORSKIE, POW.: gdański, GM.: Pruszcz Gdański - gmina wiejska</v>
      </c>
    </row>
    <row r="6878" spans="1:4" x14ac:dyDescent="0.25">
      <c r="A6878" t="str">
        <f>LEFT('tab2'!A6883,24)</f>
        <v/>
      </c>
      <c r="B6878" t="str">
        <f>IF(AND(A6878="",D6878&lt;&gt;""),B6877,LEFT('tab2'!A6883,24))</f>
        <v>RPPM.11.03.00-22-0019/16</v>
      </c>
      <c r="C6878" t="str">
        <f t="shared" si="107"/>
        <v>RPPM.11.03.00-22-0019/16</v>
      </c>
      <c r="D6878" t="str">
        <f>IF('tab2'!B6883="","",'tab2'!B6883)</f>
        <v>WOJ.: POMORSKIE, POW.: Sopot, GM.: Sopot</v>
      </c>
    </row>
    <row r="6879" spans="1:4" x14ac:dyDescent="0.25">
      <c r="A6879" t="str">
        <f>LEFT('tab2'!A6884,24)</f>
        <v>RPPM.11.03.00-22-0019/16</v>
      </c>
      <c r="B6879" t="str">
        <f>IF(AND(A6879="",D6879&lt;&gt;""),B6878,LEFT('tab2'!A6884,24))</f>
        <v>RPPM.11.03.00-22-0019/16</v>
      </c>
      <c r="C6879" t="str">
        <f t="shared" si="107"/>
        <v>RPPM.11.03.00-22-0019/16</v>
      </c>
      <c r="D6879">
        <f>IF('tab2'!B6884="","",'tab2'!B6884)</f>
        <v>3</v>
      </c>
    </row>
    <row r="6880" spans="1:4" x14ac:dyDescent="0.25">
      <c r="A6880" t="str">
        <f>LEFT('tab2'!A6885,24)</f>
        <v>RPPM.11.03.00-22-0020/16</v>
      </c>
      <c r="B6880" t="str">
        <f>IF(AND(A6880="",D6880&lt;&gt;""),B6879,LEFT('tab2'!A6885,24))</f>
        <v>RPPM.11.03.00-22-0020/16</v>
      </c>
      <c r="C6880" t="str">
        <f t="shared" si="107"/>
        <v>RPPM.11.03.00-22-0020/16</v>
      </c>
      <c r="D6880" t="str">
        <f>IF('tab2'!B6885="","",'tab2'!B6885)</f>
        <v>WOJ.: POMORSKIE, POW.: kwidzyński, GM.: Prabuty</v>
      </c>
    </row>
    <row r="6881" spans="1:4" x14ac:dyDescent="0.25">
      <c r="A6881" t="str">
        <f>LEFT('tab2'!A6886,24)</f>
        <v>RPPM.11.03.00-22-0020/16</v>
      </c>
      <c r="B6881" t="str">
        <f>IF(AND(A6881="",D6881&lt;&gt;""),B6880,LEFT('tab2'!A6886,24))</f>
        <v>RPPM.11.03.00-22-0020/16</v>
      </c>
      <c r="C6881" t="str">
        <f t="shared" si="107"/>
        <v>RPPM.11.03.00-22-0020/16</v>
      </c>
      <c r="D6881">
        <f>IF('tab2'!B6886="","",'tab2'!B6886)</f>
        <v>1</v>
      </c>
    </row>
    <row r="6882" spans="1:4" x14ac:dyDescent="0.25">
      <c r="A6882" t="str">
        <f>LEFT('tab2'!A6887,24)</f>
        <v>RPPM.11.03.00-22-0021/16</v>
      </c>
      <c r="B6882" t="str">
        <f>IF(AND(A6882="",D6882&lt;&gt;""),B6881,LEFT('tab2'!A6887,24))</f>
        <v>RPPM.11.03.00-22-0021/16</v>
      </c>
      <c r="C6882" t="str">
        <f t="shared" si="107"/>
        <v>RPPM.11.03.00-22-0021/16</v>
      </c>
      <c r="D6882" t="str">
        <f>IF('tab2'!B6887="","",'tab2'!B6887)</f>
        <v>WOJ.: POMORSKIE, POW.: kwidzyński, GM.: Ryjewo</v>
      </c>
    </row>
    <row r="6883" spans="1:4" x14ac:dyDescent="0.25">
      <c r="A6883" t="str">
        <f>LEFT('tab2'!A6888,24)</f>
        <v>RPPM.11.03.00-22-0021/16</v>
      </c>
      <c r="B6883" t="str">
        <f>IF(AND(A6883="",D6883&lt;&gt;""),B6882,LEFT('tab2'!A6888,24))</f>
        <v>RPPM.11.03.00-22-0021/16</v>
      </c>
      <c r="C6883" t="str">
        <f t="shared" si="107"/>
        <v>RPPM.11.03.00-22-0021/16</v>
      </c>
      <c r="D6883">
        <f>IF('tab2'!B6888="","",'tab2'!B6888)</f>
        <v>1</v>
      </c>
    </row>
    <row r="6884" spans="1:4" x14ac:dyDescent="0.25">
      <c r="A6884" t="str">
        <f>LEFT('tab2'!A6889,24)</f>
        <v>RPPM.11.03.00-22-0022/16</v>
      </c>
      <c r="B6884" t="str">
        <f>IF(AND(A6884="",D6884&lt;&gt;""),B6883,LEFT('tab2'!A6889,24))</f>
        <v>RPPM.11.03.00-22-0022/16</v>
      </c>
      <c r="C6884" t="str">
        <f t="shared" si="107"/>
        <v>RPPM.11.03.00-22-0022/16</v>
      </c>
      <c r="D6884" t="str">
        <f>IF('tab2'!B6889="","",'tab2'!B6889)</f>
        <v>WOJ.: POMORSKIE, POW.: kościerski, GM.: Nowa Karczma</v>
      </c>
    </row>
    <row r="6885" spans="1:4" x14ac:dyDescent="0.25">
      <c r="A6885" t="str">
        <f>LEFT('tab2'!A6890,24)</f>
        <v>RPPM.11.03.00-22-0022/16</v>
      </c>
      <c r="B6885" t="str">
        <f>IF(AND(A6885="",D6885&lt;&gt;""),B6884,LEFT('tab2'!A6890,24))</f>
        <v>RPPM.11.03.00-22-0022/16</v>
      </c>
      <c r="C6885" t="str">
        <f t="shared" si="107"/>
        <v>RPPM.11.03.00-22-0022/16</v>
      </c>
      <c r="D6885">
        <f>IF('tab2'!B6890="","",'tab2'!B6890)</f>
        <v>1</v>
      </c>
    </row>
    <row r="6886" spans="1:4" x14ac:dyDescent="0.25">
      <c r="A6886" t="str">
        <f>LEFT('tab2'!A6891,24)</f>
        <v>RPPM.11.03.00-22-0023/16</v>
      </c>
      <c r="B6886" t="str">
        <f>IF(AND(A6886="",D6886&lt;&gt;""),B6885,LEFT('tab2'!A6891,24))</f>
        <v>RPPM.11.03.00-22-0023/16</v>
      </c>
      <c r="C6886" t="str">
        <f t="shared" si="107"/>
        <v>RPPM.11.03.00-22-0023/16</v>
      </c>
      <c r="D6886" t="str">
        <f>IF('tab2'!B6891="","",'tab2'!B6891)</f>
        <v>WOJ.: POMORSKIE, POW.: starogardzki, GM.: Smętowo Graniczne</v>
      </c>
    </row>
    <row r="6887" spans="1:4" x14ac:dyDescent="0.25">
      <c r="A6887" t="str">
        <f>LEFT('tab2'!A6892,24)</f>
        <v>RPPM.11.03.00-22-0023/16</v>
      </c>
      <c r="B6887" t="str">
        <f>IF(AND(A6887="",D6887&lt;&gt;""),B6886,LEFT('tab2'!A6892,24))</f>
        <v>RPPM.11.03.00-22-0023/16</v>
      </c>
      <c r="C6887" t="str">
        <f t="shared" si="107"/>
        <v>RPPM.11.03.00-22-0023/16</v>
      </c>
      <c r="D6887">
        <f>IF('tab2'!B6892="","",'tab2'!B6892)</f>
        <v>1</v>
      </c>
    </row>
    <row r="6888" spans="1:4" x14ac:dyDescent="0.25">
      <c r="A6888" t="str">
        <f>LEFT('tab2'!A6893,24)</f>
        <v>RPPM.11.03.00-22-0024/16</v>
      </c>
      <c r="B6888" t="str">
        <f>IF(AND(A6888="",D6888&lt;&gt;""),B6887,LEFT('tab2'!A6893,24))</f>
        <v>RPPM.11.03.00-22-0024/16</v>
      </c>
      <c r="C6888" t="str">
        <f t="shared" si="107"/>
        <v>RPPM.11.03.00-22-0024/16</v>
      </c>
      <c r="D6888" t="str">
        <f>IF('tab2'!B6893="","",'tab2'!B6893)</f>
        <v>WOJ.: POMORSKIE, POW.: kościerski, GM.: Stara Kiszewa</v>
      </c>
    </row>
    <row r="6889" spans="1:4" x14ac:dyDescent="0.25">
      <c r="A6889" t="str">
        <f>LEFT('tab2'!A6894,24)</f>
        <v>RPPM.11.03.00-22-0024/16</v>
      </c>
      <c r="B6889" t="str">
        <f>IF(AND(A6889="",D6889&lt;&gt;""),B6888,LEFT('tab2'!A6894,24))</f>
        <v>RPPM.11.03.00-22-0024/16</v>
      </c>
      <c r="C6889" t="str">
        <f t="shared" si="107"/>
        <v>RPPM.11.03.00-22-0024/16</v>
      </c>
      <c r="D6889">
        <f>IF('tab2'!B6894="","",'tab2'!B6894)</f>
        <v>1</v>
      </c>
    </row>
    <row r="6890" spans="1:4" x14ac:dyDescent="0.25">
      <c r="A6890" t="str">
        <f>LEFT('tab2'!A6895,24)</f>
        <v>RPPM.11.03.00-22-0025/16</v>
      </c>
      <c r="B6890" t="str">
        <f>IF(AND(A6890="",D6890&lt;&gt;""),B6889,LEFT('tab2'!A6895,24))</f>
        <v>RPPM.11.03.00-22-0025/16</v>
      </c>
      <c r="C6890" t="str">
        <f t="shared" si="107"/>
        <v>RPPM.11.03.00-22-0025/16</v>
      </c>
      <c r="D6890" t="str">
        <f>IF('tab2'!B6895="","",'tab2'!B6895)</f>
        <v>WOJ.: POMORSKIE, POW.: malborski, GM.: Stare Pole</v>
      </c>
    </row>
    <row r="6891" spans="1:4" x14ac:dyDescent="0.25">
      <c r="A6891" t="str">
        <f>LEFT('tab2'!A6896,24)</f>
        <v>RPPM.11.03.00-22-0025/16</v>
      </c>
      <c r="B6891" t="str">
        <f>IF(AND(A6891="",D6891&lt;&gt;""),B6890,LEFT('tab2'!A6896,24))</f>
        <v>RPPM.11.03.00-22-0025/16</v>
      </c>
      <c r="C6891" t="str">
        <f t="shared" si="107"/>
        <v>RPPM.11.03.00-22-0025/16</v>
      </c>
      <c r="D6891">
        <f>IF('tab2'!B6896="","",'tab2'!B6896)</f>
        <v>1</v>
      </c>
    </row>
    <row r="6892" spans="1:4" x14ac:dyDescent="0.25">
      <c r="A6892" t="str">
        <f>LEFT('tab2'!A6897,24)</f>
        <v>RPPM.11.03.00-22-0026/16</v>
      </c>
      <c r="B6892" t="str">
        <f>IF(AND(A6892="",D6892&lt;&gt;""),B6891,LEFT('tab2'!A6897,24))</f>
        <v>RPPM.11.03.00-22-0026/16</v>
      </c>
      <c r="C6892" t="str">
        <f t="shared" si="107"/>
        <v>RPPM.11.03.00-22-0026/16</v>
      </c>
      <c r="D6892" t="str">
        <f>IF('tab2'!B6897="","",'tab2'!B6897)</f>
        <v>WOJ.: POMORSKIE, POW.: człuchowski, GM.: Rzeczenica</v>
      </c>
    </row>
    <row r="6893" spans="1:4" x14ac:dyDescent="0.25">
      <c r="A6893" t="str">
        <f>LEFT('tab2'!A6898,24)</f>
        <v>RPPM.11.03.00-22-0026/16</v>
      </c>
      <c r="B6893" t="str">
        <f>IF(AND(A6893="",D6893&lt;&gt;""),B6892,LEFT('tab2'!A6898,24))</f>
        <v>RPPM.11.03.00-22-0026/16</v>
      </c>
      <c r="C6893" t="str">
        <f t="shared" si="107"/>
        <v>RPPM.11.03.00-22-0026/16</v>
      </c>
      <c r="D6893">
        <f>IF('tab2'!B6898="","",'tab2'!B6898)</f>
        <v>1</v>
      </c>
    </row>
    <row r="6894" spans="1:4" x14ac:dyDescent="0.25">
      <c r="A6894" t="str">
        <f>LEFT('tab2'!A6899,24)</f>
        <v>RPPM.11.03.00-22-0027/16</v>
      </c>
      <c r="B6894" t="str">
        <f>IF(AND(A6894="",D6894&lt;&gt;""),B6893,LEFT('tab2'!A6899,24))</f>
        <v>RPPM.11.03.00-22-0027/16</v>
      </c>
      <c r="C6894" t="str">
        <f t="shared" si="107"/>
        <v>RPPM.11.03.00-22-0027/16</v>
      </c>
      <c r="D6894" t="str">
        <f>IF('tab2'!B6899="","",'tab2'!B6899)</f>
        <v>WOJ.: POMORSKIE, POW.: kościerski, GM.: Lipusz</v>
      </c>
    </row>
    <row r="6895" spans="1:4" x14ac:dyDescent="0.25">
      <c r="A6895" t="str">
        <f>LEFT('tab2'!A6900,24)</f>
        <v>RPPM.11.03.00-22-0027/16</v>
      </c>
      <c r="B6895" t="str">
        <f>IF(AND(A6895="",D6895&lt;&gt;""),B6894,LEFT('tab2'!A6900,24))</f>
        <v>RPPM.11.03.00-22-0027/16</v>
      </c>
      <c r="C6895" t="str">
        <f t="shared" si="107"/>
        <v>RPPM.11.03.00-22-0027/16</v>
      </c>
      <c r="D6895">
        <f>IF('tab2'!B6900="","",'tab2'!B6900)</f>
        <v>1</v>
      </c>
    </row>
    <row r="6896" spans="1:4" x14ac:dyDescent="0.25">
      <c r="A6896" t="str">
        <f>LEFT('tab2'!A6901,24)</f>
        <v>RPPM.11.03.00-22-0028/16</v>
      </c>
      <c r="B6896" t="str">
        <f>IF(AND(A6896="",D6896&lt;&gt;""),B6895,LEFT('tab2'!A6901,24))</f>
        <v>RPPM.11.03.00-22-0028/16</v>
      </c>
      <c r="C6896" t="str">
        <f t="shared" si="107"/>
        <v>RPPM.11.03.00-22-0028/16</v>
      </c>
      <c r="D6896" t="str">
        <f>IF('tab2'!B6901="","",'tab2'!B6901)</f>
        <v>WOJ.: POMORSKIE, POW.: gdański, GM.: Przywidz</v>
      </c>
    </row>
    <row r="6897" spans="1:4" x14ac:dyDescent="0.25">
      <c r="A6897" t="str">
        <f>LEFT('tab2'!A6902,24)</f>
        <v>RPPM.11.03.00-22-0028/16</v>
      </c>
      <c r="B6897" t="str">
        <f>IF(AND(A6897="",D6897&lt;&gt;""),B6896,LEFT('tab2'!A6902,24))</f>
        <v>RPPM.11.03.00-22-0028/16</v>
      </c>
      <c r="C6897" t="str">
        <f t="shared" si="107"/>
        <v>RPPM.11.03.00-22-0028/16</v>
      </c>
      <c r="D6897">
        <f>IF('tab2'!B6902="","",'tab2'!B6902)</f>
        <v>1</v>
      </c>
    </row>
    <row r="6898" spans="1:4" x14ac:dyDescent="0.25">
      <c r="A6898" t="str">
        <f>LEFT('tab2'!A6903,24)</f>
        <v>RPPM.11.03.00-22-0029/16</v>
      </c>
      <c r="B6898" t="str">
        <f>IF(AND(A6898="",D6898&lt;&gt;""),B6897,LEFT('tab2'!A6903,24))</f>
        <v>RPPM.11.03.00-22-0029/16</v>
      </c>
      <c r="C6898" t="str">
        <f t="shared" si="107"/>
        <v>RPPM.11.03.00-22-0029/16</v>
      </c>
      <c r="D6898" t="str">
        <f>IF('tab2'!B6903="","",'tab2'!B6903)</f>
        <v>WOJ.: POMORSKIE, POW.: wejherowski, GM.: Łęczyce</v>
      </c>
    </row>
    <row r="6899" spans="1:4" x14ac:dyDescent="0.25">
      <c r="A6899" t="str">
        <f>LEFT('tab2'!A6904,24)</f>
        <v>RPPM.11.03.00-22-0029/16</v>
      </c>
      <c r="B6899" t="str">
        <f>IF(AND(A6899="",D6899&lt;&gt;""),B6898,LEFT('tab2'!A6904,24))</f>
        <v>RPPM.11.03.00-22-0029/16</v>
      </c>
      <c r="C6899" t="str">
        <f t="shared" si="107"/>
        <v>RPPM.11.03.00-22-0029/16</v>
      </c>
      <c r="D6899">
        <f>IF('tab2'!B6904="","",'tab2'!B6904)</f>
        <v>1</v>
      </c>
    </row>
    <row r="6900" spans="1:4" x14ac:dyDescent="0.25">
      <c r="A6900" t="str">
        <f>LEFT('tab2'!A6905,24)</f>
        <v>RPPM.11.04.00-22-0002/17</v>
      </c>
      <c r="B6900" t="str">
        <f>IF(AND(A6900="",D6900&lt;&gt;""),B6899,LEFT('tab2'!A6905,24))</f>
        <v>RPPM.11.04.00-22-0002/17</v>
      </c>
      <c r="C6900" t="str">
        <f t="shared" si="107"/>
        <v>RPPM.11.04.00-22-0002/17</v>
      </c>
      <c r="D6900" t="str">
        <f>IF('tab2'!B6905="","",'tab2'!B6905)</f>
        <v>WOJ.: POMORSKIE, POW.: bytowski, GM.: Bytów</v>
      </c>
    </row>
    <row r="6901" spans="1:4" x14ac:dyDescent="0.25">
      <c r="A6901" t="str">
        <f>LEFT('tab2'!A6906,24)</f>
        <v>RPPM.11.04.00-22-0002/17</v>
      </c>
      <c r="B6901" t="str">
        <f>IF(AND(A6901="",D6901&lt;&gt;""),B6900,LEFT('tab2'!A6906,24))</f>
        <v>RPPM.11.04.00-22-0002/17</v>
      </c>
      <c r="C6901" t="str">
        <f t="shared" si="107"/>
        <v>RPPM.11.04.00-22-0002/17</v>
      </c>
      <c r="D6901">
        <f>IF('tab2'!B6906="","",'tab2'!B6906)</f>
        <v>1</v>
      </c>
    </row>
    <row r="6902" spans="1:4" x14ac:dyDescent="0.25">
      <c r="A6902" t="str">
        <f>LEFT('tab2'!A6907,24)</f>
        <v>RPPM.11.04.00-22-0003/15</v>
      </c>
      <c r="B6902" t="str">
        <f>IF(AND(A6902="",D6902&lt;&gt;""),B6901,LEFT('tab2'!A6907,24))</f>
        <v>RPPM.11.04.00-22-0003/15</v>
      </c>
      <c r="C6902" t="str">
        <f t="shared" si="107"/>
        <v>RPPM.11.04.00-22-0003/15</v>
      </c>
      <c r="D6902" t="str">
        <f>IF('tab2'!B6907="","",'tab2'!B6907)</f>
        <v>WOJ.: POMORSKIE, POW.: słupski, GM.: Kępice</v>
      </c>
    </row>
    <row r="6903" spans="1:4" x14ac:dyDescent="0.25">
      <c r="A6903" t="str">
        <f>LEFT('tab2'!A6908,24)</f>
        <v>RPPM.11.04.00-22-0003/15</v>
      </c>
      <c r="B6903" t="str">
        <f>IF(AND(A6903="",D6903&lt;&gt;""),B6902,LEFT('tab2'!A6908,24))</f>
        <v>RPPM.11.04.00-22-0003/15</v>
      </c>
      <c r="C6903" t="str">
        <f t="shared" si="107"/>
        <v>RPPM.11.04.00-22-0003/15</v>
      </c>
      <c r="D6903">
        <f>IF('tab2'!B6908="","",'tab2'!B6908)</f>
        <v>1</v>
      </c>
    </row>
    <row r="6904" spans="1:4" x14ac:dyDescent="0.25">
      <c r="A6904" t="str">
        <f>LEFT('tab2'!A6909,24)</f>
        <v>RPPM.11.04.00-22-0003/17</v>
      </c>
      <c r="B6904" t="str">
        <f>IF(AND(A6904="",D6904&lt;&gt;""),B6903,LEFT('tab2'!A6909,24))</f>
        <v>RPPM.11.04.00-22-0003/17</v>
      </c>
      <c r="C6904" t="str">
        <f t="shared" si="107"/>
        <v>RPPM.11.04.00-22-0003/17</v>
      </c>
      <c r="D6904" t="str">
        <f>IF('tab2'!B6909="","",'tab2'!B6909)</f>
        <v>WOJ.: POMORSKIE, POW.: tczewski, GM.: Gniew</v>
      </c>
    </row>
    <row r="6905" spans="1:4" x14ac:dyDescent="0.25">
      <c r="A6905" t="str">
        <f>LEFT('tab2'!A6910,24)</f>
        <v>RPPM.11.04.00-22-0003/17</v>
      </c>
      <c r="B6905" t="str">
        <f>IF(AND(A6905="",D6905&lt;&gt;""),B6904,LEFT('tab2'!A6910,24))</f>
        <v>RPPM.11.04.00-22-0003/17</v>
      </c>
      <c r="C6905" t="str">
        <f t="shared" si="107"/>
        <v>RPPM.11.04.00-22-0003/17</v>
      </c>
      <c r="D6905">
        <f>IF('tab2'!B6910="","",'tab2'!B6910)</f>
        <v>1</v>
      </c>
    </row>
    <row r="6906" spans="1:4" x14ac:dyDescent="0.25">
      <c r="A6906" t="str">
        <f>LEFT('tab2'!A6911,24)</f>
        <v>RPPM.11.04.00-22-0004/17</v>
      </c>
      <c r="B6906" t="str">
        <f>IF(AND(A6906="",D6906&lt;&gt;""),B6905,LEFT('tab2'!A6911,24))</f>
        <v>RPPM.11.04.00-22-0004/17</v>
      </c>
      <c r="C6906" t="str">
        <f t="shared" si="107"/>
        <v>RPPM.11.04.00-22-0004/17</v>
      </c>
      <c r="D6906" t="str">
        <f>IF('tab2'!B6911="","",'tab2'!B6911)</f>
        <v>WOJ.: POMORSKIE, POW.: kościerski, GM.: Karsin</v>
      </c>
    </row>
    <row r="6907" spans="1:4" x14ac:dyDescent="0.25">
      <c r="A6907" t="str">
        <f>LEFT('tab2'!A6912,24)</f>
        <v>RPPM.11.04.00-22-0004/17</v>
      </c>
      <c r="B6907" t="str">
        <f>IF(AND(A6907="",D6907&lt;&gt;""),B6906,LEFT('tab2'!A6912,24))</f>
        <v>RPPM.11.04.00-22-0004/17</v>
      </c>
      <c r="C6907" t="str">
        <f t="shared" si="107"/>
        <v>RPPM.11.04.00-22-0004/17</v>
      </c>
      <c r="D6907">
        <f>IF('tab2'!B6912="","",'tab2'!B6912)</f>
        <v>1</v>
      </c>
    </row>
    <row r="6908" spans="1:4" x14ac:dyDescent="0.25">
      <c r="A6908" t="str">
        <f>LEFT('tab2'!A6913,24)</f>
        <v>RPPM.11.04.00-22-0005/17</v>
      </c>
      <c r="B6908" t="str">
        <f>IF(AND(A6908="",D6908&lt;&gt;""),B6907,LEFT('tab2'!A6913,24))</f>
        <v>RPPM.11.04.00-22-0005/17</v>
      </c>
      <c r="C6908" t="str">
        <f t="shared" si="107"/>
        <v>RPPM.11.04.00-22-0005/17</v>
      </c>
      <c r="D6908" t="str">
        <f>IF('tab2'!B6913="","",'tab2'!B6913)</f>
        <v>WOJ.: POMORSKIE, POW.: gdański, GM.: Pruszcz Gdański - gmina wiejska</v>
      </c>
    </row>
    <row r="6909" spans="1:4" x14ac:dyDescent="0.25">
      <c r="A6909" t="str">
        <f>LEFT('tab2'!A6914,24)</f>
        <v>RPPM.11.04.00-22-0005/17</v>
      </c>
      <c r="B6909" t="str">
        <f>IF(AND(A6909="",D6909&lt;&gt;""),B6908,LEFT('tab2'!A6914,24))</f>
        <v>RPPM.11.04.00-22-0005/17</v>
      </c>
      <c r="C6909" t="str">
        <f t="shared" si="107"/>
        <v>RPPM.11.04.00-22-0005/17</v>
      </c>
      <c r="D6909">
        <f>IF('tab2'!B6914="","",'tab2'!B6914)</f>
        <v>1</v>
      </c>
    </row>
    <row r="6910" spans="1:4" x14ac:dyDescent="0.25">
      <c r="A6910" t="str">
        <f>LEFT('tab2'!A6915,24)</f>
        <v>RPPM.11.04.00-22-0006/15</v>
      </c>
      <c r="B6910" t="str">
        <f>IF(AND(A6910="",D6910&lt;&gt;""),B6909,LEFT('tab2'!A6915,24))</f>
        <v>RPPM.11.04.00-22-0006/15</v>
      </c>
      <c r="C6910" t="str">
        <f t="shared" si="107"/>
        <v>RPPM.11.04.00-22-0006/15</v>
      </c>
      <c r="D6910" t="str">
        <f>IF('tab2'!B6915="","",'tab2'!B6915)</f>
        <v>WOJ.: POMORSKIE, POW.: słupski, GM.: Ustka</v>
      </c>
    </row>
    <row r="6911" spans="1:4" x14ac:dyDescent="0.25">
      <c r="A6911" t="str">
        <f>LEFT('tab2'!A6916,24)</f>
        <v/>
      </c>
      <c r="B6911" t="str">
        <f>IF(AND(A6911="",D6911&lt;&gt;""),B6910,LEFT('tab2'!A6916,24))</f>
        <v>RPPM.11.04.00-22-0006/15</v>
      </c>
      <c r="C6911" t="str">
        <f t="shared" si="107"/>
        <v>RPPM.11.04.00-22-0006/15</v>
      </c>
      <c r="D6911" t="str">
        <f>IF('tab2'!B6916="","",'tab2'!B6916)</f>
        <v>WOJ.: POMORSKIE, POW.: Sopot, GM.: Sopot</v>
      </c>
    </row>
    <row r="6912" spans="1:4" x14ac:dyDescent="0.25">
      <c r="A6912" t="str">
        <f>LEFT('tab2'!A6917,24)</f>
        <v>RPPM.11.04.00-22-0006/15</v>
      </c>
      <c r="B6912" t="str">
        <f>IF(AND(A6912="",D6912&lt;&gt;""),B6911,LEFT('tab2'!A6917,24))</f>
        <v>RPPM.11.04.00-22-0006/15</v>
      </c>
      <c r="C6912" t="str">
        <f t="shared" si="107"/>
        <v>RPPM.11.04.00-22-0006/15</v>
      </c>
      <c r="D6912">
        <f>IF('tab2'!B6917="","",'tab2'!B6917)</f>
        <v>2</v>
      </c>
    </row>
    <row r="6913" spans="1:4" x14ac:dyDescent="0.25">
      <c r="A6913" t="str">
        <f>LEFT('tab2'!A6918,24)</f>
        <v>RPPM.11.04.00-22-0006/17</v>
      </c>
      <c r="B6913" t="str">
        <f>IF(AND(A6913="",D6913&lt;&gt;""),B6912,LEFT('tab2'!A6918,24))</f>
        <v>RPPM.11.04.00-22-0006/17</v>
      </c>
      <c r="C6913" t="str">
        <f t="shared" si="107"/>
        <v>RPPM.11.04.00-22-0006/17</v>
      </c>
      <c r="D6913" t="str">
        <f>IF('tab2'!B6918="","",'tab2'!B6918)</f>
        <v>WOJ.: POMORSKIE, POW.: bytowski, GM.: Borzytuchom</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Bytów</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bytowski, GM.: Czarna Dąbrówka</v>
      </c>
    </row>
    <row r="6916" spans="1:4" x14ac:dyDescent="0.25">
      <c r="A6916" t="str">
        <f>LEFT('tab2'!A6921,24)</f>
        <v/>
      </c>
      <c r="B6916" t="str">
        <f>IF(AND(A6916="",D6916&lt;&gt;""),B6915,LEFT('tab2'!A6921,24))</f>
        <v>RPPM.11.04.00-22-0006/17</v>
      </c>
      <c r="C6916" t="str">
        <f t="shared" si="108"/>
        <v>RPPM.11.04.00-22-0006/17</v>
      </c>
      <c r="D6916" t="str">
        <f>IF('tab2'!B6921="","",'tab2'!B6921)</f>
        <v>WOJ.: POMORSKIE, POW.: bytowski, GM.: Kołczygłowy</v>
      </c>
    </row>
    <row r="6917" spans="1:4" x14ac:dyDescent="0.25">
      <c r="A6917" t="str">
        <f>LEFT('tab2'!A6922,24)</f>
        <v/>
      </c>
      <c r="B6917" t="str">
        <f>IF(AND(A6917="",D6917&lt;&gt;""),B6916,LEFT('tab2'!A6922,24))</f>
        <v>RPPM.11.04.00-22-0006/17</v>
      </c>
      <c r="C6917" t="str">
        <f t="shared" si="108"/>
        <v>RPPM.11.04.00-22-0006/17</v>
      </c>
      <c r="D6917" t="str">
        <f>IF('tab2'!B6922="","",'tab2'!B6922)</f>
        <v>WOJ.: POMORSKIE, POW.: chojnicki, GM.: Brusy</v>
      </c>
    </row>
    <row r="6918" spans="1:4" x14ac:dyDescent="0.25">
      <c r="A6918" t="str">
        <f>LEFT('tab2'!A6923,24)</f>
        <v/>
      </c>
      <c r="B6918" t="str">
        <f>IF(AND(A6918="",D6918&lt;&gt;""),B6917,LEFT('tab2'!A6923,24))</f>
        <v>RPPM.11.04.00-22-0006/17</v>
      </c>
      <c r="C6918" t="str">
        <f t="shared" si="108"/>
        <v>RPPM.11.04.00-22-0006/17</v>
      </c>
      <c r="D6918" t="str">
        <f>IF('tab2'!B6923="","",'tab2'!B6923)</f>
        <v>WOJ.: POMORSKIE, POW.: chojnicki, GM.: Chojnice - gmina wiejska</v>
      </c>
    </row>
    <row r="6919" spans="1:4" x14ac:dyDescent="0.25">
      <c r="A6919" t="str">
        <f>LEFT('tab2'!A6924,24)</f>
        <v/>
      </c>
      <c r="B6919" t="str">
        <f>IF(AND(A6919="",D6919&lt;&gt;""),B6918,LEFT('tab2'!A6924,24))</f>
        <v>RPPM.11.04.00-22-0006/17</v>
      </c>
      <c r="C6919" t="str">
        <f t="shared" si="108"/>
        <v>RPPM.11.04.00-22-0006/17</v>
      </c>
      <c r="D6919" t="str">
        <f>IF('tab2'!B6924="","",'tab2'!B6924)</f>
        <v>WOJ.: POMORSKIE, POW.: Gdańsk, GM.: Gdańsk</v>
      </c>
    </row>
    <row r="6920" spans="1:4" x14ac:dyDescent="0.25">
      <c r="A6920" t="str">
        <f>LEFT('tab2'!A6925,24)</f>
        <v/>
      </c>
      <c r="B6920" t="str">
        <f>IF(AND(A6920="",D6920&lt;&gt;""),B6919,LEFT('tab2'!A6925,24))</f>
        <v>RPPM.11.04.00-22-0006/17</v>
      </c>
      <c r="C6920" t="str">
        <f t="shared" si="108"/>
        <v>RPPM.11.04.00-22-0006/17</v>
      </c>
      <c r="D6920" t="str">
        <f>IF('tab2'!B6925="","",'tab2'!B6925)</f>
        <v>WOJ.: POMORSKIE, POW.: Gdynia, GM.: Gdynia</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Chmielno</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Kartuzy</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Sierakowice</v>
      </c>
    </row>
    <row r="6924" spans="1:4" x14ac:dyDescent="0.25">
      <c r="A6924" t="str">
        <f>LEFT('tab2'!A6929,24)</f>
        <v/>
      </c>
      <c r="B6924" t="str">
        <f>IF(AND(A6924="",D6924&lt;&gt;""),B6923,LEFT('tab2'!A6929,24))</f>
        <v>RPPM.11.04.00-22-0006/17</v>
      </c>
      <c r="C6924" t="str">
        <f t="shared" si="108"/>
        <v>RPPM.11.04.00-22-0006/17</v>
      </c>
      <c r="D6924" t="str">
        <f>IF('tab2'!B6929="","",'tab2'!B6929)</f>
        <v>WOJ.: POMORSKIE, POW.: kartuski, GM.: Somonino</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Stężyca</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Dziemiany</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Karsin</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Kościerzyna - gmina wiejska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Lipusz</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Nowa Karczma</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Stara Kiszewa</v>
      </c>
    </row>
    <row r="6932" spans="1:4" x14ac:dyDescent="0.25">
      <c r="A6932" t="str">
        <f>LEFT('tab2'!A6937,24)</f>
        <v/>
      </c>
      <c r="B6932" t="str">
        <f>IF(AND(A6932="",D6932&lt;&gt;""),B6931,LEFT('tab2'!A6937,24))</f>
        <v>RPPM.11.04.00-22-0006/17</v>
      </c>
      <c r="C6932" t="str">
        <f t="shared" si="108"/>
        <v>RPPM.11.04.00-22-0006/17</v>
      </c>
      <c r="D6932" t="str">
        <f>IF('tab2'!B6937="","",'tab2'!B6937)</f>
        <v>WOJ.: POMORSKIE, POW.: nowodworski, GM.: Krynica Morska</v>
      </c>
    </row>
    <row r="6933" spans="1:4" x14ac:dyDescent="0.25">
      <c r="A6933" t="str">
        <f>LEFT('tab2'!A6938,24)</f>
        <v/>
      </c>
      <c r="B6933" t="str">
        <f>IF(AND(A6933="",D6933&lt;&gt;""),B6932,LEFT('tab2'!A6938,24))</f>
        <v>RPPM.11.04.00-22-0006/17</v>
      </c>
      <c r="C6933" t="str">
        <f t="shared" si="108"/>
        <v>RPPM.11.04.00-22-0006/17</v>
      </c>
      <c r="D6933" t="str">
        <f>IF('tab2'!B6938="","",'tab2'!B6938)</f>
        <v>WOJ.: POMORSKIE, POW.: nowodworski, GM.: Sztutowo</v>
      </c>
    </row>
    <row r="6934" spans="1:4" x14ac:dyDescent="0.25">
      <c r="A6934" t="str">
        <f>LEFT('tab2'!A6939,24)</f>
        <v/>
      </c>
      <c r="B6934" t="str">
        <f>IF(AND(A6934="",D6934&lt;&gt;""),B6933,LEFT('tab2'!A6939,24))</f>
        <v>RPPM.11.04.00-22-0006/17</v>
      </c>
      <c r="C6934" t="str">
        <f t="shared" si="108"/>
        <v>RPPM.11.04.00-22-0006/17</v>
      </c>
      <c r="D6934" t="str">
        <f>IF('tab2'!B6939="","",'tab2'!B6939)</f>
        <v>WOJ.: POMORSKIE, POW.: pucki, GM.: Hel</v>
      </c>
    </row>
    <row r="6935" spans="1:4" x14ac:dyDescent="0.25">
      <c r="A6935" t="str">
        <f>LEFT('tab2'!A6940,24)</f>
        <v/>
      </c>
      <c r="B6935" t="str">
        <f>IF(AND(A6935="",D6935&lt;&gt;""),B6934,LEFT('tab2'!A6940,24))</f>
        <v>RPPM.11.04.00-22-0006/17</v>
      </c>
      <c r="C6935" t="str">
        <f t="shared" si="108"/>
        <v>RPPM.11.04.00-22-0006/17</v>
      </c>
      <c r="D6935" t="str">
        <f>IF('tab2'!B6940="","",'tab2'!B6940)</f>
        <v>WOJ.: POMORSKIE, POW.: pucki, GM.: Jastarnia</v>
      </c>
    </row>
    <row r="6936" spans="1:4" x14ac:dyDescent="0.25">
      <c r="A6936" t="str">
        <f>LEFT('tab2'!A6941,24)</f>
        <v/>
      </c>
      <c r="B6936" t="str">
        <f>IF(AND(A6936="",D6936&lt;&gt;""),B6935,LEFT('tab2'!A6941,24))</f>
        <v>RPPM.11.04.00-22-0006/17</v>
      </c>
      <c r="C6936" t="str">
        <f t="shared" si="108"/>
        <v>RPPM.11.04.00-22-0006/17</v>
      </c>
      <c r="D6936" t="str">
        <f>IF('tab2'!B6941="","",'tab2'!B6941)</f>
        <v>WOJ.: POMORSKIE, POW.: pucki, GM.: Kosakowo</v>
      </c>
    </row>
    <row r="6937" spans="1:4" x14ac:dyDescent="0.25">
      <c r="A6937" t="str">
        <f>LEFT('tab2'!A6942,24)</f>
        <v/>
      </c>
      <c r="B6937" t="str">
        <f>IF(AND(A6937="",D6937&lt;&gt;""),B6936,LEFT('tab2'!A6942,24))</f>
        <v>RPPM.11.04.00-22-0006/17</v>
      </c>
      <c r="C6937" t="str">
        <f t="shared" si="108"/>
        <v>RPPM.11.04.00-22-0006/17</v>
      </c>
      <c r="D6937" t="str">
        <f>IF('tab2'!B6942="","",'tab2'!B6942)</f>
        <v>WOJ.: POMORSKIE, POW.: pucki, GM.: Krokowa</v>
      </c>
    </row>
    <row r="6938" spans="1:4" x14ac:dyDescent="0.25">
      <c r="A6938" t="str">
        <f>LEFT('tab2'!A6943,24)</f>
        <v/>
      </c>
      <c r="B6938" t="str">
        <f>IF(AND(A6938="",D6938&lt;&gt;""),B6937,LEFT('tab2'!A6943,24))</f>
        <v>RPPM.11.04.00-22-0006/17</v>
      </c>
      <c r="C6938" t="str">
        <f t="shared" si="108"/>
        <v>RPPM.11.04.00-22-0006/17</v>
      </c>
      <c r="D6938" t="str">
        <f>IF('tab2'!B6943="","",'tab2'!B6943)</f>
        <v>WOJ.: POMORSKIE, POW.: pucki, GM.: Puck</v>
      </c>
    </row>
    <row r="6939" spans="1:4" x14ac:dyDescent="0.25">
      <c r="A6939" t="str">
        <f>LEFT('tab2'!A6944,24)</f>
        <v/>
      </c>
      <c r="B6939" t="str">
        <f>IF(AND(A6939="",D6939&lt;&gt;""),B6938,LEFT('tab2'!A6944,24))</f>
        <v>RPPM.11.04.00-22-0006/17</v>
      </c>
      <c r="C6939" t="str">
        <f t="shared" si="108"/>
        <v>RPPM.11.04.00-22-0006/17</v>
      </c>
      <c r="D6939" t="str">
        <f>IF('tab2'!B6944="","",'tab2'!B6944)</f>
        <v>WOJ.: POMORSKIE, POW.: pucki, GM.: Puck - gmina wiejska</v>
      </c>
    </row>
    <row r="6940" spans="1:4" x14ac:dyDescent="0.25">
      <c r="A6940" t="str">
        <f>LEFT('tab2'!A6945,24)</f>
        <v/>
      </c>
      <c r="B6940" t="str">
        <f>IF(AND(A6940="",D6940&lt;&gt;""),B6939,LEFT('tab2'!A6945,24))</f>
        <v>RPPM.11.04.00-22-0006/17</v>
      </c>
      <c r="C6940" t="str">
        <f t="shared" si="108"/>
        <v>RPPM.11.04.00-22-0006/17</v>
      </c>
      <c r="D6940" t="str">
        <f>IF('tab2'!B6945="","",'tab2'!B6945)</f>
        <v>WOJ.: POMORSKIE, POW.: pucki, GM.: Władysławowo</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Dębnica Kaszubska</v>
      </c>
    </row>
    <row r="6942" spans="1:4" x14ac:dyDescent="0.25">
      <c r="A6942" t="str">
        <f>LEFT('tab2'!A6947,24)</f>
        <v/>
      </c>
      <c r="B6942" t="str">
        <f>IF(AND(A6942="",D6942&lt;&gt;""),B6941,LEFT('tab2'!A6947,24))</f>
        <v>RPPM.11.04.00-22-0006/17</v>
      </c>
      <c r="C6942" t="str">
        <f t="shared" si="108"/>
        <v>RPPM.11.04.00-22-0006/17</v>
      </c>
      <c r="D6942" t="str">
        <f>IF('tab2'!B6947="","",'tab2'!B6947)</f>
        <v>WOJ.: POMORSKIE, POW.: słupski, GM.: Kobylnica</v>
      </c>
    </row>
    <row r="6943" spans="1:4" x14ac:dyDescent="0.25">
      <c r="A6943" t="str">
        <f>LEFT('tab2'!A6948,24)</f>
        <v/>
      </c>
      <c r="B6943" t="str">
        <f>IF(AND(A6943="",D6943&lt;&gt;""),B6942,LEFT('tab2'!A6948,24))</f>
        <v>RPPM.11.04.00-22-0006/17</v>
      </c>
      <c r="C6943" t="str">
        <f t="shared" si="108"/>
        <v>RPPM.11.04.00-22-0006/17</v>
      </c>
      <c r="D6943" t="str">
        <f>IF('tab2'!B6948="","",'tab2'!B6948)</f>
        <v>WOJ.: POMORSKIE, POW.: słupski, GM.: Słupsk</v>
      </c>
    </row>
    <row r="6944" spans="1:4" x14ac:dyDescent="0.25">
      <c r="A6944" t="str">
        <f>LEFT('tab2'!A6949,24)</f>
        <v/>
      </c>
      <c r="B6944" t="str">
        <f>IF(AND(A6944="",D6944&lt;&gt;""),B6943,LEFT('tab2'!A6949,24))</f>
        <v>RPPM.11.04.00-22-0006/17</v>
      </c>
      <c r="C6944" t="str">
        <f t="shared" si="108"/>
        <v>RPPM.11.04.00-22-0006/17</v>
      </c>
      <c r="D6944" t="str">
        <f>IF('tab2'!B6949="","",'tab2'!B6949)</f>
        <v>WOJ.: POMORSKIE, POW.: Sopot, GM.: Sopot</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Linia</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Rumia</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Szemud</v>
      </c>
    </row>
    <row r="6948" spans="1:4" x14ac:dyDescent="0.25">
      <c r="A6948" t="str">
        <f>LEFT('tab2'!A6953,24)</f>
        <v/>
      </c>
      <c r="B6948" t="str">
        <f>IF(AND(A6948="",D6948&lt;&gt;""),B6947,LEFT('tab2'!A6953,24))</f>
        <v>RPPM.11.04.00-22-0006/17</v>
      </c>
      <c r="C6948" t="str">
        <f t="shared" si="108"/>
        <v>RPPM.11.04.00-22-0006/17</v>
      </c>
      <c r="D6948" t="str">
        <f>IF('tab2'!B6953="","",'tab2'!B6953)</f>
        <v>WOJ.: POMORSKIE, POW.: wejherowski, GM.: Wejherowo</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Wejherowo - gmina wiejska</v>
      </c>
    </row>
    <row r="6950" spans="1:4" x14ac:dyDescent="0.25">
      <c r="A6950" t="str">
        <f>LEFT('tab2'!A6955,24)</f>
        <v>RPPM.11.04.00-22-0006/17</v>
      </c>
      <c r="B6950" t="str">
        <f>IF(AND(A6950="",D6950&lt;&gt;""),B6949,LEFT('tab2'!A6955,24))</f>
        <v>RPPM.11.04.00-22-0006/17</v>
      </c>
      <c r="C6950" t="str">
        <f t="shared" si="108"/>
        <v>RPPM.11.04.00-22-0006/17</v>
      </c>
      <c r="D6950">
        <f>IF('tab2'!B6955="","",'tab2'!B6955)</f>
        <v>37</v>
      </c>
    </row>
    <row r="6951" spans="1:4" x14ac:dyDescent="0.25">
      <c r="A6951" t="str">
        <f>LEFT('tab2'!A6956,24)</f>
        <v>RPPM.11.04.00-22-0007/15</v>
      </c>
      <c r="B6951" t="str">
        <f>IF(AND(A6951="",D6951&lt;&gt;""),B6950,LEFT('tab2'!A6956,24))</f>
        <v>RPPM.11.04.00-22-0007/15</v>
      </c>
      <c r="C6951" t="str">
        <f t="shared" si="108"/>
        <v>RPPM.11.04.00-22-0007/15</v>
      </c>
      <c r="D6951" t="str">
        <f>IF('tab2'!B6956="","",'tab2'!B6956)</f>
        <v>WOJ.: POMORSKIE, POW.: kwidzyński, GM.: Kwidzyn</v>
      </c>
    </row>
    <row r="6952" spans="1:4" x14ac:dyDescent="0.25">
      <c r="A6952" t="str">
        <f>LEFT('tab2'!A6957,24)</f>
        <v>RPPM.11.04.00-22-0007/15</v>
      </c>
      <c r="B6952" t="str">
        <f>IF(AND(A6952="",D6952&lt;&gt;""),B6951,LEFT('tab2'!A6957,24))</f>
        <v>RPPM.11.04.00-22-0007/15</v>
      </c>
      <c r="C6952" t="str">
        <f t="shared" si="108"/>
        <v>RPPM.11.04.00-22-0007/15</v>
      </c>
      <c r="D6952">
        <f>IF('tab2'!B6957="","",'tab2'!B6957)</f>
        <v>1</v>
      </c>
    </row>
    <row r="6953" spans="1:4" x14ac:dyDescent="0.25">
      <c r="A6953" t="str">
        <f>LEFT('tab2'!A6958,24)</f>
        <v>RPPM.11.04.00-22-0007/17</v>
      </c>
      <c r="B6953" t="str">
        <f>IF(AND(A6953="",D6953&lt;&gt;""),B6952,LEFT('tab2'!A6958,24))</f>
        <v>RPPM.11.04.00-22-0007/17</v>
      </c>
      <c r="C6953" t="str">
        <f t="shared" si="108"/>
        <v>RPPM.11.04.00-22-0007/17</v>
      </c>
      <c r="D6953" t="str">
        <f>IF('tab2'!B6958="","",'tab2'!B6958)</f>
        <v>WOJ.: POMORSKIE, POW.: Gdańsk, GM.: Gdańsk</v>
      </c>
    </row>
    <row r="6954" spans="1:4" x14ac:dyDescent="0.25">
      <c r="A6954" t="str">
        <f>LEFT('tab2'!A6959,24)</f>
        <v/>
      </c>
      <c r="B6954" t="str">
        <f>IF(AND(A6954="",D6954&lt;&gt;""),B6953,LEFT('tab2'!A6959,24))</f>
        <v>RPPM.11.04.00-22-0007/17</v>
      </c>
      <c r="C6954" t="str">
        <f t="shared" si="108"/>
        <v>RPPM.11.04.00-22-0007/17</v>
      </c>
      <c r="D6954" t="str">
        <f>IF('tab2'!B6959="","",'tab2'!B6959)</f>
        <v>WOJ.: POMORSKIE, POW.: Gdynia, GM.: Gdynia</v>
      </c>
    </row>
    <row r="6955" spans="1:4" x14ac:dyDescent="0.25">
      <c r="A6955" t="str">
        <f>LEFT('tab2'!A6960,24)</f>
        <v/>
      </c>
      <c r="B6955" t="str">
        <f>IF(AND(A6955="",D6955&lt;&gt;""),B6954,LEFT('tab2'!A6960,24))</f>
        <v>RPPM.11.04.00-22-0007/17</v>
      </c>
      <c r="C6955" t="str">
        <f t="shared" si="108"/>
        <v>RPPM.11.04.00-22-0007/17</v>
      </c>
      <c r="D6955" t="str">
        <f>IF('tab2'!B6960="","",'tab2'!B6960)</f>
        <v>WOJ.: POMORSKIE, POW.: Sopot, GM.: Sopot</v>
      </c>
    </row>
    <row r="6956" spans="1:4" x14ac:dyDescent="0.25">
      <c r="A6956" t="str">
        <f>LEFT('tab2'!A6961,24)</f>
        <v>RPPM.11.04.00-22-0007/17</v>
      </c>
      <c r="B6956" t="str">
        <f>IF(AND(A6956="",D6956&lt;&gt;""),B6955,LEFT('tab2'!A6961,24))</f>
        <v>RPPM.11.04.00-22-0007/17</v>
      </c>
      <c r="C6956" t="str">
        <f t="shared" si="108"/>
        <v>RPPM.11.04.00-22-0007/17</v>
      </c>
      <c r="D6956">
        <f>IF('tab2'!B6961="","",'tab2'!B6961)</f>
        <v>3</v>
      </c>
    </row>
    <row r="6957" spans="1:4" x14ac:dyDescent="0.25">
      <c r="A6957" t="str">
        <f>LEFT('tab2'!A6962,24)</f>
        <v>RPPM.11.04.00-22-0008/15</v>
      </c>
      <c r="B6957" t="str">
        <f>IF(AND(A6957="",D6957&lt;&gt;""),B6956,LEFT('tab2'!A6962,24))</f>
        <v>RPPM.11.04.00-22-0008/15</v>
      </c>
      <c r="C6957" t="str">
        <f t="shared" si="108"/>
        <v>RPPM.11.04.00-22-0008/15</v>
      </c>
      <c r="D6957" t="str">
        <f>IF('tab2'!B6962="","",'tab2'!B6962)</f>
        <v>WOJ.: POMORSKIE, POW.: Gdańsk, GM.: Gdańsk</v>
      </c>
    </row>
    <row r="6958" spans="1:4" x14ac:dyDescent="0.25">
      <c r="A6958" t="str">
        <f>LEFT('tab2'!A6963,24)</f>
        <v>RPPM.11.04.00-22-0008/15</v>
      </c>
      <c r="B6958" t="str">
        <f>IF(AND(A6958="",D6958&lt;&gt;""),B6957,LEFT('tab2'!A6963,24))</f>
        <v>RPPM.11.04.00-22-0008/15</v>
      </c>
      <c r="C6958" t="str">
        <f t="shared" si="108"/>
        <v>RPPM.11.04.00-22-0008/15</v>
      </c>
      <c r="D6958">
        <f>IF('tab2'!B6963="","",'tab2'!B6963)</f>
        <v>1</v>
      </c>
    </row>
    <row r="6959" spans="1:4" x14ac:dyDescent="0.25">
      <c r="A6959" t="str">
        <f>LEFT('tab2'!A6964,24)</f>
        <v>RPPM.11.04.00-22-0008/17</v>
      </c>
      <c r="B6959" t="str">
        <f>IF(AND(A6959="",D6959&lt;&gt;""),B6958,LEFT('tab2'!A6964,24))</f>
        <v>RPPM.11.04.00-22-0008/17</v>
      </c>
      <c r="C6959" t="str">
        <f t="shared" si="108"/>
        <v>RPPM.11.04.00-22-0008/17</v>
      </c>
      <c r="D6959" t="str">
        <f>IF('tab2'!B6964="","",'tab2'!B6964)</f>
        <v>WOJ.: POMORSKIE, POW.: bytowski, GM.: Borzytuchom</v>
      </c>
    </row>
    <row r="6960" spans="1:4" x14ac:dyDescent="0.25">
      <c r="A6960" t="str">
        <f>LEFT('tab2'!A6965,24)</f>
        <v>RPPM.11.04.00-22-0008/17</v>
      </c>
      <c r="B6960" t="str">
        <f>IF(AND(A6960="",D6960&lt;&gt;""),B6959,LEFT('tab2'!A6965,24))</f>
        <v>RPPM.11.04.00-22-0008/17</v>
      </c>
      <c r="C6960" t="str">
        <f t="shared" si="108"/>
        <v>RPPM.11.04.00-22-0008/17</v>
      </c>
      <c r="D6960">
        <f>IF('tab2'!B6965="","",'tab2'!B6965)</f>
        <v>1</v>
      </c>
    </row>
    <row r="6961" spans="1:4" x14ac:dyDescent="0.25">
      <c r="A6961" t="str">
        <f>LEFT('tab2'!A6966,24)</f>
        <v>RPPM.11.04.00-22-0009/15</v>
      </c>
      <c r="B6961" t="str">
        <f>IF(AND(A6961="",D6961&lt;&gt;""),B6960,LEFT('tab2'!A6966,24))</f>
        <v>RPPM.11.04.00-22-0009/15</v>
      </c>
      <c r="C6961" t="str">
        <f t="shared" si="108"/>
        <v>RPPM.11.04.00-22-0009/15</v>
      </c>
      <c r="D6961" t="str">
        <f>IF('tab2'!B6966="","",'tab2'!B6966)</f>
        <v>WOJ.: POMORSKIE, POW.: kościerski, GM.: Nowa Karczma</v>
      </c>
    </row>
    <row r="6962" spans="1:4" x14ac:dyDescent="0.25">
      <c r="A6962" t="str">
        <f>LEFT('tab2'!A6967,24)</f>
        <v>RPPM.11.04.00-22-0009/15</v>
      </c>
      <c r="B6962" t="str">
        <f>IF(AND(A6962="",D6962&lt;&gt;""),B6961,LEFT('tab2'!A6967,24))</f>
        <v>RPPM.11.04.00-22-0009/15</v>
      </c>
      <c r="C6962" t="str">
        <f t="shared" si="108"/>
        <v>RPPM.11.04.00-22-0009/15</v>
      </c>
      <c r="D6962">
        <f>IF('tab2'!B6967="","",'tab2'!B6967)</f>
        <v>1</v>
      </c>
    </row>
    <row r="6963" spans="1:4" x14ac:dyDescent="0.25">
      <c r="A6963" t="str">
        <f>LEFT('tab2'!A6968,24)</f>
        <v>RPPM.11.04.00-22-0009/17</v>
      </c>
      <c r="B6963" t="str">
        <f>IF(AND(A6963="",D6963&lt;&gt;""),B6962,LEFT('tab2'!A6968,24))</f>
        <v>RPPM.11.04.00-22-0009/17</v>
      </c>
      <c r="C6963" t="str">
        <f t="shared" si="108"/>
        <v>RPPM.11.04.00-22-0009/17</v>
      </c>
      <c r="D6963" t="str">
        <f>IF('tab2'!B6968="","",'tab2'!B6968)</f>
        <v>WOJ.: POMORSKIE, POW.: pucki, GM.: Krokowa</v>
      </c>
    </row>
    <row r="6964" spans="1:4" x14ac:dyDescent="0.25">
      <c r="A6964" t="str">
        <f>LEFT('tab2'!A6969,24)</f>
        <v/>
      </c>
      <c r="B6964" t="str">
        <f>IF(AND(A6964="",D6964&lt;&gt;""),B6963,LEFT('tab2'!A6969,24))</f>
        <v>RPPM.11.04.00-22-0009/17</v>
      </c>
      <c r="C6964" t="str">
        <f t="shared" si="108"/>
        <v>RPPM.11.04.00-22-0009/17</v>
      </c>
      <c r="D6964" t="str">
        <f>IF('tab2'!B6969="","",'tab2'!B6969)</f>
        <v>WOJ.: POMORSKIE, POW.: wejherowski, GM.: Choczewo</v>
      </c>
    </row>
    <row r="6965" spans="1:4" x14ac:dyDescent="0.25">
      <c r="A6965" t="str">
        <f>LEFT('tab2'!A6970,24)</f>
        <v>RPPM.11.04.00-22-0009/17</v>
      </c>
      <c r="B6965" t="str">
        <f>IF(AND(A6965="",D6965&lt;&gt;""),B6964,LEFT('tab2'!A6970,24))</f>
        <v>RPPM.11.04.00-22-0009/17</v>
      </c>
      <c r="C6965" t="str">
        <f t="shared" si="108"/>
        <v>RPPM.11.04.00-22-0009/17</v>
      </c>
      <c r="D6965">
        <f>IF('tab2'!B6970="","",'tab2'!B6970)</f>
        <v>2</v>
      </c>
    </row>
    <row r="6966" spans="1:4" x14ac:dyDescent="0.25">
      <c r="A6966" t="str">
        <f>LEFT('tab2'!A6971,24)</f>
        <v>RPPM.11.04.00-22-0010/17</v>
      </c>
      <c r="B6966" t="str">
        <f>IF(AND(A6966="",D6966&lt;&gt;""),B6965,LEFT('tab2'!A6971,24))</f>
        <v>RPPM.11.04.00-22-0010/17</v>
      </c>
      <c r="C6966" t="str">
        <f t="shared" si="108"/>
        <v>RPPM.11.04.00-22-0010/17</v>
      </c>
      <c r="D6966" t="str">
        <f>IF('tab2'!B6971="","",'tab2'!B6971)</f>
        <v>WOJ.: POMORSKIE, POW.: starogardzki, GM.: Skarszewy</v>
      </c>
    </row>
    <row r="6967" spans="1:4" x14ac:dyDescent="0.25">
      <c r="A6967" t="str">
        <f>LEFT('tab2'!A6972,24)</f>
        <v>RPPM.11.04.00-22-0010/17</v>
      </c>
      <c r="B6967" t="str">
        <f>IF(AND(A6967="",D6967&lt;&gt;""),B6966,LEFT('tab2'!A6972,24))</f>
        <v>RPPM.11.04.00-22-0010/17</v>
      </c>
      <c r="C6967" t="str">
        <f t="shared" si="108"/>
        <v>RPPM.11.04.00-22-0010/17</v>
      </c>
      <c r="D6967">
        <f>IF('tab2'!B6972="","",'tab2'!B6972)</f>
        <v>1</v>
      </c>
    </row>
    <row r="6968" spans="1:4" x14ac:dyDescent="0.25">
      <c r="A6968" t="str">
        <f>LEFT('tab2'!A6973,24)</f>
        <v>RPPM.11.04.00-22-0011/15</v>
      </c>
      <c r="B6968" t="str">
        <f>IF(AND(A6968="",D6968&lt;&gt;""),B6967,LEFT('tab2'!A6973,24))</f>
        <v>RPPM.11.04.00-22-0011/15</v>
      </c>
      <c r="C6968" t="str">
        <f t="shared" si="108"/>
        <v>RPPM.11.04.00-22-0011/15</v>
      </c>
      <c r="D6968" t="str">
        <f>IF('tab2'!B6973="","",'tab2'!B6973)</f>
        <v>WOJ.: POMORSKIE, POW.: Gdynia, GM.: Gdynia</v>
      </c>
    </row>
    <row r="6969" spans="1:4" x14ac:dyDescent="0.25">
      <c r="A6969" t="str">
        <f>LEFT('tab2'!A6974,24)</f>
        <v>RPPM.11.04.00-22-0011/15</v>
      </c>
      <c r="B6969" t="str">
        <f>IF(AND(A6969="",D6969&lt;&gt;""),B6968,LEFT('tab2'!A6974,24))</f>
        <v>RPPM.11.04.00-22-0011/15</v>
      </c>
      <c r="C6969" t="str">
        <f t="shared" si="108"/>
        <v>RPPM.11.04.00-22-0011/15</v>
      </c>
      <c r="D6969">
        <f>IF('tab2'!B6974="","",'tab2'!B6974)</f>
        <v>1</v>
      </c>
    </row>
    <row r="6970" spans="1:4" x14ac:dyDescent="0.25">
      <c r="A6970" t="str">
        <f>LEFT('tab2'!A6975,24)</f>
        <v>RPPM.11.04.00-22-0011/17</v>
      </c>
      <c r="B6970" t="str">
        <f>IF(AND(A6970="",D6970&lt;&gt;""),B6969,LEFT('tab2'!A6975,24))</f>
        <v>RPPM.11.04.00-22-0011/17</v>
      </c>
      <c r="C6970" t="str">
        <f t="shared" si="108"/>
        <v>RPPM.11.04.00-22-0011/17</v>
      </c>
      <c r="D6970" t="str">
        <f>IF('tab2'!B6975="","",'tab2'!B6975)</f>
        <v>WOJ.: POMORSKIE, POW.: kartuski, GM.: Chmielno</v>
      </c>
    </row>
    <row r="6971" spans="1:4" x14ac:dyDescent="0.25">
      <c r="A6971" t="str">
        <f>LEFT('tab2'!A6976,24)</f>
        <v/>
      </c>
      <c r="B6971" t="str">
        <f>IF(AND(A6971="",D6971&lt;&gt;""),B6970,LEFT('tab2'!A6976,24))</f>
        <v>RPPM.11.04.00-22-0011/17</v>
      </c>
      <c r="C6971" t="str">
        <f t="shared" si="108"/>
        <v>RPPM.11.04.00-22-0011/17</v>
      </c>
      <c r="D6971" t="str">
        <f>IF('tab2'!B6976="","",'tab2'!B6976)</f>
        <v>WOJ.: POMORSKIE, POW.: kartuski, GM.: Żukowo</v>
      </c>
    </row>
    <row r="6972" spans="1:4" x14ac:dyDescent="0.25">
      <c r="A6972" t="str">
        <f>LEFT('tab2'!A6977,24)</f>
        <v>RPPM.11.04.00-22-0011/17</v>
      </c>
      <c r="B6972" t="str">
        <f>IF(AND(A6972="",D6972&lt;&gt;""),B6971,LEFT('tab2'!A6977,24))</f>
        <v>RPPM.11.04.00-22-0011/17</v>
      </c>
      <c r="C6972" t="str">
        <f t="shared" si="108"/>
        <v>RPPM.11.04.00-22-0011/17</v>
      </c>
      <c r="D6972">
        <f>IF('tab2'!B6977="","",'tab2'!B6977)</f>
        <v>2</v>
      </c>
    </row>
    <row r="6973" spans="1:4" x14ac:dyDescent="0.25">
      <c r="A6973" t="str">
        <f>LEFT('tab2'!A6978,24)</f>
        <v>RPPM.11.04.00-22-0012/15</v>
      </c>
      <c r="B6973" t="str">
        <f>IF(AND(A6973="",D6973&lt;&gt;""),B6972,LEFT('tab2'!A6978,24))</f>
        <v>RPPM.11.04.00-22-0012/15</v>
      </c>
      <c r="C6973" t="str">
        <f t="shared" si="108"/>
        <v>RPPM.11.04.00-22-0012/15</v>
      </c>
      <c r="D6973" t="str">
        <f>IF('tab2'!B6978="","",'tab2'!B6978)</f>
        <v>WOJ.: POMORSKIE</v>
      </c>
    </row>
    <row r="6974" spans="1:4" x14ac:dyDescent="0.25">
      <c r="A6974" t="str">
        <f>LEFT('tab2'!A6979,24)</f>
        <v/>
      </c>
      <c r="B6974" t="str">
        <f>IF(AND(A6974="",D6974&lt;&gt;""),B6973,LEFT('tab2'!A6979,24))</f>
        <v>RPPM.11.04.00-22-0012/15</v>
      </c>
      <c r="C6974" t="str">
        <f t="shared" si="108"/>
        <v>RPPM.11.04.00-22-0012/15</v>
      </c>
      <c r="D6974" t="str">
        <f>IF('tab2'!B6979="","",'tab2'!B6979)</f>
        <v>WOJ.: POMORSKIE, POW.: bytowski, GM.: Studzienice</v>
      </c>
    </row>
    <row r="6975" spans="1:4" x14ac:dyDescent="0.25">
      <c r="A6975" t="str">
        <f>LEFT('tab2'!A6980,24)</f>
        <v/>
      </c>
      <c r="B6975" t="str">
        <f>IF(AND(A6975="",D6975&lt;&gt;""),B6974,LEFT('tab2'!A6980,24))</f>
        <v>RPPM.11.04.00-22-0012/15</v>
      </c>
      <c r="C6975" t="str">
        <f t="shared" si="108"/>
        <v>RPPM.11.04.00-22-0012/15</v>
      </c>
      <c r="D6975" t="str">
        <f>IF('tab2'!B6980="","",'tab2'!B6980)</f>
        <v>WOJ.: POMORSKIE, POW.: chojnicki, GM.: Brusy</v>
      </c>
    </row>
    <row r="6976" spans="1:4" x14ac:dyDescent="0.25">
      <c r="A6976" t="str">
        <f>LEFT('tab2'!A6981,24)</f>
        <v/>
      </c>
      <c r="B6976" t="str">
        <f>IF(AND(A6976="",D6976&lt;&gt;""),B6975,LEFT('tab2'!A6981,24))</f>
        <v>RPPM.11.04.00-22-0012/15</v>
      </c>
      <c r="C6976" t="str">
        <f t="shared" si="108"/>
        <v>RPPM.11.04.00-22-0012/15</v>
      </c>
      <c r="D6976" t="str">
        <f>IF('tab2'!B6981="","",'tab2'!B6981)</f>
        <v>WOJ.: POMORSKIE, POW.: chojnicki, GM.: Czersk</v>
      </c>
    </row>
    <row r="6977" spans="1:4" x14ac:dyDescent="0.25">
      <c r="A6977" t="str">
        <f>LEFT('tab2'!A6982,24)</f>
        <v/>
      </c>
      <c r="B6977" t="str">
        <f>IF(AND(A6977="",D6977&lt;&gt;""),B6976,LEFT('tab2'!A6982,24))</f>
        <v>RPPM.11.04.00-22-0012/15</v>
      </c>
      <c r="C6977" t="str">
        <f t="shared" si="108"/>
        <v>RPPM.11.04.00-22-0012/15</v>
      </c>
      <c r="D6977" t="str">
        <f>IF('tab2'!B6982="","",'tab2'!B6982)</f>
        <v>WOJ.: POMORSKIE, POW.: człuchowski, GM.: Debrzno</v>
      </c>
    </row>
    <row r="6978" spans="1:4" x14ac:dyDescent="0.25">
      <c r="A6978" t="str">
        <f>LEFT('tab2'!A6983,24)</f>
        <v/>
      </c>
      <c r="B6978" t="str">
        <f>IF(AND(A6978="",D6978&lt;&gt;""),B6977,LEFT('tab2'!A6983,24))</f>
        <v>RPPM.11.04.00-22-0012/15</v>
      </c>
      <c r="C6978" t="str">
        <f t="shared" si="108"/>
        <v>RPPM.11.04.00-22-0012/15</v>
      </c>
      <c r="D6978" t="str">
        <f>IF('tab2'!B6983="","",'tab2'!B6983)</f>
        <v>WOJ.: POMORSKIE, POW.: człuchowski, GM.: Rzeczenica</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kartuski, GM.: Kartuzy</v>
      </c>
    </row>
    <row r="6980" spans="1:4" x14ac:dyDescent="0.25">
      <c r="A6980" t="str">
        <f>LEFT('tab2'!A6985,24)</f>
        <v/>
      </c>
      <c r="B6980" t="str">
        <f>IF(AND(A6980="",D6980&lt;&gt;""),B6979,LEFT('tab2'!A6985,24))</f>
        <v>RPPM.11.04.00-22-0012/15</v>
      </c>
      <c r="C6980" t="str">
        <f t="shared" si="109"/>
        <v>RPPM.11.04.00-22-0012/15</v>
      </c>
      <c r="D6980" t="str">
        <f>IF('tab2'!B6985="","",'tab2'!B6985)</f>
        <v>WOJ.: POMORSKIE, POW.: kartuski, GM.: Sulęczyno</v>
      </c>
    </row>
    <row r="6981" spans="1:4" x14ac:dyDescent="0.25">
      <c r="A6981" t="str">
        <f>LEFT('tab2'!A6986,24)</f>
        <v/>
      </c>
      <c r="B6981" t="str">
        <f>IF(AND(A6981="",D6981&lt;&gt;""),B6980,LEFT('tab2'!A6986,24))</f>
        <v>RPPM.11.04.00-22-0012/15</v>
      </c>
      <c r="C6981" t="str">
        <f t="shared" si="109"/>
        <v>RPPM.11.04.00-22-0012/15</v>
      </c>
      <c r="D6981" t="str">
        <f>IF('tab2'!B6986="","",'tab2'!B6986)</f>
        <v>WOJ.: POMORSKIE, POW.: kwidzyński, GM.: Kwidzyn</v>
      </c>
    </row>
    <row r="6982" spans="1:4" x14ac:dyDescent="0.25">
      <c r="A6982" t="str">
        <f>LEFT('tab2'!A6987,24)</f>
        <v/>
      </c>
      <c r="B6982" t="str">
        <f>IF(AND(A6982="",D6982&lt;&gt;""),B6981,LEFT('tab2'!A6987,24))</f>
        <v>RPPM.11.04.00-22-0012/15</v>
      </c>
      <c r="C6982" t="str">
        <f t="shared" si="109"/>
        <v>RPPM.11.04.00-22-0012/15</v>
      </c>
      <c r="D6982" t="str">
        <f>IF('tab2'!B6987="","",'tab2'!B6987)</f>
        <v>WOJ.: POMORSKIE, POW.: pucki, GM.: Krokowa</v>
      </c>
    </row>
    <row r="6983" spans="1:4" x14ac:dyDescent="0.25">
      <c r="A6983" t="str">
        <f>LEFT('tab2'!A6988,24)</f>
        <v/>
      </c>
      <c r="B6983" t="str">
        <f>IF(AND(A6983="",D6983&lt;&gt;""),B6982,LEFT('tab2'!A6988,24))</f>
        <v>RPPM.11.04.00-22-0012/15</v>
      </c>
      <c r="C6983" t="str">
        <f t="shared" si="109"/>
        <v>RPPM.11.04.00-22-0012/15</v>
      </c>
      <c r="D6983" t="str">
        <f>IF('tab2'!B6988="","",'tab2'!B6988)</f>
        <v>WOJ.: POMORSKIE, POW.: pucki, GM.: Władysławowo</v>
      </c>
    </row>
    <row r="6984" spans="1:4" x14ac:dyDescent="0.25">
      <c r="A6984" t="str">
        <f>LEFT('tab2'!A6989,24)</f>
        <v/>
      </c>
      <c r="B6984" t="str">
        <f>IF(AND(A6984="",D6984&lt;&gt;""),B6983,LEFT('tab2'!A6989,24))</f>
        <v>RPPM.11.04.00-22-0012/15</v>
      </c>
      <c r="C6984" t="str">
        <f t="shared" si="109"/>
        <v>RPPM.11.04.00-22-0012/15</v>
      </c>
      <c r="D6984" t="str">
        <f>IF('tab2'!B6989="","",'tab2'!B6989)</f>
        <v>WOJ.: POMORSKIE, POW.: Sopot, GM.: Sopot</v>
      </c>
    </row>
    <row r="6985" spans="1:4" x14ac:dyDescent="0.25">
      <c r="A6985" t="str">
        <f>LEFT('tab2'!A6990,24)</f>
        <v/>
      </c>
      <c r="B6985" t="str">
        <f>IF(AND(A6985="",D6985&lt;&gt;""),B6984,LEFT('tab2'!A6990,24))</f>
        <v>RPPM.11.04.00-22-0012/15</v>
      </c>
      <c r="C6985" t="str">
        <f t="shared" si="109"/>
        <v>RPPM.11.04.00-22-0012/15</v>
      </c>
      <c r="D6985" t="str">
        <f>IF('tab2'!B6990="","",'tab2'!B6990)</f>
        <v>WOJ.: POMORSKIE, POW.: sztumski, GM.: Sztum</v>
      </c>
    </row>
    <row r="6986" spans="1:4" x14ac:dyDescent="0.25">
      <c r="A6986" t="str">
        <f>LEFT('tab2'!A6991,24)</f>
        <v/>
      </c>
      <c r="B6986" t="str">
        <f>IF(AND(A6986="",D6986&lt;&gt;""),B6985,LEFT('tab2'!A6991,24))</f>
        <v>RPPM.11.04.00-22-0012/15</v>
      </c>
      <c r="C6986" t="str">
        <f t="shared" si="109"/>
        <v>RPPM.11.04.00-22-0012/15</v>
      </c>
      <c r="D6986" t="str">
        <f>IF('tab2'!B6991="","",'tab2'!B6991)</f>
        <v>WOJ.: POMORSKIE, POW.: tczewski, GM.: Gniew</v>
      </c>
    </row>
    <row r="6987" spans="1:4" x14ac:dyDescent="0.25">
      <c r="A6987" t="str">
        <f>LEFT('tab2'!A6992,24)</f>
        <v/>
      </c>
      <c r="B6987" t="str">
        <f>IF(AND(A6987="",D6987&lt;&gt;""),B6986,LEFT('tab2'!A6992,24))</f>
        <v>RPPM.11.04.00-22-0012/15</v>
      </c>
      <c r="C6987" t="str">
        <f t="shared" si="109"/>
        <v>RPPM.11.04.00-22-0012/15</v>
      </c>
      <c r="D6987" t="str">
        <f>IF('tab2'!B6992="","",'tab2'!B6992)</f>
        <v>WOJ.: POMORSKIE, POW.: wejherowski, GM.: Choczewo</v>
      </c>
    </row>
    <row r="6988" spans="1:4" x14ac:dyDescent="0.25">
      <c r="A6988" t="str">
        <f>LEFT('tab2'!A6993,24)</f>
        <v/>
      </c>
      <c r="B6988" t="str">
        <f>IF(AND(A6988="",D6988&lt;&gt;""),B6987,LEFT('tab2'!A6993,24))</f>
        <v>RPPM.11.04.00-22-0012/15</v>
      </c>
      <c r="C6988" t="str">
        <f t="shared" si="109"/>
        <v>RPPM.11.04.00-22-0012/15</v>
      </c>
      <c r="D6988" t="str">
        <f>IF('tab2'!B6993="","",'tab2'!B6993)</f>
        <v>WOJ.: POMORSKIE, POW.: wejherowski, GM.: Wejherowo</v>
      </c>
    </row>
    <row r="6989" spans="1:4" x14ac:dyDescent="0.25">
      <c r="A6989" t="str">
        <f>LEFT('tab2'!A6994,24)</f>
        <v>RPPM.11.04.00-22-0012/15</v>
      </c>
      <c r="B6989" t="str">
        <f>IF(AND(A6989="",D6989&lt;&gt;""),B6988,LEFT('tab2'!A6994,24))</f>
        <v>RPPM.11.04.00-22-0012/15</v>
      </c>
      <c r="C6989" t="str">
        <f t="shared" si="109"/>
        <v>RPPM.11.04.00-22-0012/15</v>
      </c>
      <c r="D6989">
        <f>IF('tab2'!B6994="","",'tab2'!B6994)</f>
        <v>16</v>
      </c>
    </row>
    <row r="6990" spans="1:4" x14ac:dyDescent="0.25">
      <c r="A6990" t="str">
        <f>LEFT('tab2'!A6995,24)</f>
        <v>RPPM.11.04.00-22-0012/17</v>
      </c>
      <c r="B6990" t="str">
        <f>IF(AND(A6990="",D6990&lt;&gt;""),B6989,LEFT('tab2'!A6995,24))</f>
        <v>RPPM.11.04.00-22-0012/17</v>
      </c>
      <c r="C6990" t="str">
        <f t="shared" si="109"/>
        <v>RPPM.11.04.00-22-0012/17</v>
      </c>
      <c r="D6990" t="str">
        <f>IF('tab2'!B6995="","",'tab2'!B6995)</f>
        <v>WOJ.: POMORSKIE, POW.: pucki, GM.: Krokowa</v>
      </c>
    </row>
    <row r="6991" spans="1:4" x14ac:dyDescent="0.25">
      <c r="A6991" t="str">
        <f>LEFT('tab2'!A6996,24)</f>
        <v/>
      </c>
      <c r="B6991" t="str">
        <f>IF(AND(A6991="",D6991&lt;&gt;""),B6990,LEFT('tab2'!A6996,24))</f>
        <v>RPPM.11.04.00-22-0012/17</v>
      </c>
      <c r="C6991" t="str">
        <f t="shared" si="109"/>
        <v>RPPM.11.04.00-22-0012/17</v>
      </c>
      <c r="D6991" t="str">
        <f>IF('tab2'!B6996="","",'tab2'!B6996)</f>
        <v>WOJ.: POMORSKIE, POW.: pucki, GM.: Puck</v>
      </c>
    </row>
    <row r="6992" spans="1:4" x14ac:dyDescent="0.25">
      <c r="A6992" t="str">
        <f>LEFT('tab2'!A6997,24)</f>
        <v/>
      </c>
      <c r="B6992" t="str">
        <f>IF(AND(A6992="",D6992&lt;&gt;""),B6991,LEFT('tab2'!A6997,24))</f>
        <v>RPPM.11.04.00-22-0012/17</v>
      </c>
      <c r="C6992" t="str">
        <f t="shared" si="109"/>
        <v>RPPM.11.04.00-22-0012/17</v>
      </c>
      <c r="D6992" t="str">
        <f>IF('tab2'!B6997="","",'tab2'!B6997)</f>
        <v>WOJ.: POMORSKIE, POW.: pucki, GM.: Władysławowo</v>
      </c>
    </row>
    <row r="6993" spans="1:4" x14ac:dyDescent="0.25">
      <c r="A6993" t="str">
        <f>LEFT('tab2'!A6998,24)</f>
        <v>RPPM.11.04.00-22-0012/17</v>
      </c>
      <c r="B6993" t="str">
        <f>IF(AND(A6993="",D6993&lt;&gt;""),B6992,LEFT('tab2'!A6998,24))</f>
        <v>RPPM.11.04.00-22-0012/17</v>
      </c>
      <c r="C6993" t="str">
        <f t="shared" si="109"/>
        <v>RPPM.11.04.00-22-0012/17</v>
      </c>
      <c r="D6993">
        <f>IF('tab2'!B6998="","",'tab2'!B6998)</f>
        <v>3</v>
      </c>
    </row>
    <row r="6994" spans="1:4" x14ac:dyDescent="0.25">
      <c r="A6994" t="str">
        <f>LEFT('tab2'!A6999,24)</f>
        <v>RPPM.11.04.00-22-0013/17</v>
      </c>
      <c r="B6994" t="str">
        <f>IF(AND(A6994="",D6994&lt;&gt;""),B6993,LEFT('tab2'!A6999,24))</f>
        <v>RPPM.11.04.00-22-0013/17</v>
      </c>
      <c r="C6994" t="str">
        <f t="shared" si="109"/>
        <v>RPPM.11.04.00-22-0013/17</v>
      </c>
      <c r="D6994" t="str">
        <f>IF('tab2'!B6999="","",'tab2'!B6999)</f>
        <v>WOJ.: POMORSKIE, POW.: starogardzki, GM.: Zblewo</v>
      </c>
    </row>
    <row r="6995" spans="1:4" x14ac:dyDescent="0.25">
      <c r="A6995" t="str">
        <f>LEFT('tab2'!A7000,24)</f>
        <v>RPPM.11.04.00-22-0013/17</v>
      </c>
      <c r="B6995" t="str">
        <f>IF(AND(A6995="",D6995&lt;&gt;""),B6994,LEFT('tab2'!A7000,24))</f>
        <v>RPPM.11.04.00-22-0013/17</v>
      </c>
      <c r="C6995" t="str">
        <f t="shared" si="109"/>
        <v>RPPM.11.04.00-22-0013/17</v>
      </c>
      <c r="D6995">
        <f>IF('tab2'!B7000="","",'tab2'!B7000)</f>
        <v>1</v>
      </c>
    </row>
    <row r="6996" spans="1:4" x14ac:dyDescent="0.25">
      <c r="A6996" t="str">
        <f>LEFT('tab2'!A7001,24)</f>
        <v>RPPM.11.04.00-22-0014/15</v>
      </c>
      <c r="B6996" t="str">
        <f>IF(AND(A6996="",D6996&lt;&gt;""),B6995,LEFT('tab2'!A7001,24))</f>
        <v>RPPM.11.04.00-22-0014/15</v>
      </c>
      <c r="C6996" t="str">
        <f t="shared" si="109"/>
        <v>RPPM.11.04.00-22-0014/15</v>
      </c>
      <c r="D6996" t="str">
        <f>IF('tab2'!B7001="","",'tab2'!B7001)</f>
        <v>WOJ.: POMORSKIE, POW.: malborski, GM.: Malbork</v>
      </c>
    </row>
    <row r="6997" spans="1:4" x14ac:dyDescent="0.25">
      <c r="A6997" t="str">
        <f>LEFT('tab2'!A7002,24)</f>
        <v/>
      </c>
      <c r="B6997" t="str">
        <f>IF(AND(A6997="",D6997&lt;&gt;""),B6996,LEFT('tab2'!A7002,24))</f>
        <v>RPPM.11.04.00-22-0014/15</v>
      </c>
      <c r="C6997" t="str">
        <f t="shared" si="109"/>
        <v>RPPM.11.04.00-22-0014/15</v>
      </c>
      <c r="D6997" t="str">
        <f>IF('tab2'!B7002="","",'tab2'!B7002)</f>
        <v>WOJ.: POMORSKIE, POW.: sztumski, GM.: Sztum</v>
      </c>
    </row>
    <row r="6998" spans="1:4" x14ac:dyDescent="0.25">
      <c r="A6998" t="str">
        <f>LEFT('tab2'!A7003,24)</f>
        <v>RPPM.11.04.00-22-0014/15</v>
      </c>
      <c r="B6998" t="str">
        <f>IF(AND(A6998="",D6998&lt;&gt;""),B6997,LEFT('tab2'!A7003,24))</f>
        <v>RPPM.11.04.00-22-0014/15</v>
      </c>
      <c r="C6998" t="str">
        <f t="shared" si="109"/>
        <v>RPPM.11.04.00-22-0014/15</v>
      </c>
      <c r="D6998">
        <f>IF('tab2'!B7003="","",'tab2'!B7003)</f>
        <v>2</v>
      </c>
    </row>
    <row r="6999" spans="1:4" x14ac:dyDescent="0.25">
      <c r="A6999" t="str">
        <f>LEFT('tab2'!A7004,24)</f>
        <v>RPPM.11.04.00-22-0014/17</v>
      </c>
      <c r="B6999" t="str">
        <f>IF(AND(A6999="",D6999&lt;&gt;""),B6998,LEFT('tab2'!A7004,24))</f>
        <v>RPPM.11.04.00-22-0014/17</v>
      </c>
      <c r="C6999" t="str">
        <f t="shared" si="109"/>
        <v>RPPM.11.04.00-22-0014/17</v>
      </c>
      <c r="D6999" t="str">
        <f>IF('tab2'!B7004="","",'tab2'!B7004)</f>
        <v>WOJ.: POMORSKIE, POW.: sztumski, GM.: Dzierzgoń</v>
      </c>
    </row>
    <row r="7000" spans="1:4" x14ac:dyDescent="0.25">
      <c r="A7000" t="str">
        <f>LEFT('tab2'!A7005,24)</f>
        <v>RPPM.11.04.00-22-0014/17</v>
      </c>
      <c r="B7000" t="str">
        <f>IF(AND(A7000="",D7000&lt;&gt;""),B6999,LEFT('tab2'!A7005,24))</f>
        <v>RPPM.11.04.00-22-0014/17</v>
      </c>
      <c r="C7000" t="str">
        <f t="shared" si="109"/>
        <v>RPPM.11.04.00-22-0014/17</v>
      </c>
      <c r="D7000">
        <f>IF('tab2'!B7005="","",'tab2'!B7005)</f>
        <v>1</v>
      </c>
    </row>
    <row r="7001" spans="1:4" x14ac:dyDescent="0.25">
      <c r="A7001" t="str">
        <f>LEFT('tab2'!A7006,24)</f>
        <v>RPPM.11.04.00-22-0015/17</v>
      </c>
      <c r="B7001" t="str">
        <f>IF(AND(A7001="",D7001&lt;&gt;""),B7000,LEFT('tab2'!A7006,24))</f>
        <v>RPPM.11.04.00-22-0015/17</v>
      </c>
      <c r="C7001" t="str">
        <f t="shared" si="109"/>
        <v>RPPM.11.04.00-22-0015/17</v>
      </c>
      <c r="D7001" t="str">
        <f>IF('tab2'!B7006="","",'tab2'!B7006)</f>
        <v>WOJ.: POMORSKIE, POW.: chojnicki, GM.: Brusy</v>
      </c>
    </row>
    <row r="7002" spans="1:4" x14ac:dyDescent="0.25">
      <c r="A7002" t="str">
        <f>LEFT('tab2'!A7007,24)</f>
        <v/>
      </c>
      <c r="B7002" t="str">
        <f>IF(AND(A7002="",D7002&lt;&gt;""),B7001,LEFT('tab2'!A7007,24))</f>
        <v>RPPM.11.04.00-22-0015/17</v>
      </c>
      <c r="C7002" t="str">
        <f t="shared" si="109"/>
        <v>RPPM.11.04.00-22-0015/17</v>
      </c>
      <c r="D7002" t="str">
        <f>IF('tab2'!B7007="","",'tab2'!B7007)</f>
        <v>WOJ.: POMORSKIE, POW.: chojnicki, GM.: Konarzyny</v>
      </c>
    </row>
    <row r="7003" spans="1:4" x14ac:dyDescent="0.25">
      <c r="A7003" t="str">
        <f>LEFT('tab2'!A7008,24)</f>
        <v>RPPM.11.04.00-22-0015/17</v>
      </c>
      <c r="B7003" t="str">
        <f>IF(AND(A7003="",D7003&lt;&gt;""),B7002,LEFT('tab2'!A7008,24))</f>
        <v>RPPM.11.04.00-22-0015/17</v>
      </c>
      <c r="C7003" t="str">
        <f t="shared" si="109"/>
        <v>RPPM.11.04.00-22-0015/17</v>
      </c>
      <c r="D7003">
        <f>IF('tab2'!B7008="","",'tab2'!B7008)</f>
        <v>2</v>
      </c>
    </row>
    <row r="7004" spans="1:4" x14ac:dyDescent="0.25">
      <c r="A7004" t="str">
        <f>LEFT('tab2'!A7009,24)</f>
        <v>RPPM.11.04.00-22-0017/17</v>
      </c>
      <c r="B7004" t="str">
        <f>IF(AND(A7004="",D7004&lt;&gt;""),B7003,LEFT('tab2'!A7009,24))</f>
        <v>RPPM.11.04.00-22-0017/17</v>
      </c>
      <c r="C7004" t="str">
        <f t="shared" si="109"/>
        <v>RPPM.11.04.00-22-0017/17</v>
      </c>
      <c r="D7004" t="str">
        <f>IF('tab2'!B7009="","",'tab2'!B7009)</f>
        <v>WOJ.: POMORSKIE, POW.: pucki, GM.: Kosakowo</v>
      </c>
    </row>
    <row r="7005" spans="1:4" x14ac:dyDescent="0.25">
      <c r="A7005" t="str">
        <f>LEFT('tab2'!A7010,24)</f>
        <v>RPPM.11.04.00-22-0017/17</v>
      </c>
      <c r="B7005" t="str">
        <f>IF(AND(A7005="",D7005&lt;&gt;""),B7004,LEFT('tab2'!A7010,24))</f>
        <v>RPPM.11.04.00-22-0017/17</v>
      </c>
      <c r="C7005" t="str">
        <f t="shared" si="109"/>
        <v>RPPM.11.04.00-22-0017/17</v>
      </c>
      <c r="D7005">
        <f>IF('tab2'!B7010="","",'tab2'!B7010)</f>
        <v>1</v>
      </c>
    </row>
    <row r="7006" spans="1:4" x14ac:dyDescent="0.25">
      <c r="A7006" t="str">
        <f>LEFT('tab2'!A7011,24)</f>
        <v>RPPM.11.04.00-22-0018/15</v>
      </c>
      <c r="B7006" t="str">
        <f>IF(AND(A7006="",D7006&lt;&gt;""),B7005,LEFT('tab2'!A7011,24))</f>
        <v>RPPM.11.04.00-22-0018/15</v>
      </c>
      <c r="C7006" t="str">
        <f t="shared" si="109"/>
        <v>RPPM.11.04.00-22-0018/15</v>
      </c>
      <c r="D7006" t="str">
        <f>IF('tab2'!B7011="","",'tab2'!B7011)</f>
        <v>WOJ.: POMORSKIE</v>
      </c>
    </row>
    <row r="7007" spans="1:4" x14ac:dyDescent="0.25">
      <c r="A7007" t="str">
        <f>LEFT('tab2'!A7012,24)</f>
        <v/>
      </c>
      <c r="B7007" t="str">
        <f>IF(AND(A7007="",D7007&lt;&gt;""),B7006,LEFT('tab2'!A7012,24))</f>
        <v>RPPM.11.04.00-22-0018/15</v>
      </c>
      <c r="C7007" t="str">
        <f t="shared" si="109"/>
        <v>RPPM.11.04.00-22-0018/15</v>
      </c>
      <c r="D7007" t="str">
        <f>IF('tab2'!B7012="","",'tab2'!B7012)</f>
        <v>WOJ.: POMORSKIE, POW.: bytowski, GM.: Kołczygłowy</v>
      </c>
    </row>
    <row r="7008" spans="1:4" x14ac:dyDescent="0.25">
      <c r="A7008" t="str">
        <f>LEFT('tab2'!A7013,24)</f>
        <v/>
      </c>
      <c r="B7008" t="str">
        <f>IF(AND(A7008="",D7008&lt;&gt;""),B7007,LEFT('tab2'!A7013,24))</f>
        <v>RPPM.11.04.00-22-0018/15</v>
      </c>
      <c r="C7008" t="str">
        <f t="shared" si="109"/>
        <v>RPPM.11.04.00-22-0018/15</v>
      </c>
      <c r="D7008" t="str">
        <f>IF('tab2'!B7013="","",'tab2'!B7013)</f>
        <v>WOJ.: POMORSKIE, POW.: Gdańsk, GM.: Gdańsk</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Kolbudy</v>
      </c>
    </row>
    <row r="7010" spans="1:4" x14ac:dyDescent="0.25">
      <c r="A7010" t="str">
        <f>LEFT('tab2'!A7015,24)</f>
        <v/>
      </c>
      <c r="B7010" t="str">
        <f>IF(AND(A7010="",D7010&lt;&gt;""),B7009,LEFT('tab2'!A7015,24))</f>
        <v>RPPM.11.04.00-22-0018/15</v>
      </c>
      <c r="C7010" t="str">
        <f t="shared" si="109"/>
        <v>RPPM.11.04.00-22-0018/15</v>
      </c>
      <c r="D7010" t="str">
        <f>IF('tab2'!B7015="","",'tab2'!B7015)</f>
        <v>WOJ.: POMORSKIE, POW.: gdański, GM.: Pruszcz Gdański - gmina wiejska</v>
      </c>
    </row>
    <row r="7011" spans="1:4" x14ac:dyDescent="0.25">
      <c r="A7011" t="str">
        <f>LEFT('tab2'!A7016,24)</f>
        <v/>
      </c>
      <c r="B7011" t="str">
        <f>IF(AND(A7011="",D7011&lt;&gt;""),B7010,LEFT('tab2'!A7016,24))</f>
        <v>RPPM.11.04.00-22-0018/15</v>
      </c>
      <c r="C7011" t="str">
        <f t="shared" si="109"/>
        <v>RPPM.11.04.00-22-0018/15</v>
      </c>
      <c r="D7011" t="str">
        <f>IF('tab2'!B7016="","",'tab2'!B7016)</f>
        <v>WOJ.: POMORSKIE, POW.: gdański, GM.: Trąbki Wielkie</v>
      </c>
    </row>
    <row r="7012" spans="1:4" x14ac:dyDescent="0.25">
      <c r="A7012" t="str">
        <f>LEFT('tab2'!A7017,24)</f>
        <v/>
      </c>
      <c r="B7012" t="str">
        <f>IF(AND(A7012="",D7012&lt;&gt;""),B7011,LEFT('tab2'!A7017,24))</f>
        <v>RPPM.11.04.00-22-0018/15</v>
      </c>
      <c r="C7012" t="str">
        <f t="shared" si="109"/>
        <v>RPPM.11.04.00-22-0018/15</v>
      </c>
      <c r="D7012" t="str">
        <f>IF('tab2'!B7017="","",'tab2'!B7017)</f>
        <v>WOJ.: POMORSKIE, POW.: Gdynia, GM.: Gdynia</v>
      </c>
    </row>
    <row r="7013" spans="1:4" x14ac:dyDescent="0.25">
      <c r="A7013" t="str">
        <f>LEFT('tab2'!A7018,24)</f>
        <v/>
      </c>
      <c r="B7013" t="str">
        <f>IF(AND(A7013="",D7013&lt;&gt;""),B7012,LEFT('tab2'!A7018,24))</f>
        <v>RPPM.11.04.00-22-0018/15</v>
      </c>
      <c r="C7013" t="str">
        <f t="shared" si="109"/>
        <v>RPPM.11.04.00-22-0018/15</v>
      </c>
      <c r="D7013" t="str">
        <f>IF('tab2'!B7018="","",'tab2'!B7018)</f>
        <v>WOJ.: POMORSKIE, POW.: kościerski, GM.: Kościerzyna</v>
      </c>
    </row>
    <row r="7014" spans="1:4" x14ac:dyDescent="0.25">
      <c r="A7014" t="str">
        <f>LEFT('tab2'!A7019,24)</f>
        <v/>
      </c>
      <c r="B7014" t="str">
        <f>IF(AND(A7014="",D7014&lt;&gt;""),B7013,LEFT('tab2'!A7019,24))</f>
        <v>RPPM.11.04.00-22-0018/15</v>
      </c>
      <c r="C7014" t="str">
        <f t="shared" si="109"/>
        <v>RPPM.11.04.00-22-0018/15</v>
      </c>
      <c r="D7014" t="str">
        <f>IF('tab2'!B7019="","",'tab2'!B7019)</f>
        <v>WOJ.: POMORSKIE, POW.: kwidzyński, GM.: Kwidzyn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pucki, GM.: Hel</v>
      </c>
    </row>
    <row r="7016" spans="1:4" x14ac:dyDescent="0.25">
      <c r="A7016" t="str">
        <f>LEFT('tab2'!A7021,24)</f>
        <v/>
      </c>
      <c r="B7016" t="str">
        <f>IF(AND(A7016="",D7016&lt;&gt;""),B7015,LEFT('tab2'!A7021,24))</f>
        <v>RPPM.11.04.00-22-0018/15</v>
      </c>
      <c r="C7016" t="str">
        <f t="shared" si="109"/>
        <v>RPPM.11.04.00-22-0018/15</v>
      </c>
      <c r="D7016" t="str">
        <f>IF('tab2'!B7021="","",'tab2'!B7021)</f>
        <v>WOJ.: POMORSKIE, POW.: pucki, GM.: Jastarnia</v>
      </c>
    </row>
    <row r="7017" spans="1:4" x14ac:dyDescent="0.25">
      <c r="A7017" t="str">
        <f>LEFT('tab2'!A7022,24)</f>
        <v/>
      </c>
      <c r="B7017" t="str">
        <f>IF(AND(A7017="",D7017&lt;&gt;""),B7016,LEFT('tab2'!A7022,24))</f>
        <v>RPPM.11.04.00-22-0018/15</v>
      </c>
      <c r="C7017" t="str">
        <f t="shared" si="109"/>
        <v>RPPM.11.04.00-22-0018/15</v>
      </c>
      <c r="D7017" t="str">
        <f>IF('tab2'!B7022="","",'tab2'!B7022)</f>
        <v>WOJ.: POMORSKIE, POW.: pucki, GM.: Puck</v>
      </c>
    </row>
    <row r="7018" spans="1:4" x14ac:dyDescent="0.25">
      <c r="A7018" t="str">
        <f>LEFT('tab2'!A7023,24)</f>
        <v/>
      </c>
      <c r="B7018" t="str">
        <f>IF(AND(A7018="",D7018&lt;&gt;""),B7017,LEFT('tab2'!A7023,24))</f>
        <v>RPPM.11.04.00-22-0018/15</v>
      </c>
      <c r="C7018" t="str">
        <f t="shared" si="109"/>
        <v>RPPM.11.04.00-22-0018/15</v>
      </c>
      <c r="D7018" t="str">
        <f>IF('tab2'!B7023="","",'tab2'!B7023)</f>
        <v>WOJ.: POMORSKIE, POW.: pucki, GM.: Władysławowo</v>
      </c>
    </row>
    <row r="7019" spans="1:4" x14ac:dyDescent="0.25">
      <c r="A7019" t="str">
        <f>LEFT('tab2'!A7024,24)</f>
        <v/>
      </c>
      <c r="B7019" t="str">
        <f>IF(AND(A7019="",D7019&lt;&gt;""),B7018,LEFT('tab2'!A7024,24))</f>
        <v>RPPM.11.04.00-22-0018/15</v>
      </c>
      <c r="C7019" t="str">
        <f t="shared" si="109"/>
        <v>RPPM.11.04.00-22-0018/15</v>
      </c>
      <c r="D7019" t="str">
        <f>IF('tab2'!B7024="","",'tab2'!B7024)</f>
        <v>WOJ.: POMORSKIE, POW.: Sopot, GM.: Sopot</v>
      </c>
    </row>
    <row r="7020" spans="1:4" x14ac:dyDescent="0.25">
      <c r="A7020" t="str">
        <f>LEFT('tab2'!A7025,24)</f>
        <v/>
      </c>
      <c r="B7020" t="str">
        <f>IF(AND(A7020="",D7020&lt;&gt;""),B7019,LEFT('tab2'!A7025,24))</f>
        <v>RPPM.11.04.00-22-0018/15</v>
      </c>
      <c r="C7020" t="str">
        <f t="shared" si="109"/>
        <v>RPPM.11.04.00-22-0018/15</v>
      </c>
      <c r="D7020" t="str">
        <f>IF('tab2'!B7025="","",'tab2'!B7025)</f>
        <v>WOJ.: POMORSKIE, POW.: tczewski, GM.: Pelplin</v>
      </c>
    </row>
    <row r="7021" spans="1:4" x14ac:dyDescent="0.25">
      <c r="A7021" t="str">
        <f>LEFT('tab2'!A7026,24)</f>
        <v/>
      </c>
      <c r="B7021" t="str">
        <f>IF(AND(A7021="",D7021&lt;&gt;""),B7020,LEFT('tab2'!A7026,24))</f>
        <v>RPPM.11.04.00-22-0018/15</v>
      </c>
      <c r="C7021" t="str">
        <f t="shared" si="109"/>
        <v>RPPM.11.04.00-22-0018/15</v>
      </c>
      <c r="D7021" t="str">
        <f>IF('tab2'!B7026="","",'tab2'!B7026)</f>
        <v>WOJ.: POMORSKIE, POW.: wejherowski, GM.: Łęczyce</v>
      </c>
    </row>
    <row r="7022" spans="1:4" x14ac:dyDescent="0.25">
      <c r="A7022" t="str">
        <f>LEFT('tab2'!A7027,24)</f>
        <v/>
      </c>
      <c r="B7022" t="str">
        <f>IF(AND(A7022="",D7022&lt;&gt;""),B7021,LEFT('tab2'!A7027,24))</f>
        <v>RPPM.11.04.00-22-0018/15</v>
      </c>
      <c r="C7022" t="str">
        <f t="shared" si="109"/>
        <v>RPPM.11.04.00-22-0018/15</v>
      </c>
      <c r="D7022" t="str">
        <f>IF('tab2'!B7027="","",'tab2'!B7027)</f>
        <v>WOJ.: POMORSKIE, POW.: wejherowski, GM.: Wejherowo - gmina wiejska</v>
      </c>
    </row>
    <row r="7023" spans="1:4" x14ac:dyDescent="0.25">
      <c r="A7023" t="str">
        <f>LEFT('tab2'!A7028,24)</f>
        <v>RPPM.11.04.00-22-0018/15</v>
      </c>
      <c r="B7023" t="str">
        <f>IF(AND(A7023="",D7023&lt;&gt;""),B7022,LEFT('tab2'!A7028,24))</f>
        <v>RPPM.11.04.00-22-0018/15</v>
      </c>
      <c r="C7023" t="str">
        <f t="shared" si="109"/>
        <v>RPPM.11.04.00-22-0018/15</v>
      </c>
      <c r="D7023">
        <f>IF('tab2'!B7028="","",'tab2'!B7028)</f>
        <v>17</v>
      </c>
    </row>
    <row r="7024" spans="1:4" x14ac:dyDescent="0.25">
      <c r="A7024" t="str">
        <f>LEFT('tab2'!A7029,24)</f>
        <v>RPPM.11.04.00-22-0019/15</v>
      </c>
      <c r="B7024" t="str">
        <f>IF(AND(A7024="",D7024&lt;&gt;""),B7023,LEFT('tab2'!A7029,24))</f>
        <v>RPPM.11.04.00-22-0019/15</v>
      </c>
      <c r="C7024" t="str">
        <f t="shared" si="109"/>
        <v>RPPM.11.04.00-22-0019/15</v>
      </c>
      <c r="D7024" t="str">
        <f>IF('tab2'!B7029="","",'tab2'!B7029)</f>
        <v>WOJ.: POMORSKIE, POW.: pucki, GM.: Kosakowo</v>
      </c>
    </row>
    <row r="7025" spans="1:4" x14ac:dyDescent="0.25">
      <c r="A7025" t="str">
        <f>LEFT('tab2'!A7030,24)</f>
        <v/>
      </c>
      <c r="B7025" t="str">
        <f>IF(AND(A7025="",D7025&lt;&gt;""),B7024,LEFT('tab2'!A7030,24))</f>
        <v>RPPM.11.04.00-22-0019/15</v>
      </c>
      <c r="C7025" t="str">
        <f t="shared" si="109"/>
        <v>RPPM.11.04.00-22-0019/15</v>
      </c>
      <c r="D7025" t="str">
        <f>IF('tab2'!B7030="","",'tab2'!B7030)</f>
        <v>WOJ.: POMORSKIE, POW.: pucki, GM.: Puck - gmina wiejska</v>
      </c>
    </row>
    <row r="7026" spans="1:4" x14ac:dyDescent="0.25">
      <c r="A7026" t="str">
        <f>LEFT('tab2'!A7031,24)</f>
        <v>RPPM.11.04.00-22-0019/15</v>
      </c>
      <c r="B7026" t="str">
        <f>IF(AND(A7026="",D7026&lt;&gt;""),B7025,LEFT('tab2'!A7031,24))</f>
        <v>RPPM.11.04.00-22-0019/15</v>
      </c>
      <c r="C7026" t="str">
        <f t="shared" si="109"/>
        <v>RPPM.11.04.00-22-0019/15</v>
      </c>
      <c r="D7026">
        <f>IF('tab2'!B7031="","",'tab2'!B7031)</f>
        <v>2</v>
      </c>
    </row>
    <row r="7027" spans="1:4" x14ac:dyDescent="0.25">
      <c r="A7027" t="str">
        <f>LEFT('tab2'!A7032,24)</f>
        <v>RPPM.11.04.00-22-0019/17</v>
      </c>
      <c r="B7027" t="str">
        <f>IF(AND(A7027="",D7027&lt;&gt;""),B7026,LEFT('tab2'!A7032,24))</f>
        <v>RPPM.11.04.00-22-0019/17</v>
      </c>
      <c r="C7027" t="str">
        <f t="shared" si="109"/>
        <v>RPPM.11.04.00-22-0019/17</v>
      </c>
      <c r="D7027" t="str">
        <f>IF('tab2'!B7032="","",'tab2'!B7032)</f>
        <v>WOJ.: POMORSKIE, POW.: słupski, GM.: Damnica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Dębnica Kaszubska</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Kobylnica</v>
      </c>
    </row>
    <row r="7030" spans="1:4" x14ac:dyDescent="0.25">
      <c r="A7030" t="str">
        <f>LEFT('tab2'!A7035,24)</f>
        <v/>
      </c>
      <c r="B7030" t="str">
        <f>IF(AND(A7030="",D7030&lt;&gt;""),B7029,LEFT('tab2'!A7035,24))</f>
        <v>RPPM.11.04.00-22-0019/17</v>
      </c>
      <c r="C7030" t="str">
        <f t="shared" si="109"/>
        <v>RPPM.11.04.00-22-0019/17</v>
      </c>
      <c r="D7030" t="str">
        <f>IF('tab2'!B7035="","",'tab2'!B7035)</f>
        <v>WOJ.: POMORSKIE, POW.: słupski, GM.: Słupsk</v>
      </c>
    </row>
    <row r="7031" spans="1:4" x14ac:dyDescent="0.25">
      <c r="A7031" t="str">
        <f>LEFT('tab2'!A7036,24)</f>
        <v/>
      </c>
      <c r="B7031" t="str">
        <f>IF(AND(A7031="",D7031&lt;&gt;""),B7030,LEFT('tab2'!A7036,24))</f>
        <v>RPPM.11.04.00-22-0019/17</v>
      </c>
      <c r="C7031" t="str">
        <f t="shared" si="109"/>
        <v>RPPM.11.04.00-22-0019/17</v>
      </c>
      <c r="D7031" t="str">
        <f>IF('tab2'!B7036="","",'tab2'!B7036)</f>
        <v>WOJ.: POMORSKIE, POW.: słupski, GM.: Ustka - gmina wiejska</v>
      </c>
    </row>
    <row r="7032" spans="1:4" x14ac:dyDescent="0.25">
      <c r="A7032" t="str">
        <f>LEFT('tab2'!A7037,24)</f>
        <v>RPPM.11.04.00-22-0019/17</v>
      </c>
      <c r="B7032" t="str">
        <f>IF(AND(A7032="",D7032&lt;&gt;""),B7031,LEFT('tab2'!A7037,24))</f>
        <v>RPPM.11.04.00-22-0019/17</v>
      </c>
      <c r="C7032" t="str">
        <f t="shared" si="109"/>
        <v>RPPM.11.04.00-22-0019/17</v>
      </c>
      <c r="D7032">
        <f>IF('tab2'!B7037="","",'tab2'!B7037)</f>
        <v>5</v>
      </c>
    </row>
    <row r="7033" spans="1:4" x14ac:dyDescent="0.25">
      <c r="A7033" t="str">
        <f>LEFT('tab2'!A7038,24)</f>
        <v>RPPM.11.04.00-22-0022/15</v>
      </c>
      <c r="B7033" t="str">
        <f>IF(AND(A7033="",D7033&lt;&gt;""),B7032,LEFT('tab2'!A7038,24))</f>
        <v>RPPM.11.04.00-22-0022/15</v>
      </c>
      <c r="C7033" t="str">
        <f t="shared" si="109"/>
        <v>RPPM.11.04.00-22-0022/15</v>
      </c>
      <c r="D7033" t="str">
        <f>IF('tab2'!B7038="","",'tab2'!B7038)</f>
        <v>WOJ.: POMORSKIE, POW.: Gdynia, GM.: Gdynia</v>
      </c>
    </row>
    <row r="7034" spans="1:4" x14ac:dyDescent="0.25">
      <c r="A7034" t="str">
        <f>LEFT('tab2'!A7039,24)</f>
        <v>RPPM.11.04.00-22-0022/15</v>
      </c>
      <c r="B7034" t="str">
        <f>IF(AND(A7034="",D7034&lt;&gt;""),B7033,LEFT('tab2'!A7039,24))</f>
        <v>RPPM.11.04.00-22-0022/15</v>
      </c>
      <c r="C7034" t="str">
        <f t="shared" si="109"/>
        <v>RPPM.11.04.00-22-0022/15</v>
      </c>
      <c r="D7034">
        <f>IF('tab2'!B7039="","",'tab2'!B7039)</f>
        <v>1</v>
      </c>
    </row>
    <row r="7035" spans="1:4" x14ac:dyDescent="0.25">
      <c r="A7035" t="str">
        <f>LEFT('tab2'!A7040,24)</f>
        <v>RPPM.11.04.00-22-0025/15</v>
      </c>
      <c r="B7035" t="str">
        <f>IF(AND(A7035="",D7035&lt;&gt;""),B7034,LEFT('tab2'!A7040,24))</f>
        <v>RPPM.11.04.00-22-0025/15</v>
      </c>
      <c r="C7035" t="str">
        <f t="shared" si="109"/>
        <v>RPPM.11.04.00-22-0025/15</v>
      </c>
      <c r="D7035" t="str">
        <f>IF('tab2'!B7040="","",'tab2'!B7040)</f>
        <v>WOJ.: POMORSKIE, POW.: pucki, GM.: Krokowa</v>
      </c>
    </row>
    <row r="7036" spans="1:4" x14ac:dyDescent="0.25">
      <c r="A7036" t="str">
        <f>LEFT('tab2'!A7041,24)</f>
        <v/>
      </c>
      <c r="B7036" t="str">
        <f>IF(AND(A7036="",D7036&lt;&gt;""),B7035,LEFT('tab2'!A7041,24))</f>
        <v>RPPM.11.04.00-22-0025/15</v>
      </c>
      <c r="C7036" t="str">
        <f t="shared" si="109"/>
        <v>RPPM.11.04.00-22-0025/15</v>
      </c>
      <c r="D7036" t="str">
        <f>IF('tab2'!B7041="","",'tab2'!B7041)</f>
        <v>WOJ.: POMORSKIE, POW.: wejherowski, GM.: Choczewo</v>
      </c>
    </row>
    <row r="7037" spans="1:4" x14ac:dyDescent="0.25">
      <c r="A7037" t="str">
        <f>LEFT('tab2'!A7042,24)</f>
        <v>RPPM.11.04.00-22-0025/15</v>
      </c>
      <c r="B7037" t="str">
        <f>IF(AND(A7037="",D7037&lt;&gt;""),B7036,LEFT('tab2'!A7042,24))</f>
        <v>RPPM.11.04.00-22-0025/15</v>
      </c>
      <c r="C7037" t="str">
        <f t="shared" si="109"/>
        <v>RPPM.11.04.00-22-0025/15</v>
      </c>
      <c r="D7037">
        <f>IF('tab2'!B7042="","",'tab2'!B7042)</f>
        <v>2</v>
      </c>
    </row>
    <row r="7038" spans="1:4" x14ac:dyDescent="0.25">
      <c r="A7038" t="str">
        <f>LEFT('tab2'!A7043,24)</f>
        <v>RPPM.11.04.00-22-0026/15</v>
      </c>
      <c r="B7038" t="str">
        <f>IF(AND(A7038="",D7038&lt;&gt;""),B7037,LEFT('tab2'!A7043,24))</f>
        <v>RPPM.11.04.00-22-0026/15</v>
      </c>
      <c r="C7038" t="str">
        <f t="shared" si="109"/>
        <v>RPPM.11.04.00-22-0026/15</v>
      </c>
      <c r="D7038" t="str">
        <f>IF('tab2'!B7043="","",'tab2'!B7043)</f>
        <v>WOJ.: POMORSKIE, POW.: bytowski, GM.: Bytów</v>
      </c>
    </row>
    <row r="7039" spans="1:4" x14ac:dyDescent="0.25">
      <c r="A7039" t="str">
        <f>LEFT('tab2'!A7044,24)</f>
        <v/>
      </c>
      <c r="B7039" t="str">
        <f>IF(AND(A7039="",D7039&lt;&gt;""),B7038,LEFT('tab2'!A7044,24))</f>
        <v>RPPM.11.04.00-22-0026/15</v>
      </c>
      <c r="C7039" t="str">
        <f t="shared" si="109"/>
        <v>RPPM.11.04.00-22-0026/15</v>
      </c>
      <c r="D7039" t="str">
        <f>IF('tab2'!B7044="","",'tab2'!B7044)</f>
        <v>WOJ.: POMORSKIE, POW.: chojnicki, GM.: Chojnice</v>
      </c>
    </row>
    <row r="7040" spans="1:4" x14ac:dyDescent="0.25">
      <c r="A7040" t="str">
        <f>LEFT('tab2'!A7045,24)</f>
        <v/>
      </c>
      <c r="B7040" t="str">
        <f>IF(AND(A7040="",D7040&lt;&gt;""),B7039,LEFT('tab2'!A7045,24))</f>
        <v>RPPM.11.04.00-22-0026/15</v>
      </c>
      <c r="C7040" t="str">
        <f t="shared" si="109"/>
        <v>RPPM.11.04.00-22-0026/15</v>
      </c>
      <c r="D7040" t="str">
        <f>IF('tab2'!B7045="","",'tab2'!B7045)</f>
        <v>WOJ.: POMORSKIE, POW.: człuchowski, GM.: Człuchów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Gdańsk, GM.: Gdańsk</v>
      </c>
    </row>
    <row r="7042" spans="1:4" x14ac:dyDescent="0.25">
      <c r="A7042" t="str">
        <f>LEFT('tab2'!A7047,24)</f>
        <v/>
      </c>
      <c r="B7042" t="str">
        <f>IF(AND(A7042="",D7042&lt;&gt;""),B7041,LEFT('tab2'!A7047,24))</f>
        <v>RPPM.11.04.00-22-0026/15</v>
      </c>
      <c r="C7042" t="str">
        <f t="shared" si="109"/>
        <v>RPPM.11.04.00-22-0026/15</v>
      </c>
      <c r="D7042" t="str">
        <f>IF('tab2'!B7047="","",'tab2'!B7047)</f>
        <v>WOJ.: POMORSKIE, POW.: gdański, GM.: Pruszcz Gdański - gmina wiejska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kartuski, GM.: Kartuzy</v>
      </c>
    </row>
    <row r="7044" spans="1:4" x14ac:dyDescent="0.25">
      <c r="A7044" t="str">
        <f>LEFT('tab2'!A7049,24)</f>
        <v/>
      </c>
      <c r="B7044" t="str">
        <f>IF(AND(A7044="",D7044&lt;&gt;""),B7043,LEFT('tab2'!A7049,24))</f>
        <v>RPPM.11.04.00-22-0026/15</v>
      </c>
      <c r="C7044" t="str">
        <f t="shared" si="110"/>
        <v>RPPM.11.04.00-22-0026/15</v>
      </c>
      <c r="D7044" t="str">
        <f>IF('tab2'!B7049="","",'tab2'!B7049)</f>
        <v>WOJ.: POMORSKIE, POW.: kościerski, GM.: Kościerzyna</v>
      </c>
    </row>
    <row r="7045" spans="1:4" x14ac:dyDescent="0.25">
      <c r="A7045" t="str">
        <f>LEFT('tab2'!A7050,24)</f>
        <v/>
      </c>
      <c r="B7045" t="str">
        <f>IF(AND(A7045="",D7045&lt;&gt;""),B7044,LEFT('tab2'!A7050,24))</f>
        <v>RPPM.11.04.00-22-0026/15</v>
      </c>
      <c r="C7045" t="str">
        <f t="shared" si="110"/>
        <v>RPPM.11.04.00-22-0026/15</v>
      </c>
      <c r="D7045" t="str">
        <f>IF('tab2'!B7050="","",'tab2'!B7050)</f>
        <v>WOJ.: POMORSKIE, POW.: kościerski, GM.: Nowa Karczma</v>
      </c>
    </row>
    <row r="7046" spans="1:4" x14ac:dyDescent="0.25">
      <c r="A7046" t="str">
        <f>LEFT('tab2'!A7051,24)</f>
        <v/>
      </c>
      <c r="B7046" t="str">
        <f>IF(AND(A7046="",D7046&lt;&gt;""),B7045,LEFT('tab2'!A7051,24))</f>
        <v>RPPM.11.04.00-22-0026/15</v>
      </c>
      <c r="C7046" t="str">
        <f t="shared" si="110"/>
        <v>RPPM.11.04.00-22-0026/15</v>
      </c>
      <c r="D7046" t="str">
        <f>IF('tab2'!B7051="","",'tab2'!B7051)</f>
        <v>WOJ.: POMORSKIE, POW.: kwidzyński, GM.: Kwidzyn</v>
      </c>
    </row>
    <row r="7047" spans="1:4" x14ac:dyDescent="0.25">
      <c r="A7047" t="str">
        <f>LEFT('tab2'!A7052,24)</f>
        <v/>
      </c>
      <c r="B7047" t="str">
        <f>IF(AND(A7047="",D7047&lt;&gt;""),B7046,LEFT('tab2'!A7052,24))</f>
        <v>RPPM.11.04.00-22-0026/15</v>
      </c>
      <c r="C7047" t="str">
        <f t="shared" si="110"/>
        <v>RPPM.11.04.00-22-0026/15</v>
      </c>
      <c r="D7047" t="str">
        <f>IF('tab2'!B7052="","",'tab2'!B7052)</f>
        <v>WOJ.: POMORSKIE, POW.: lęborski, GM.: Lębork</v>
      </c>
    </row>
    <row r="7048" spans="1:4" x14ac:dyDescent="0.25">
      <c r="A7048" t="str">
        <f>LEFT('tab2'!A7053,24)</f>
        <v/>
      </c>
      <c r="B7048" t="str">
        <f>IF(AND(A7048="",D7048&lt;&gt;""),B7047,LEFT('tab2'!A7053,24))</f>
        <v>RPPM.11.04.00-22-0026/15</v>
      </c>
      <c r="C7048" t="str">
        <f t="shared" si="110"/>
        <v>RPPM.11.04.00-22-0026/15</v>
      </c>
      <c r="D7048" t="str">
        <f>IF('tab2'!B7053="","",'tab2'!B7053)</f>
        <v>WOJ.: POMORSKIE, POW.: malborski, GM.: Malbork</v>
      </c>
    </row>
    <row r="7049" spans="1:4" x14ac:dyDescent="0.25">
      <c r="A7049" t="str">
        <f>LEFT('tab2'!A7054,24)</f>
        <v/>
      </c>
      <c r="B7049" t="str">
        <f>IF(AND(A7049="",D7049&lt;&gt;""),B7048,LEFT('tab2'!A7054,24))</f>
        <v>RPPM.11.04.00-22-0026/15</v>
      </c>
      <c r="C7049" t="str">
        <f t="shared" si="110"/>
        <v>RPPM.11.04.00-22-0026/15</v>
      </c>
      <c r="D7049" t="str">
        <f>IF('tab2'!B7054="","",'tab2'!B7054)</f>
        <v>WOJ.: POMORSKIE, POW.: malborski, GM.: Stare Pole</v>
      </c>
    </row>
    <row r="7050" spans="1:4" x14ac:dyDescent="0.25">
      <c r="A7050" t="str">
        <f>LEFT('tab2'!A7055,24)</f>
        <v/>
      </c>
      <c r="B7050" t="str">
        <f>IF(AND(A7050="",D7050&lt;&gt;""),B7049,LEFT('tab2'!A7055,24))</f>
        <v>RPPM.11.04.00-22-0026/15</v>
      </c>
      <c r="C7050" t="str">
        <f t="shared" si="110"/>
        <v>RPPM.11.04.00-22-0026/15</v>
      </c>
      <c r="D7050" t="str">
        <f>IF('tab2'!B7055="","",'tab2'!B7055)</f>
        <v>WOJ.: POMORSKIE, POW.: nowodworski, GM.: Nowy Dwór Gdański</v>
      </c>
    </row>
    <row r="7051" spans="1:4" x14ac:dyDescent="0.25">
      <c r="A7051" t="str">
        <f>LEFT('tab2'!A7056,24)</f>
        <v/>
      </c>
      <c r="B7051" t="str">
        <f>IF(AND(A7051="",D7051&lt;&gt;""),B7050,LEFT('tab2'!A7056,24))</f>
        <v>RPPM.11.04.00-22-0026/15</v>
      </c>
      <c r="C7051" t="str">
        <f t="shared" si="110"/>
        <v>RPPM.11.04.00-22-0026/15</v>
      </c>
      <c r="D7051" t="str">
        <f>IF('tab2'!B7056="","",'tab2'!B7056)</f>
        <v>WOJ.: POMORSKIE, POW.: pucki, GM.: Puck</v>
      </c>
    </row>
    <row r="7052" spans="1:4" x14ac:dyDescent="0.25">
      <c r="A7052" t="str">
        <f>LEFT('tab2'!A7057,24)</f>
        <v/>
      </c>
      <c r="B7052" t="str">
        <f>IF(AND(A7052="",D7052&lt;&gt;""),B7051,LEFT('tab2'!A7057,24))</f>
        <v>RPPM.11.04.00-22-0026/15</v>
      </c>
      <c r="C7052" t="str">
        <f t="shared" si="110"/>
        <v>RPPM.11.04.00-22-0026/15</v>
      </c>
      <c r="D7052" t="str">
        <f>IF('tab2'!B7057="","",'tab2'!B7057)</f>
        <v>WOJ.: POMORSKIE, POW.: słupski, GM.: Słupsk</v>
      </c>
    </row>
    <row r="7053" spans="1:4" x14ac:dyDescent="0.25">
      <c r="A7053" t="str">
        <f>LEFT('tab2'!A7058,24)</f>
        <v/>
      </c>
      <c r="B7053" t="str">
        <f>IF(AND(A7053="",D7053&lt;&gt;""),B7052,LEFT('tab2'!A7058,24))</f>
        <v>RPPM.11.04.00-22-0026/15</v>
      </c>
      <c r="C7053" t="str">
        <f t="shared" si="110"/>
        <v>RPPM.11.04.00-22-0026/15</v>
      </c>
      <c r="D7053" t="str">
        <f>IF('tab2'!B7058="","",'tab2'!B7058)</f>
        <v>WOJ.: POMORSKIE, POW.: starogardzki, GM.: Starogard Gdański</v>
      </c>
    </row>
    <row r="7054" spans="1:4" x14ac:dyDescent="0.25">
      <c r="A7054" t="str">
        <f>LEFT('tab2'!A7059,24)</f>
        <v/>
      </c>
      <c r="B7054" t="str">
        <f>IF(AND(A7054="",D7054&lt;&gt;""),B7053,LEFT('tab2'!A7059,24))</f>
        <v>RPPM.11.04.00-22-0026/15</v>
      </c>
      <c r="C7054" t="str">
        <f t="shared" si="110"/>
        <v>RPPM.11.04.00-22-0026/15</v>
      </c>
      <c r="D7054" t="str">
        <f>IF('tab2'!B7059="","",'tab2'!B7059)</f>
        <v>WOJ.: POMORSKIE, POW.: sztumski, GM.: Sztum</v>
      </c>
    </row>
    <row r="7055" spans="1:4" x14ac:dyDescent="0.25">
      <c r="A7055" t="str">
        <f>LEFT('tab2'!A7060,24)</f>
        <v/>
      </c>
      <c r="B7055" t="str">
        <f>IF(AND(A7055="",D7055&lt;&gt;""),B7054,LEFT('tab2'!A7060,24))</f>
        <v>RPPM.11.04.00-22-0026/15</v>
      </c>
      <c r="C7055" t="str">
        <f t="shared" si="110"/>
        <v>RPPM.11.04.00-22-0026/15</v>
      </c>
      <c r="D7055" t="str">
        <f>IF('tab2'!B7060="","",'tab2'!B7060)</f>
        <v>WOJ.: POMORSKIE, POW.: tczewski, GM.: Tczew</v>
      </c>
    </row>
    <row r="7056" spans="1:4" x14ac:dyDescent="0.25">
      <c r="A7056" t="str">
        <f>LEFT('tab2'!A7061,24)</f>
        <v/>
      </c>
      <c r="B7056" t="str">
        <f>IF(AND(A7056="",D7056&lt;&gt;""),B7055,LEFT('tab2'!A7061,24))</f>
        <v>RPPM.11.04.00-22-0026/15</v>
      </c>
      <c r="C7056" t="str">
        <f t="shared" si="110"/>
        <v>RPPM.11.04.00-22-0026/15</v>
      </c>
      <c r="D7056" t="str">
        <f>IF('tab2'!B7061="","",'tab2'!B7061)</f>
        <v>WOJ.: POMORSKIE, POW.: wejherowski, GM.: Wejherowo</v>
      </c>
    </row>
    <row r="7057" spans="1:4" x14ac:dyDescent="0.25">
      <c r="A7057" t="str">
        <f>LEFT('tab2'!A7062,24)</f>
        <v>RPPM.11.04.00-22-0026/15</v>
      </c>
      <c r="B7057" t="str">
        <f>IF(AND(A7057="",D7057&lt;&gt;""),B7056,LEFT('tab2'!A7062,24))</f>
        <v>RPPM.11.04.00-22-0026/15</v>
      </c>
      <c r="C7057" t="str">
        <f t="shared" si="110"/>
        <v>RPPM.11.04.00-22-0026/15</v>
      </c>
      <c r="D7057">
        <f>IF('tab2'!B7062="","",'tab2'!B7062)</f>
        <v>19</v>
      </c>
    </row>
    <row r="7058" spans="1:4" x14ac:dyDescent="0.25">
      <c r="A7058" t="str">
        <f>LEFT('tab2'!A7063,24)</f>
        <v>RPPM.11.04.00-22-0029/15</v>
      </c>
      <c r="B7058" t="str">
        <f>IF(AND(A7058="",D7058&lt;&gt;""),B7057,LEFT('tab2'!A7063,24))</f>
        <v>RPPM.11.04.00-22-0029/15</v>
      </c>
      <c r="C7058" t="str">
        <f t="shared" si="110"/>
        <v>RPPM.11.04.00-22-0029/15</v>
      </c>
      <c r="D7058" t="str">
        <f>IF('tab2'!B7063="","",'tab2'!B7063)</f>
        <v>WOJ.: POMORSKIE, POW.: nowodworski, GM.: Krynica Morska</v>
      </c>
    </row>
    <row r="7059" spans="1:4" x14ac:dyDescent="0.25">
      <c r="A7059" t="str">
        <f>LEFT('tab2'!A7064,24)</f>
        <v/>
      </c>
      <c r="B7059" t="str">
        <f>IF(AND(A7059="",D7059&lt;&gt;""),B7058,LEFT('tab2'!A7064,24))</f>
        <v>RPPM.11.04.00-22-0029/15</v>
      </c>
      <c r="C7059" t="str">
        <f t="shared" si="110"/>
        <v>RPPM.11.04.00-22-0029/15</v>
      </c>
      <c r="D7059" t="str">
        <f>IF('tab2'!B7064="","",'tab2'!B7064)</f>
        <v>WOJ.: POMORSKIE, POW.: nowodworski, GM.: Stegna</v>
      </c>
    </row>
    <row r="7060" spans="1:4" x14ac:dyDescent="0.25">
      <c r="A7060" t="str">
        <f>LEFT('tab2'!A7065,24)</f>
        <v/>
      </c>
      <c r="B7060" t="str">
        <f>IF(AND(A7060="",D7060&lt;&gt;""),B7059,LEFT('tab2'!A7065,24))</f>
        <v>RPPM.11.04.00-22-0029/15</v>
      </c>
      <c r="C7060" t="str">
        <f t="shared" si="110"/>
        <v>RPPM.11.04.00-22-0029/15</v>
      </c>
      <c r="D7060" t="str">
        <f>IF('tab2'!B7065="","",'tab2'!B7065)</f>
        <v>WOJ.: POMORSKIE, POW.: nowodworski, GM.: Sztutowo</v>
      </c>
    </row>
    <row r="7061" spans="1:4" x14ac:dyDescent="0.25">
      <c r="A7061" t="str">
        <f>LEFT('tab2'!A7066,24)</f>
        <v>RPPM.11.04.00-22-0029/15</v>
      </c>
      <c r="B7061" t="str">
        <f>IF(AND(A7061="",D7061&lt;&gt;""),B7060,LEFT('tab2'!A7066,24))</f>
        <v>RPPM.11.04.00-22-0029/15</v>
      </c>
      <c r="C7061" t="str">
        <f t="shared" si="110"/>
        <v>RPPM.11.04.00-22-0029/15</v>
      </c>
      <c r="D7061">
        <f>IF('tab2'!B7066="","",'tab2'!B7066)</f>
        <v>3</v>
      </c>
    </row>
    <row r="7062" spans="1:4" x14ac:dyDescent="0.25">
      <c r="A7062" t="str">
        <f>LEFT('tab2'!A7067,24)</f>
        <v>RPPM.11.04.00-22-0033/15</v>
      </c>
      <c r="B7062" t="str">
        <f>IF(AND(A7062="",D7062&lt;&gt;""),B7061,LEFT('tab2'!A7067,24))</f>
        <v>RPPM.11.04.00-22-0033/15</v>
      </c>
      <c r="C7062" t="str">
        <f t="shared" si="110"/>
        <v>RPPM.11.04.00-22-0033/15</v>
      </c>
      <c r="D7062" t="str">
        <f>IF('tab2'!B7067="","",'tab2'!B7067)</f>
        <v>WOJ.: POMORSKIE, POW.: Gdańsk, GM.: Gdańsk</v>
      </c>
    </row>
    <row r="7063" spans="1:4" x14ac:dyDescent="0.25">
      <c r="A7063" t="str">
        <f>LEFT('tab2'!A7068,24)</f>
        <v>RPPM.11.04.00-22-0033/15</v>
      </c>
      <c r="B7063" t="str">
        <f>IF(AND(A7063="",D7063&lt;&gt;""),B7062,LEFT('tab2'!A7068,24))</f>
        <v>RPPM.11.04.00-22-0033/15</v>
      </c>
      <c r="C7063" t="str">
        <f t="shared" si="110"/>
        <v>RPPM.11.04.00-22-0033/15</v>
      </c>
      <c r="D7063">
        <f>IF('tab2'!B7068="","",'tab2'!B7068)</f>
        <v>1</v>
      </c>
    </row>
    <row r="7064" spans="1:4" x14ac:dyDescent="0.25">
      <c r="A7064" t="str">
        <f>LEFT('tab2'!A7069,24)</f>
        <v>RPPM.11.04.00-22-0034/15</v>
      </c>
      <c r="B7064" t="str">
        <f>IF(AND(A7064="",D7064&lt;&gt;""),B7063,LEFT('tab2'!A7069,24))</f>
        <v>RPPM.11.04.00-22-0034/15</v>
      </c>
      <c r="C7064" t="str">
        <f t="shared" si="110"/>
        <v>RPPM.11.04.00-22-0034/15</v>
      </c>
      <c r="D7064" t="str">
        <f>IF('tab2'!B7069="","",'tab2'!B7069)</f>
        <v>WOJ.: POMORSKIE, POW.: starogardzki, GM.: Starogard Gdański</v>
      </c>
    </row>
    <row r="7065" spans="1:4" x14ac:dyDescent="0.25">
      <c r="A7065" t="str">
        <f>LEFT('tab2'!A7070,24)</f>
        <v/>
      </c>
      <c r="B7065" t="str">
        <f>IF(AND(A7065="",D7065&lt;&gt;""),B7064,LEFT('tab2'!A7070,24))</f>
        <v>RPPM.11.04.00-22-0034/15</v>
      </c>
      <c r="C7065" t="str">
        <f t="shared" si="110"/>
        <v>RPPM.11.04.00-22-0034/15</v>
      </c>
      <c r="D7065" t="str">
        <f>IF('tab2'!B7070="","",'tab2'!B7070)</f>
        <v>WOJ.: POMORSKIE, POW.: starogardzki, GM.: Starogard Gdański - gmina wiejska</v>
      </c>
    </row>
    <row r="7066" spans="1:4" x14ac:dyDescent="0.25">
      <c r="A7066" t="str">
        <f>LEFT('tab2'!A7071,24)</f>
        <v>RPPM.11.04.00-22-0034/15</v>
      </c>
      <c r="B7066" t="str">
        <f>IF(AND(A7066="",D7066&lt;&gt;""),B7065,LEFT('tab2'!A7071,24))</f>
        <v>RPPM.11.04.00-22-0034/15</v>
      </c>
      <c r="C7066" t="str">
        <f t="shared" si="110"/>
        <v>RPPM.11.04.00-22-0034/15</v>
      </c>
      <c r="D7066">
        <f>IF('tab2'!B7071="","",'tab2'!B7071)</f>
        <v>2</v>
      </c>
    </row>
    <row r="7067" spans="1:4" x14ac:dyDescent="0.25">
      <c r="A7067" t="str">
        <f>LEFT('tab2'!A7072,24)</f>
        <v>RPPM.11.04.00-22-0035/15</v>
      </c>
      <c r="B7067" t="str">
        <f>IF(AND(A7067="",D7067&lt;&gt;""),B7066,LEFT('tab2'!A7072,24))</f>
        <v>RPPM.11.04.00-22-0035/15</v>
      </c>
      <c r="C7067" t="str">
        <f t="shared" si="110"/>
        <v>RPPM.11.04.00-22-0035/15</v>
      </c>
      <c r="D7067" t="str">
        <f>IF('tab2'!B7072="","",'tab2'!B7072)</f>
        <v>WOJ.: POMORSKIE, POW.: gdański, GM.: Pszczółki</v>
      </c>
    </row>
    <row r="7068" spans="1:4" x14ac:dyDescent="0.25">
      <c r="A7068" t="str">
        <f>LEFT('tab2'!A7073,24)</f>
        <v>RPPM.11.04.00-22-0035/15</v>
      </c>
      <c r="B7068" t="str">
        <f>IF(AND(A7068="",D7068&lt;&gt;""),B7067,LEFT('tab2'!A7073,24))</f>
        <v>RPPM.11.04.00-22-0035/15</v>
      </c>
      <c r="C7068" t="str">
        <f t="shared" si="110"/>
        <v>RPPM.11.04.00-22-0035/15</v>
      </c>
      <c r="D7068">
        <f>IF('tab2'!B7073="","",'tab2'!B7073)</f>
        <v>1</v>
      </c>
    </row>
    <row r="7069" spans="1:4" x14ac:dyDescent="0.25">
      <c r="A7069" t="str">
        <f>LEFT('tab2'!A7074,24)</f>
        <v>RPPM.11.04.00-22-0036/15</v>
      </c>
      <c r="B7069" t="str">
        <f>IF(AND(A7069="",D7069&lt;&gt;""),B7068,LEFT('tab2'!A7074,24))</f>
        <v>RPPM.11.04.00-22-0036/15</v>
      </c>
      <c r="C7069" t="str">
        <f t="shared" si="110"/>
        <v>RPPM.11.04.00-22-0036/15</v>
      </c>
      <c r="D7069" t="str">
        <f>IF('tab2'!B7074="","",'tab2'!B7074)</f>
        <v>WOJ.: POMORSKIE, POW.: Gdańsk, GM.: Gdańsk</v>
      </c>
    </row>
    <row r="7070" spans="1:4" x14ac:dyDescent="0.25">
      <c r="A7070" t="str">
        <f>LEFT('tab2'!A7075,24)</f>
        <v>RPPM.11.04.00-22-0036/15</v>
      </c>
      <c r="B7070" t="str">
        <f>IF(AND(A7070="",D7070&lt;&gt;""),B7069,LEFT('tab2'!A7075,24))</f>
        <v>RPPM.11.04.00-22-0036/15</v>
      </c>
      <c r="C7070" t="str">
        <f t="shared" si="110"/>
        <v>RPPM.11.04.00-22-0036/15</v>
      </c>
      <c r="D7070">
        <f>IF('tab2'!B7075="","",'tab2'!B7075)</f>
        <v>1</v>
      </c>
    </row>
    <row r="7071" spans="1:4" x14ac:dyDescent="0.25">
      <c r="A7071" t="str">
        <f>LEFT('tab2'!A7076,24)</f>
        <v>RPPM.11.04.00-22-0042/15</v>
      </c>
      <c r="B7071" t="str">
        <f>IF(AND(A7071="",D7071&lt;&gt;""),B7070,LEFT('tab2'!A7076,24))</f>
        <v>RPPM.11.04.00-22-0042/15</v>
      </c>
      <c r="C7071" t="str">
        <f t="shared" si="110"/>
        <v>RPPM.11.04.00-22-0042/15</v>
      </c>
      <c r="D7071" t="str">
        <f>IF('tab2'!B7076="","",'tab2'!B7076)</f>
        <v>WOJ.: POMORSKIE, POW.: chojnicki, GM.: Chojnice - gmina wiejska</v>
      </c>
    </row>
    <row r="7072" spans="1:4" x14ac:dyDescent="0.25">
      <c r="A7072" t="str">
        <f>LEFT('tab2'!A7077,24)</f>
        <v/>
      </c>
      <c r="B7072" t="str">
        <f>IF(AND(A7072="",D7072&lt;&gt;""),B7071,LEFT('tab2'!A7077,24))</f>
        <v>RPPM.11.04.00-22-0042/15</v>
      </c>
      <c r="C7072" t="str">
        <f t="shared" si="110"/>
        <v>RPPM.11.04.00-22-0042/15</v>
      </c>
      <c r="D7072" t="str">
        <f>IF('tab2'!B7077="","",'tab2'!B7077)</f>
        <v>WOJ.: POMORSKIE, POW.: Gdańsk, GM.: Gdańsk</v>
      </c>
    </row>
    <row r="7073" spans="1:4" x14ac:dyDescent="0.25">
      <c r="A7073" t="str">
        <f>LEFT('tab2'!A7078,24)</f>
        <v/>
      </c>
      <c r="B7073" t="str">
        <f>IF(AND(A7073="",D7073&lt;&gt;""),B7072,LEFT('tab2'!A7078,24))</f>
        <v>RPPM.11.04.00-22-0042/15</v>
      </c>
      <c r="C7073" t="str">
        <f t="shared" si="110"/>
        <v>RPPM.11.04.00-22-0042/15</v>
      </c>
      <c r="D7073" t="str">
        <f>IF('tab2'!B7078="","",'tab2'!B7078)</f>
        <v>WOJ.: POMORSKIE, POW.: kartuski, GM.: Kartuzy</v>
      </c>
    </row>
    <row r="7074" spans="1:4" x14ac:dyDescent="0.25">
      <c r="A7074" t="str">
        <f>LEFT('tab2'!A7079,24)</f>
        <v/>
      </c>
      <c r="B7074" t="str">
        <f>IF(AND(A7074="",D7074&lt;&gt;""),B7073,LEFT('tab2'!A7079,24))</f>
        <v>RPPM.11.04.00-22-0042/15</v>
      </c>
      <c r="C7074" t="str">
        <f t="shared" si="110"/>
        <v>RPPM.11.04.00-22-0042/15</v>
      </c>
      <c r="D7074" t="str">
        <f>IF('tab2'!B7079="","",'tab2'!B7079)</f>
        <v>WOJ.: POMORSKIE, POW.: nowodworski, GM.: Stegna</v>
      </c>
    </row>
    <row r="7075" spans="1:4" x14ac:dyDescent="0.25">
      <c r="A7075" t="str">
        <f>LEFT('tab2'!A7080,24)</f>
        <v/>
      </c>
      <c r="B7075" t="str">
        <f>IF(AND(A7075="",D7075&lt;&gt;""),B7074,LEFT('tab2'!A7080,24))</f>
        <v>RPPM.11.04.00-22-0042/15</v>
      </c>
      <c r="C7075" t="str">
        <f t="shared" si="110"/>
        <v>RPPM.11.04.00-22-0042/15</v>
      </c>
      <c r="D7075" t="str">
        <f>IF('tab2'!B7080="","",'tab2'!B7080)</f>
        <v>WOJ.: POMORSKIE, POW.: pucki, GM.: Władysławowo</v>
      </c>
    </row>
    <row r="7076" spans="1:4" x14ac:dyDescent="0.25">
      <c r="A7076" t="str">
        <f>LEFT('tab2'!A7081,24)</f>
        <v/>
      </c>
      <c r="B7076" t="str">
        <f>IF(AND(A7076="",D7076&lt;&gt;""),B7075,LEFT('tab2'!A7081,24))</f>
        <v>RPPM.11.04.00-22-0042/15</v>
      </c>
      <c r="C7076" t="str">
        <f t="shared" si="110"/>
        <v>RPPM.11.04.00-22-0042/15</v>
      </c>
      <c r="D7076" t="str">
        <f>IF('tab2'!B7081="","",'tab2'!B7081)</f>
        <v>WOJ.: POMORSKIE, POW.: Słupsk, GM.: Słupsk</v>
      </c>
    </row>
    <row r="7077" spans="1:4" x14ac:dyDescent="0.25">
      <c r="A7077" t="str">
        <f>LEFT('tab2'!A7082,24)</f>
        <v>RPPM.11.04.00-22-0042/15</v>
      </c>
      <c r="B7077" t="str">
        <f>IF(AND(A7077="",D7077&lt;&gt;""),B7076,LEFT('tab2'!A7082,24))</f>
        <v>RPPM.11.04.00-22-0042/15</v>
      </c>
      <c r="C7077" t="str">
        <f t="shared" si="110"/>
        <v>RPPM.11.04.00-22-0042/15</v>
      </c>
      <c r="D7077">
        <f>IF('tab2'!B7082="","",'tab2'!B7082)</f>
        <v>6</v>
      </c>
    </row>
    <row r="7078" spans="1:4" x14ac:dyDescent="0.25">
      <c r="A7078" t="str">
        <f>LEFT('tab2'!A7083,24)</f>
        <v>RPPM.11.04.00-22-0047/15</v>
      </c>
      <c r="B7078" t="str">
        <f>IF(AND(A7078="",D7078&lt;&gt;""),B7077,LEFT('tab2'!A7083,24))</f>
        <v>RPPM.11.04.00-22-0047/15</v>
      </c>
      <c r="C7078" t="str">
        <f t="shared" si="110"/>
        <v>RPPM.11.04.00-22-0047/15</v>
      </c>
      <c r="D7078" t="str">
        <f>IF('tab2'!B7083="","",'tab2'!B7083)</f>
        <v>WOJ.: POMORSKIE, POW.: bytowski, GM.: Borzytuchom</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Bytów</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Czarna Dąbrówka</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Kołczygłowy</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Miastko</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Parchowo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Studzienice</v>
      </c>
    </row>
    <row r="7085" spans="1:4" x14ac:dyDescent="0.25">
      <c r="A7085" t="str">
        <f>LEFT('tab2'!A7090,24)</f>
        <v/>
      </c>
      <c r="B7085" t="str">
        <f>IF(AND(A7085="",D7085&lt;&gt;""),B7084,LEFT('tab2'!A7090,24))</f>
        <v>RPPM.11.04.00-22-0047/15</v>
      </c>
      <c r="C7085" t="str">
        <f t="shared" si="110"/>
        <v>RPPM.11.04.00-22-0047/15</v>
      </c>
      <c r="D7085" t="str">
        <f>IF('tab2'!B7090="","",'tab2'!B7090)</f>
        <v>WOJ.: POMORSKIE, POW.: bytowski, GM.: Trzebielino</v>
      </c>
    </row>
    <row r="7086" spans="1:4" x14ac:dyDescent="0.25">
      <c r="A7086" t="str">
        <f>LEFT('tab2'!A7091,24)</f>
        <v/>
      </c>
      <c r="B7086" t="str">
        <f>IF(AND(A7086="",D7086&lt;&gt;""),B7085,LEFT('tab2'!A7091,24))</f>
        <v>RPPM.11.04.00-22-0047/15</v>
      </c>
      <c r="C7086" t="str">
        <f t="shared" si="110"/>
        <v>RPPM.11.04.00-22-0047/15</v>
      </c>
      <c r="D7086" t="str">
        <f>IF('tab2'!B7091="","",'tab2'!B7091)</f>
        <v>WOJ.: POMORSKIE, POW.: bytowski, GM.: Tuchomie</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Chmielno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Kartuzy</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Przodkowo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Sierakowice</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Somonino</v>
      </c>
    </row>
    <row r="7092" spans="1:4" x14ac:dyDescent="0.25">
      <c r="A7092" t="str">
        <f>LEFT('tab2'!A7097,24)</f>
        <v/>
      </c>
      <c r="B7092" t="str">
        <f>IF(AND(A7092="",D7092&lt;&gt;""),B7091,LEFT('tab2'!A7097,24))</f>
        <v>RPPM.11.04.00-22-0047/15</v>
      </c>
      <c r="C7092" t="str">
        <f t="shared" si="110"/>
        <v>RPPM.11.04.00-22-0047/15</v>
      </c>
      <c r="D7092" t="str">
        <f>IF('tab2'!B7097="","",'tab2'!B7097)</f>
        <v>WOJ.: POMORSKIE, POW.: kartuski, GM.: Stężyca</v>
      </c>
    </row>
    <row r="7093" spans="1:4" x14ac:dyDescent="0.25">
      <c r="A7093" t="str">
        <f>LEFT('tab2'!A7098,24)</f>
        <v/>
      </c>
      <c r="B7093" t="str">
        <f>IF(AND(A7093="",D7093&lt;&gt;""),B7092,LEFT('tab2'!A7098,24))</f>
        <v>RPPM.11.04.00-22-0047/15</v>
      </c>
      <c r="C7093" t="str">
        <f t="shared" si="110"/>
        <v>RPPM.11.04.00-22-0047/15</v>
      </c>
      <c r="D7093" t="str">
        <f>IF('tab2'!B7098="","",'tab2'!B7098)</f>
        <v>WOJ.: POMORSKIE, POW.: kartuski, GM.: Sulęczyno</v>
      </c>
    </row>
    <row r="7094" spans="1:4" x14ac:dyDescent="0.25">
      <c r="A7094" t="str">
        <f>LEFT('tab2'!A7099,24)</f>
        <v/>
      </c>
      <c r="B7094" t="str">
        <f>IF(AND(A7094="",D7094&lt;&gt;""),B7093,LEFT('tab2'!A7099,24))</f>
        <v>RPPM.11.04.00-22-0047/15</v>
      </c>
      <c r="C7094" t="str">
        <f t="shared" si="110"/>
        <v>RPPM.11.04.00-22-0047/15</v>
      </c>
      <c r="D7094" t="str">
        <f>IF('tab2'!B7099="","",'tab2'!B7099)</f>
        <v>WOJ.: POMORSKIE, POW.: pucki, GM.: Hel</v>
      </c>
    </row>
    <row r="7095" spans="1:4" x14ac:dyDescent="0.25">
      <c r="A7095" t="str">
        <f>LEFT('tab2'!A7100,24)</f>
        <v/>
      </c>
      <c r="B7095" t="str">
        <f>IF(AND(A7095="",D7095&lt;&gt;""),B7094,LEFT('tab2'!A7100,24))</f>
        <v>RPPM.11.04.00-22-0047/15</v>
      </c>
      <c r="C7095" t="str">
        <f t="shared" si="110"/>
        <v>RPPM.11.04.00-22-0047/15</v>
      </c>
      <c r="D7095" t="str">
        <f>IF('tab2'!B7100="","",'tab2'!B7100)</f>
        <v>WOJ.: POMORSKIE, POW.: pucki, GM.: Jastarnia</v>
      </c>
    </row>
    <row r="7096" spans="1:4" x14ac:dyDescent="0.25">
      <c r="A7096" t="str">
        <f>LEFT('tab2'!A7101,24)</f>
        <v/>
      </c>
      <c r="B7096" t="str">
        <f>IF(AND(A7096="",D7096&lt;&gt;""),B7095,LEFT('tab2'!A7101,24))</f>
        <v>RPPM.11.04.00-22-0047/15</v>
      </c>
      <c r="C7096" t="str">
        <f t="shared" si="110"/>
        <v>RPPM.11.04.00-22-0047/15</v>
      </c>
      <c r="D7096" t="str">
        <f>IF('tab2'!B7101="","",'tab2'!B7101)</f>
        <v>WOJ.: POMORSKIE, POW.: pucki, GM.: Kosakowo</v>
      </c>
    </row>
    <row r="7097" spans="1:4" x14ac:dyDescent="0.25">
      <c r="A7097" t="str">
        <f>LEFT('tab2'!A7102,24)</f>
        <v/>
      </c>
      <c r="B7097" t="str">
        <f>IF(AND(A7097="",D7097&lt;&gt;""),B7096,LEFT('tab2'!A7102,24))</f>
        <v>RPPM.11.04.00-22-0047/15</v>
      </c>
      <c r="C7097" t="str">
        <f t="shared" si="110"/>
        <v>RPPM.11.04.00-22-0047/15</v>
      </c>
      <c r="D7097" t="str">
        <f>IF('tab2'!B7102="","",'tab2'!B7102)</f>
        <v>WOJ.: POMORSKIE, POW.: pucki, GM.: Krokowa</v>
      </c>
    </row>
    <row r="7098" spans="1:4" x14ac:dyDescent="0.25">
      <c r="A7098" t="str">
        <f>LEFT('tab2'!A7103,24)</f>
        <v/>
      </c>
      <c r="B7098" t="str">
        <f>IF(AND(A7098="",D7098&lt;&gt;""),B7097,LEFT('tab2'!A7103,24))</f>
        <v>RPPM.11.04.00-22-0047/15</v>
      </c>
      <c r="C7098" t="str">
        <f t="shared" si="110"/>
        <v>RPPM.11.04.00-22-0047/15</v>
      </c>
      <c r="D7098" t="str">
        <f>IF('tab2'!B7103="","",'tab2'!B7103)</f>
        <v>WOJ.: POMORSKIE, POW.: pucki, GM.: Puck</v>
      </c>
    </row>
    <row r="7099" spans="1:4" x14ac:dyDescent="0.25">
      <c r="A7099" t="str">
        <f>LEFT('tab2'!A7104,24)</f>
        <v/>
      </c>
      <c r="B7099" t="str">
        <f>IF(AND(A7099="",D7099&lt;&gt;""),B7098,LEFT('tab2'!A7104,24))</f>
        <v>RPPM.11.04.00-22-0047/15</v>
      </c>
      <c r="C7099" t="str">
        <f t="shared" si="110"/>
        <v>RPPM.11.04.00-22-0047/15</v>
      </c>
      <c r="D7099" t="str">
        <f>IF('tab2'!B7104="","",'tab2'!B7104)</f>
        <v>WOJ.: POMORSKIE, POW.: pucki, GM.: Puck - gmina wiejska</v>
      </c>
    </row>
    <row r="7100" spans="1:4" x14ac:dyDescent="0.25">
      <c r="A7100" t="str">
        <f>LEFT('tab2'!A7105,24)</f>
        <v/>
      </c>
      <c r="B7100" t="str">
        <f>IF(AND(A7100="",D7100&lt;&gt;""),B7099,LEFT('tab2'!A7105,24))</f>
        <v>RPPM.11.04.00-22-0047/15</v>
      </c>
      <c r="C7100" t="str">
        <f t="shared" si="110"/>
        <v>RPPM.11.04.00-22-0047/15</v>
      </c>
      <c r="D7100" t="str">
        <f>IF('tab2'!B7105="","",'tab2'!B7105)</f>
        <v>WOJ.: POMORSKIE, POW.: pucki, GM.: Władysławowo</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Dębnica Kaszubska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Kępice</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Kobylnica</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Potęgowo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Słupsk</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Smołdzino</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słupski, GM.: Ustka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Ustka - gmina wiejska</v>
      </c>
    </row>
    <row r="7109" spans="1:4" x14ac:dyDescent="0.25">
      <c r="A7109" t="str">
        <f>LEFT('tab2'!A7114,24)</f>
        <v>RPPM.11.04.00-22-0047/15</v>
      </c>
      <c r="B7109" t="str">
        <f>IF(AND(A7109="",D7109&lt;&gt;""),B7108,LEFT('tab2'!A7114,24))</f>
        <v>RPPM.11.04.00-22-0047/15</v>
      </c>
      <c r="C7109" t="str">
        <f t="shared" si="111"/>
        <v>RPPM.11.04.00-22-0047/15</v>
      </c>
      <c r="D7109">
        <f>IF('tab2'!B7114="","",'tab2'!B7114)</f>
        <v>31</v>
      </c>
    </row>
    <row r="7110" spans="1:4" x14ac:dyDescent="0.25">
      <c r="A7110" t="str">
        <f>LEFT('tab2'!A7115,24)</f>
        <v>RPPM.12.01.00-22-0001/15</v>
      </c>
      <c r="B7110" t="str">
        <f>IF(AND(A7110="",D7110&lt;&gt;""),B7109,LEFT('tab2'!A7115,24))</f>
        <v>RPPM.12.01.00-22-0001/15</v>
      </c>
      <c r="C7110" t="str">
        <f t="shared" si="111"/>
        <v>RPPM.12.01.00-22-0001/15</v>
      </c>
      <c r="D7110" t="str">
        <f>IF('tab2'!B7115="","",'tab2'!B7115)</f>
        <v>WOJ.: POMORSKIE, POW.: Gdańsk, GM.: Gdańsk</v>
      </c>
    </row>
    <row r="7111" spans="1:4" x14ac:dyDescent="0.25">
      <c r="A7111" t="str">
        <f>LEFT('tab2'!A7116,24)</f>
        <v>RPPM.12.01.00-22-0001/15</v>
      </c>
      <c r="B7111" t="str">
        <f>IF(AND(A7111="",D7111&lt;&gt;""),B7110,LEFT('tab2'!A7116,24))</f>
        <v>RPPM.12.01.00-22-0001/15</v>
      </c>
      <c r="C7111" t="str">
        <f t="shared" si="111"/>
        <v>RPPM.12.01.00-22-0001/15</v>
      </c>
      <c r="D7111">
        <f>IF('tab2'!B7116="","",'tab2'!B7116)</f>
        <v>1</v>
      </c>
    </row>
    <row r="7112" spans="1:4" x14ac:dyDescent="0.25">
      <c r="A7112" t="str">
        <f>LEFT('tab2'!A7117,24)</f>
        <v>RPPM.12.01.00-22-0001/17</v>
      </c>
      <c r="B7112" t="str">
        <f>IF(AND(A7112="",D7112&lt;&gt;""),B7111,LEFT('tab2'!A7117,24))</f>
        <v>RPPM.12.01.00-22-0001/17</v>
      </c>
      <c r="C7112" t="str">
        <f t="shared" si="111"/>
        <v>RPPM.12.01.00-22-0001/17</v>
      </c>
      <c r="D7112" t="str">
        <f>IF('tab2'!B7117="","",'tab2'!B7117)</f>
        <v>WOJ.: POMORSKIE, POW.: Gdańsk, GM.: Gdańsk</v>
      </c>
    </row>
    <row r="7113" spans="1:4" x14ac:dyDescent="0.25">
      <c r="A7113" t="str">
        <f>LEFT('tab2'!A7118,24)</f>
        <v>RPPM.12.01.00-22-0001/17</v>
      </c>
      <c r="B7113" t="str">
        <f>IF(AND(A7113="",D7113&lt;&gt;""),B7112,LEFT('tab2'!A7118,24))</f>
        <v>RPPM.12.01.00-22-0001/17</v>
      </c>
      <c r="C7113" t="str">
        <f t="shared" si="111"/>
        <v>RPPM.12.01.00-22-0001/17</v>
      </c>
      <c r="D7113">
        <f>IF('tab2'!B7118="","",'tab2'!B7118)</f>
        <v>1</v>
      </c>
    </row>
    <row r="7114" spans="1:4" x14ac:dyDescent="0.25">
      <c r="A7114" t="str">
        <f>LEFT('tab2'!A7119,24)</f>
        <v>RPPM.12.01.00-22-0001/18</v>
      </c>
      <c r="B7114" t="str">
        <f>IF(AND(A7114="",D7114&lt;&gt;""),B7113,LEFT('tab2'!A7119,24))</f>
        <v>RPPM.12.01.00-22-0001/18</v>
      </c>
      <c r="C7114" t="str">
        <f t="shared" si="111"/>
        <v>RPPM.12.01.00-22-0001/18</v>
      </c>
      <c r="D7114" t="str">
        <f>IF('tab2'!B7119="","",'tab2'!B7119)</f>
        <v>WOJ.: POMORSKIE, POW.: Gdańsk, GM.: Gdańsk</v>
      </c>
    </row>
    <row r="7115" spans="1:4" x14ac:dyDescent="0.25">
      <c r="A7115" t="str">
        <f>LEFT('tab2'!A7120,24)</f>
        <v>RPPM.12.01.00-22-0001/18</v>
      </c>
      <c r="B7115" t="str">
        <f>IF(AND(A7115="",D7115&lt;&gt;""),B7114,LEFT('tab2'!A7120,24))</f>
        <v>RPPM.12.01.00-22-0001/18</v>
      </c>
      <c r="C7115" t="str">
        <f t="shared" si="111"/>
        <v>RPPM.12.01.00-22-0001/18</v>
      </c>
      <c r="D7115">
        <f>IF('tab2'!B7120="","",'tab2'!B7120)</f>
        <v>1</v>
      </c>
    </row>
    <row r="7116" spans="1:4" x14ac:dyDescent="0.25">
      <c r="A7116" t="str">
        <f>LEFT('tab2'!A7121,24)</f>
        <v>RPPM.12.01.00-22-0001/19</v>
      </c>
      <c r="B7116" t="str">
        <f>IF(AND(A7116="",D7116&lt;&gt;""),B7115,LEFT('tab2'!A7121,24))</f>
        <v>RPPM.12.01.00-22-0001/19</v>
      </c>
      <c r="C7116" t="str">
        <f t="shared" si="111"/>
        <v>RPPM.12.01.00-22-0001/19</v>
      </c>
      <c r="D7116" t="str">
        <f>IF('tab2'!B7121="","",'tab2'!B7121)</f>
        <v>WOJ.: POMORSKIE, POW.: Gdańsk, GM.: Gdańsk</v>
      </c>
    </row>
    <row r="7117" spans="1:4" x14ac:dyDescent="0.25">
      <c r="A7117" t="str">
        <f>LEFT('tab2'!A7122,24)</f>
        <v>RPPM.12.01.00-22-0001/19</v>
      </c>
      <c r="B7117" t="str">
        <f>IF(AND(A7117="",D7117&lt;&gt;""),B7116,LEFT('tab2'!A7122,24))</f>
        <v>RPPM.12.01.00-22-0001/19</v>
      </c>
      <c r="C7117" t="str">
        <f t="shared" si="111"/>
        <v>RPPM.12.01.00-22-0001/19</v>
      </c>
      <c r="D7117">
        <f>IF('tab2'!B7122="","",'tab2'!B7122)</f>
        <v>1</v>
      </c>
    </row>
    <row r="7118" spans="1:4" x14ac:dyDescent="0.25">
      <c r="A7118" t="str">
        <f>LEFT('tab2'!A7123,24)</f>
        <v>RPPM.12.01.00-22-0001/20</v>
      </c>
      <c r="B7118" t="str">
        <f>IF(AND(A7118="",D7118&lt;&gt;""),B7117,LEFT('tab2'!A7123,24))</f>
        <v>RPPM.12.01.00-22-0001/20</v>
      </c>
      <c r="C7118" t="str">
        <f t="shared" si="111"/>
        <v>RPPM.12.01.00-22-0001/20</v>
      </c>
      <c r="D7118" t="str">
        <f>IF('tab2'!B7123="","",'tab2'!B7123)</f>
        <v>WOJ.: POMORSKIE, POW.: Gdańsk, GM.: Gdańsk</v>
      </c>
    </row>
    <row r="7119" spans="1:4" x14ac:dyDescent="0.25">
      <c r="A7119" t="str">
        <f>LEFT('tab2'!A7124,24)</f>
        <v>RPPM.12.01.00-22-0001/20</v>
      </c>
      <c r="B7119" t="str">
        <f>IF(AND(A7119="",D7119&lt;&gt;""),B7118,LEFT('tab2'!A7124,24))</f>
        <v>RPPM.12.01.00-22-0001/20</v>
      </c>
      <c r="C7119" t="str">
        <f t="shared" si="111"/>
        <v>RPPM.12.01.00-22-0001/20</v>
      </c>
      <c r="D7119">
        <f>IF('tab2'!B7124="","",'tab2'!B7124)</f>
        <v>1</v>
      </c>
    </row>
    <row r="7120" spans="1:4" x14ac:dyDescent="0.25">
      <c r="A7120" t="str">
        <f>LEFT('tab2'!A7125,24)</f>
        <v>RPPM.12.01.00-22-0001/21</v>
      </c>
      <c r="B7120" t="str">
        <f>IF(AND(A7120="",D7120&lt;&gt;""),B7119,LEFT('tab2'!A7125,24))</f>
        <v>RPPM.12.01.00-22-0001/21</v>
      </c>
      <c r="C7120" t="str">
        <f t="shared" si="111"/>
        <v>RPPM.12.01.00-22-0001/21</v>
      </c>
      <c r="D7120" t="str">
        <f>IF('tab2'!B7125="","",'tab2'!B7125)</f>
        <v>WOJ.: POMORSKIE</v>
      </c>
    </row>
    <row r="7121" spans="1:4" x14ac:dyDescent="0.25">
      <c r="A7121" t="str">
        <f>LEFT('tab2'!A7126,24)</f>
        <v>RPPM.12.01.00-22-0001/21</v>
      </c>
      <c r="B7121" t="str">
        <f>IF(AND(A7121="",D7121&lt;&gt;""),B7120,LEFT('tab2'!A7126,24))</f>
        <v>RPPM.12.01.00-22-0001/21</v>
      </c>
      <c r="C7121" t="str">
        <f t="shared" si="111"/>
        <v>RPPM.12.01.00-22-0001/21</v>
      </c>
      <c r="D7121">
        <f>IF('tab2'!B7126="","",'tab2'!B7126)</f>
        <v>1</v>
      </c>
    </row>
    <row r="7122" spans="1:4" x14ac:dyDescent="0.25">
      <c r="A7122" t="str">
        <f>LEFT('tab2'!A7127,24)</f>
        <v>RPPM.12.01.00-22-0002/15</v>
      </c>
      <c r="B7122" t="str">
        <f>IF(AND(A7122="",D7122&lt;&gt;""),B7121,LEFT('tab2'!A7127,24))</f>
        <v>RPPM.12.01.00-22-0002/15</v>
      </c>
      <c r="C7122" t="str">
        <f t="shared" si="111"/>
        <v>RPPM.12.01.00-22-0002/15</v>
      </c>
      <c r="D7122" t="str">
        <f>IF('tab2'!B7127="","",'tab2'!B7127)</f>
        <v>WOJ.: POMORSKIE, POW.: Gdańsk, GM.: Gdańsk</v>
      </c>
    </row>
    <row r="7123" spans="1:4" x14ac:dyDescent="0.25">
      <c r="A7123" t="str">
        <f>LEFT('tab2'!A7128,24)</f>
        <v>RPPM.12.01.00-22-0002/15</v>
      </c>
      <c r="B7123" t="str">
        <f>IF(AND(A7123="",D7123&lt;&gt;""),B7122,LEFT('tab2'!A7128,24))</f>
        <v>RPPM.12.01.00-22-0002/15</v>
      </c>
      <c r="C7123" t="str">
        <f t="shared" si="111"/>
        <v>RPPM.12.01.00-22-0002/15</v>
      </c>
      <c r="D7123">
        <f>IF('tab2'!B7128="","",'tab2'!B7128)</f>
        <v>1</v>
      </c>
    </row>
    <row r="7124" spans="1:4" x14ac:dyDescent="0.25">
      <c r="A7124" t="str">
        <f>LEFT('tab2'!A7129,24)</f>
        <v>RPPM.12.01.00-22-0002/17</v>
      </c>
      <c r="B7124" t="str">
        <f>IF(AND(A7124="",D7124&lt;&gt;""),B7123,LEFT('tab2'!A7129,24))</f>
        <v>RPPM.12.01.00-22-0002/17</v>
      </c>
      <c r="C7124" t="str">
        <f t="shared" si="111"/>
        <v>RPPM.12.01.00-22-0002/17</v>
      </c>
      <c r="D7124" t="str">
        <f>IF('tab2'!B7129="","",'tab2'!B7129)</f>
        <v>WOJ.: POMORSKIE, POW.: Gdańsk, GM.: Gdańsk</v>
      </c>
    </row>
    <row r="7125" spans="1:4" x14ac:dyDescent="0.25">
      <c r="A7125" t="str">
        <f>LEFT('tab2'!A7130,24)</f>
        <v>RPPM.12.01.00-22-0002/17</v>
      </c>
      <c r="B7125" t="str">
        <f>IF(AND(A7125="",D7125&lt;&gt;""),B7124,LEFT('tab2'!A7130,24))</f>
        <v>RPPM.12.01.00-22-0002/17</v>
      </c>
      <c r="C7125" t="str">
        <f t="shared" si="111"/>
        <v>RPPM.12.01.00-22-0002/17</v>
      </c>
      <c r="D7125">
        <f>IF('tab2'!B7130="","",'tab2'!B7130)</f>
        <v>1</v>
      </c>
    </row>
    <row r="7126" spans="1:4" x14ac:dyDescent="0.25">
      <c r="A7126" t="str">
        <f>LEFT('tab2'!A7131,24)</f>
        <v>RPPM.12.01.00-22-0002/18</v>
      </c>
      <c r="B7126" t="str">
        <f>IF(AND(A7126="",D7126&lt;&gt;""),B7125,LEFT('tab2'!A7131,24))</f>
        <v>RPPM.12.01.00-22-0002/18</v>
      </c>
      <c r="C7126" t="str">
        <f t="shared" si="111"/>
        <v>RPPM.12.01.00-22-0002/18</v>
      </c>
      <c r="D7126" t="str">
        <f>IF('tab2'!B7131="","",'tab2'!B7131)</f>
        <v>WOJ.: POMORSKIE, POW.: Gdańsk, GM.: Gdańsk</v>
      </c>
    </row>
    <row r="7127" spans="1:4" x14ac:dyDescent="0.25">
      <c r="A7127" t="str">
        <f>LEFT('tab2'!A7132,24)</f>
        <v>RPPM.12.01.00-22-0002/18</v>
      </c>
      <c r="B7127" t="str">
        <f>IF(AND(A7127="",D7127&lt;&gt;""),B7126,LEFT('tab2'!A7132,24))</f>
        <v>RPPM.12.01.00-22-0002/18</v>
      </c>
      <c r="C7127" t="str">
        <f t="shared" si="111"/>
        <v>RPPM.12.01.00-22-0002/18</v>
      </c>
      <c r="D7127">
        <f>IF('tab2'!B7132="","",'tab2'!B7132)</f>
        <v>1</v>
      </c>
    </row>
    <row r="7128" spans="1:4" x14ac:dyDescent="0.25">
      <c r="A7128" t="str">
        <f>LEFT('tab2'!A7133,24)</f>
        <v>RPPM.12.01.00-22-0002/19</v>
      </c>
      <c r="B7128" t="str">
        <f>IF(AND(A7128="",D7128&lt;&gt;""),B7127,LEFT('tab2'!A7133,24))</f>
        <v>RPPM.12.01.00-22-0002/19</v>
      </c>
      <c r="C7128" t="str">
        <f t="shared" si="111"/>
        <v>RPPM.12.01.00-22-0002/19</v>
      </c>
      <c r="D7128" t="str">
        <f>IF('tab2'!B7133="","",'tab2'!B7133)</f>
        <v>WOJ.: POMORSKIE, POW.: Gdańsk, GM.: Gdańsk</v>
      </c>
    </row>
    <row r="7129" spans="1:4" x14ac:dyDescent="0.25">
      <c r="A7129" t="str">
        <f>LEFT('tab2'!A7134,24)</f>
        <v>RPPM.12.01.00-22-0002/19</v>
      </c>
      <c r="B7129" t="str">
        <f>IF(AND(A7129="",D7129&lt;&gt;""),B7128,LEFT('tab2'!A7134,24))</f>
        <v>RPPM.12.01.00-22-0002/19</v>
      </c>
      <c r="C7129" t="str">
        <f t="shared" si="111"/>
        <v>RPPM.12.01.00-22-0002/19</v>
      </c>
      <c r="D7129">
        <f>IF('tab2'!B7134="","",'tab2'!B7134)</f>
        <v>1</v>
      </c>
    </row>
    <row r="7130" spans="1:4" x14ac:dyDescent="0.25">
      <c r="A7130" t="str">
        <f>LEFT('tab2'!A7135,24)</f>
        <v>RPPM.12.01.00-22-0002/20</v>
      </c>
      <c r="B7130" t="str">
        <f>IF(AND(A7130="",D7130&lt;&gt;""),B7129,LEFT('tab2'!A7135,24))</f>
        <v>RPPM.12.01.00-22-0002/20</v>
      </c>
      <c r="C7130" t="str">
        <f t="shared" si="111"/>
        <v>RPPM.12.01.00-22-0002/20</v>
      </c>
      <c r="D7130" t="str">
        <f>IF('tab2'!B7135="","",'tab2'!B7135)</f>
        <v>WOJ.: POMORSKIE, POW.: Gdańsk, GM.: Gdańsk</v>
      </c>
    </row>
    <row r="7131" spans="1:4" x14ac:dyDescent="0.25">
      <c r="A7131" t="str">
        <f>LEFT('tab2'!A7136,24)</f>
        <v>RPPM.12.01.00-22-0002/20</v>
      </c>
      <c r="B7131" t="str">
        <f>IF(AND(A7131="",D7131&lt;&gt;""),B7130,LEFT('tab2'!A7136,24))</f>
        <v>RPPM.12.01.00-22-0002/20</v>
      </c>
      <c r="C7131" t="str">
        <f t="shared" si="111"/>
        <v>RPPM.12.01.00-22-0002/20</v>
      </c>
      <c r="D7131">
        <f>IF('tab2'!B7136="","",'tab2'!B7136)</f>
        <v>1</v>
      </c>
    </row>
    <row r="7132" spans="1:4" x14ac:dyDescent="0.25">
      <c r="A7132" t="str">
        <f>LEFT('tab2'!A7137,24)</f>
        <v>RPPM.12.01.00-22-0002/21</v>
      </c>
      <c r="B7132" t="str">
        <f>IF(AND(A7132="",D7132&lt;&gt;""),B7131,LEFT('tab2'!A7137,24))</f>
        <v>RPPM.12.01.00-22-0002/21</v>
      </c>
      <c r="C7132" t="str">
        <f t="shared" si="111"/>
        <v>RPPM.12.01.00-22-0002/21</v>
      </c>
      <c r="D7132" t="str">
        <f>IF('tab2'!B7137="","",'tab2'!B7137)</f>
        <v>WOJ.: POMORSKIE</v>
      </c>
    </row>
    <row r="7133" spans="1:4" x14ac:dyDescent="0.25">
      <c r="A7133" t="str">
        <f>LEFT('tab2'!A7138,24)</f>
        <v>RPPM.12.01.00-22-0002/21</v>
      </c>
      <c r="B7133" t="str">
        <f>IF(AND(A7133="",D7133&lt;&gt;""),B7132,LEFT('tab2'!A7138,24))</f>
        <v>RPPM.12.01.00-22-0002/21</v>
      </c>
      <c r="C7133" t="str">
        <f t="shared" si="111"/>
        <v>RPPM.12.01.00-22-0002/21</v>
      </c>
      <c r="D7133">
        <f>IF('tab2'!B7138="","",'tab2'!B7138)</f>
        <v>1</v>
      </c>
    </row>
    <row r="7134" spans="1:4" x14ac:dyDescent="0.25">
      <c r="A7134" t="str">
        <f>LEFT('tab2'!A7139,24)</f>
        <v>RPPM.12.01.00-22-0003/21</v>
      </c>
      <c r="B7134" t="str">
        <f>IF(AND(A7134="",D7134&lt;&gt;""),B7133,LEFT('tab2'!A7139,24))</f>
        <v>RPPM.12.01.00-22-0003/21</v>
      </c>
      <c r="C7134" t="str">
        <f t="shared" si="111"/>
        <v>RPPM.12.01.00-22-0003/21</v>
      </c>
      <c r="D7134" t="str">
        <f>IF('tab2'!B7139="","",'tab2'!B7139)</f>
        <v>WOJ.: POMORSKIE</v>
      </c>
    </row>
    <row r="7135" spans="1:4" x14ac:dyDescent="0.25">
      <c r="A7135" t="str">
        <f>LEFT('tab2'!A7140,24)</f>
        <v>RPPM.12.01.00-22-0003/21</v>
      </c>
      <c r="B7135" t="str">
        <f>IF(AND(A7135="",D7135&lt;&gt;""),B7134,LEFT('tab2'!A7140,24))</f>
        <v>RPPM.12.01.00-22-0003/21</v>
      </c>
      <c r="C7135" t="str">
        <f t="shared" si="111"/>
        <v>RPPM.12.01.00-22-0003/21</v>
      </c>
      <c r="D7135">
        <f>IF('tab2'!B7140="","",'tab2'!B7140)</f>
        <v>1</v>
      </c>
    </row>
    <row r="7136" spans="1:4" x14ac:dyDescent="0.25">
      <c r="A7136" t="str">
        <f>LEFT('tab2'!A7141,24)</f>
        <v>RPPM.13.01.01-22-0001/22</v>
      </c>
      <c r="B7136" t="str">
        <f>IF(AND(A7136="",D7136&lt;&gt;""),B7135,LEFT('tab2'!A7141,24))</f>
        <v>RPPM.13.01.01-22-0001/22</v>
      </c>
      <c r="C7136" t="str">
        <f t="shared" si="111"/>
        <v>RPPM.13.01.01-22-0001/22</v>
      </c>
      <c r="D7136" t="str">
        <f>IF('tab2'!B7141="","",'tab2'!B7141)</f>
        <v>WOJ.: POMORSKIE</v>
      </c>
    </row>
    <row r="7137" spans="1:4" x14ac:dyDescent="0.25">
      <c r="A7137" t="str">
        <f>LEFT('tab2'!A7142,24)</f>
        <v>RPPM.13.01.01-22-0001/22</v>
      </c>
      <c r="B7137" t="str">
        <f>IF(AND(A7137="",D7137&lt;&gt;""),B7136,LEFT('tab2'!A7142,24))</f>
        <v>RPPM.13.01.01-22-0001/22</v>
      </c>
      <c r="C7137" t="str">
        <f t="shared" si="111"/>
        <v>RPPM.13.01.01-22-0001/22</v>
      </c>
      <c r="D7137">
        <f>IF('tab2'!B7142="","",'tab2'!B7142)</f>
        <v>1</v>
      </c>
    </row>
    <row r="7138" spans="1:4" x14ac:dyDescent="0.25">
      <c r="A7138" t="str">
        <f>LEFT('tab2'!A7143,24)</f>
        <v>RPPM.13.01.02-22-IFC1/22</v>
      </c>
      <c r="B7138" t="str">
        <f>IF(AND(A7138="",D7138&lt;&gt;""),B7137,LEFT('tab2'!A7143,24))</f>
        <v>RPPM.13.01.02-22-IFC1/22</v>
      </c>
      <c r="C7138" t="str">
        <f t="shared" si="111"/>
        <v>RPPM.13.01.02-22-IFC1/22</v>
      </c>
      <c r="D7138" t="str">
        <f>IF('tab2'!B7143="","",'tab2'!B7143)</f>
        <v>WOJ.: POMORSKIE</v>
      </c>
    </row>
    <row r="7139" spans="1:4" x14ac:dyDescent="0.25">
      <c r="A7139" t="str">
        <f>LEFT('tab2'!A7144,24)</f>
        <v>RPPM.13.01.02-22-IFC1/22</v>
      </c>
      <c r="B7139" t="str">
        <f>IF(AND(A7139="",D7139&lt;&gt;""),B7138,LEFT('tab2'!A7144,24))</f>
        <v>RPPM.13.01.02-22-IFC1/22</v>
      </c>
      <c r="C7139" t="str">
        <f t="shared" si="111"/>
        <v>RPPM.13.01.02-22-IFC1/22</v>
      </c>
      <c r="D7139">
        <f>IF('tab2'!B7144="","",'tab2'!B7144)</f>
        <v>1</v>
      </c>
    </row>
    <row r="7140" spans="1:4" x14ac:dyDescent="0.25">
      <c r="A7140" t="str">
        <f>LEFT('tab2'!A7145,24)</f>
        <v>RPPM.13.02.00-22-0001/22</v>
      </c>
      <c r="B7140" t="str">
        <f>IF(AND(A7140="",D7140&lt;&gt;""),B7139,LEFT('tab2'!A7145,24))</f>
        <v>RPPM.13.02.00-22-0001/22</v>
      </c>
      <c r="C7140" t="str">
        <f t="shared" si="111"/>
        <v>RPPM.13.02.00-22-0001/22</v>
      </c>
      <c r="D7140" t="str">
        <f>IF('tab2'!B7145="","",'tab2'!B7145)</f>
        <v>WOJ.: POMORSKIE, POW.: kartuski, GM.: Kartuzy</v>
      </c>
    </row>
    <row r="7141" spans="1:4" x14ac:dyDescent="0.25">
      <c r="A7141" t="str">
        <f>LEFT('tab2'!A7146,24)</f>
        <v/>
      </c>
      <c r="B7141" t="str">
        <f>IF(AND(A7141="",D7141&lt;&gt;""),B7140,LEFT('tab2'!A7146,24))</f>
        <v>RPPM.13.02.00-22-0001/22</v>
      </c>
      <c r="C7141" t="str">
        <f t="shared" si="111"/>
        <v>RPPM.13.02.00-22-0001/22</v>
      </c>
      <c r="D7141" t="str">
        <f>IF('tab2'!B7146="","",'tab2'!B7146)</f>
        <v>WOJ.: POMORSKIE, POW.: kościerski, GM.: Kościerzyna</v>
      </c>
    </row>
    <row r="7142" spans="1:4" x14ac:dyDescent="0.25">
      <c r="A7142" t="str">
        <f>LEFT('tab2'!A7147,24)</f>
        <v>RPPM.13.02.00-22-0001/22</v>
      </c>
      <c r="B7142" t="str">
        <f>IF(AND(A7142="",D7142&lt;&gt;""),B7141,LEFT('tab2'!A7147,24))</f>
        <v>RPPM.13.02.00-22-0001/22</v>
      </c>
      <c r="C7142" t="str">
        <f t="shared" si="111"/>
        <v>RPPM.13.02.00-22-0001/22</v>
      </c>
      <c r="D7142">
        <f>IF('tab2'!B7147="","",'tab2'!B7147)</f>
        <v>2</v>
      </c>
    </row>
    <row r="7143" spans="1:4" x14ac:dyDescent="0.25">
      <c r="A7143" t="str">
        <f>LEFT('tab2'!A7148,24)</f>
        <v>RPPM.13.02.00-22-0002/22</v>
      </c>
      <c r="B7143" t="str">
        <f>IF(AND(A7143="",D7143&lt;&gt;""),B7142,LEFT('tab2'!A7148,24))</f>
        <v>RPPM.13.02.00-22-0002/22</v>
      </c>
      <c r="C7143" t="str">
        <f t="shared" si="111"/>
        <v>RPPM.13.02.00-22-0002/22</v>
      </c>
      <c r="D7143" t="str">
        <f>IF('tab2'!B7148="","",'tab2'!B7148)</f>
        <v>WOJ.: POMORSKIE, POW.: Gdańsk, GM.: Gdańsk</v>
      </c>
    </row>
    <row r="7144" spans="1:4" x14ac:dyDescent="0.25">
      <c r="A7144" t="str">
        <f>LEFT('tab2'!A7149,24)</f>
        <v>RPPM.13.02.00-22-0002/22</v>
      </c>
      <c r="B7144" t="str">
        <f>IF(AND(A7144="",D7144&lt;&gt;""),B7143,LEFT('tab2'!A7149,24))</f>
        <v>RPPM.13.02.00-22-0002/22</v>
      </c>
      <c r="C7144" t="str">
        <f t="shared" si="111"/>
        <v>RPPM.13.02.00-22-0002/22</v>
      </c>
      <c r="D7144">
        <f>IF('tab2'!B7149="","",'tab2'!B7149)</f>
        <v>1</v>
      </c>
    </row>
    <row r="7145" spans="1:4" x14ac:dyDescent="0.25">
      <c r="A7145" t="str">
        <f>LEFT('tab2'!A7150,24)</f>
        <v>RPPM.13.03.00-22-0005/16</v>
      </c>
      <c r="B7145" t="str">
        <f>IF(AND(A7145="",D7145&lt;&gt;""),B7144,LEFT('tab2'!A7150,24))</f>
        <v>RPPM.13.03.00-22-0005/16</v>
      </c>
      <c r="C7145" t="str">
        <f t="shared" si="111"/>
        <v>RPPM.13.03.00-22-0005/16</v>
      </c>
      <c r="D7145" t="str">
        <f>IF('tab2'!B7150="","",'tab2'!B7150)</f>
        <v>WOJ.: POMORSKIE, POW.: gdański, GM.: Pruszcz Gdański - gmina wiejska</v>
      </c>
    </row>
    <row r="7146" spans="1:4" x14ac:dyDescent="0.25">
      <c r="A7146" t="str">
        <f>LEFT('tab2'!A7151,24)</f>
        <v/>
      </c>
      <c r="B7146" t="str">
        <f>IF(AND(A7146="",D7146&lt;&gt;""),B7145,LEFT('tab2'!A7151,24))</f>
        <v>RPPM.13.03.00-22-0005/16</v>
      </c>
      <c r="C7146" t="str">
        <f t="shared" si="111"/>
        <v>RPPM.13.03.00-22-0005/16</v>
      </c>
      <c r="D7146" t="str">
        <f>IF('tab2'!B7151="","",'tab2'!B7151)</f>
        <v>WOJ.: POMORSKIE, POW.: gdański, GM.: Trąbki Wielkie</v>
      </c>
    </row>
    <row r="7147" spans="1:4" x14ac:dyDescent="0.25">
      <c r="A7147" t="str">
        <f>LEFT('tab2'!A7152,24)</f>
        <v>RPPM.13.03.00-22-0005/16</v>
      </c>
      <c r="B7147" t="str">
        <f>IF(AND(A7147="",D7147&lt;&gt;""),B7146,LEFT('tab2'!A7152,24))</f>
        <v>RPPM.13.03.00-22-0005/16</v>
      </c>
      <c r="C7147" t="str">
        <f t="shared" si="111"/>
        <v>RPPM.13.03.00-22-0005/16</v>
      </c>
      <c r="D7147">
        <f>IF('tab2'!B7152="","",'tab2'!B7152)</f>
        <v>2</v>
      </c>
    </row>
    <row r="7148" spans="1:4" x14ac:dyDescent="0.25">
      <c r="A7148" t="str">
        <f>LEFT('tab2'!A7153,24)</f>
        <v>RPPM.13.03.00-22-0024/16</v>
      </c>
      <c r="B7148" t="str">
        <f>IF(AND(A7148="",D7148&lt;&gt;""),B7147,LEFT('tab2'!A7153,24))</f>
        <v>RPPM.13.03.00-22-0024/16</v>
      </c>
      <c r="C7148" t="str">
        <f t="shared" si="111"/>
        <v>RPPM.13.03.00-22-0024/16</v>
      </c>
      <c r="D7148" t="str">
        <f>IF('tab2'!B7153="","",'tab2'!B7153)</f>
        <v>WOJ.: POMORSKIE, POW.: Gdynia, GM.: Gdynia</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pucki, GM.: Kosakowo</v>
      </c>
    </row>
    <row r="7151" spans="1:4" x14ac:dyDescent="0.25">
      <c r="A7151" t="str">
        <f>LEFT('tab2'!A7156,24)</f>
        <v/>
      </c>
      <c r="B7151" t="str">
        <f>IF(AND(A7151="",D7151&lt;&gt;""),B7150,LEFT('tab2'!A7156,24))</f>
        <v>RPPM.13.03.00-22-0024/16</v>
      </c>
      <c r="C7151" t="str">
        <f t="shared" si="111"/>
        <v>RPPM.13.03.00-22-0024/16</v>
      </c>
      <c r="D7151" t="str">
        <f>IF('tab2'!B7156="","",'tab2'!B7156)</f>
        <v>WOJ.: POMORSKIE, POW.: pucki, GM.: Krokowa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Choczewo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Linia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Rumia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Szemud</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Wejherowo - gmina wiejska</v>
      </c>
    </row>
    <row r="7158" spans="1:4" x14ac:dyDescent="0.25">
      <c r="A7158" t="str">
        <f>LEFT('tab2'!A7163,24)</f>
        <v>RPPM.13.03.00-22-0024/16</v>
      </c>
      <c r="B7158" t="str">
        <f>IF(AND(A7158="",D7158&lt;&gt;""),B7157,LEFT('tab2'!A7163,24))</f>
        <v>RPPM.13.03.00-22-0024/16</v>
      </c>
      <c r="C7158" t="str">
        <f t="shared" si="111"/>
        <v>RPPM.13.03.00-22-0024/16</v>
      </c>
      <c r="D7158">
        <f>IF('tab2'!B7163="","",'tab2'!B7163)</f>
        <v>10</v>
      </c>
    </row>
    <row r="7159" spans="1:4" x14ac:dyDescent="0.25">
      <c r="A7159" t="str">
        <f>LEFT('tab2'!A7164,24)</f>
        <v>RPPM.13.03.00-22-0036/16</v>
      </c>
      <c r="B7159" t="str">
        <f>IF(AND(A7159="",D7159&lt;&gt;""),B7158,LEFT('tab2'!A7164,24))</f>
        <v>RPPM.13.03.00-22-0036/16</v>
      </c>
      <c r="C7159" t="str">
        <f t="shared" si="111"/>
        <v>RPPM.13.03.00-22-0036/16</v>
      </c>
      <c r="D7159" t="str">
        <f>IF('tab2'!B7164="","",'tab2'!B7164)</f>
        <v>WOJ.: POMORSKIE, POW.: lęborski, GM.: Lębork</v>
      </c>
    </row>
    <row r="7160" spans="1:4" x14ac:dyDescent="0.25">
      <c r="A7160" t="str">
        <f>LEFT('tab2'!A7165,24)</f>
        <v>RPPM.13.03.00-22-0036/16</v>
      </c>
      <c r="B7160" t="str">
        <f>IF(AND(A7160="",D7160&lt;&gt;""),B7159,LEFT('tab2'!A7165,24))</f>
        <v>RPPM.13.03.00-22-0036/16</v>
      </c>
      <c r="C7160" t="str">
        <f t="shared" si="111"/>
        <v>RPPM.13.03.00-22-0036/16</v>
      </c>
      <c r="D7160">
        <f>IF('tab2'!B7165="","",'tab2'!B7165)</f>
        <v>1</v>
      </c>
    </row>
    <row r="7161" spans="1:4" x14ac:dyDescent="0.25">
      <c r="A7161" t="str">
        <f>LEFT('tab2'!A7166,24)</f>
        <v>RPPM.13.03.00-22-0074/16</v>
      </c>
      <c r="B7161" t="str">
        <f>IF(AND(A7161="",D7161&lt;&gt;""),B7160,LEFT('tab2'!A7166,24))</f>
        <v>RPPM.13.03.00-22-0074/16</v>
      </c>
      <c r="C7161" t="str">
        <f t="shared" si="111"/>
        <v>RPPM.13.03.00-22-0074/16</v>
      </c>
      <c r="D7161" t="str">
        <f>IF('tab2'!B7166="","",'tab2'!B7166)</f>
        <v>WOJ.: POMORSKIE, POW.: gdański, GM.: Cedry Wielkie</v>
      </c>
    </row>
    <row r="7162" spans="1:4" x14ac:dyDescent="0.25">
      <c r="A7162" t="str">
        <f>LEFT('tab2'!A7167,24)</f>
        <v/>
      </c>
      <c r="B7162" t="str">
        <f>IF(AND(A7162="",D7162&lt;&gt;""),B7161,LEFT('tab2'!A7167,24))</f>
        <v>RPPM.13.03.00-22-0074/16</v>
      </c>
      <c r="C7162" t="str">
        <f t="shared" si="111"/>
        <v>RPPM.13.03.00-22-0074/16</v>
      </c>
      <c r="D7162" t="str">
        <f>IF('tab2'!B7167="","",'tab2'!B7167)</f>
        <v>WOJ.: POMORSKIE, POW.: malborski, GM.: Miłoradz</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Nowy Staw</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Nowy Dwór Gdański</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Ostaszewo</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Stegna</v>
      </c>
    </row>
    <row r="7167" spans="1:4" x14ac:dyDescent="0.25">
      <c r="A7167" t="str">
        <f>LEFT('tab2'!A7172,24)</f>
        <v>RPPM.13.03.00-22-0074/16</v>
      </c>
      <c r="B7167" t="str">
        <f>IF(AND(A7167="",D7167&lt;&gt;""),B7166,LEFT('tab2'!A7172,24))</f>
        <v>RPPM.13.03.00-22-0074/16</v>
      </c>
      <c r="C7167" t="str">
        <f t="shared" si="111"/>
        <v>RPPM.13.03.00-22-0074/16</v>
      </c>
      <c r="D7167">
        <f>IF('tab2'!B7172="","",'tab2'!B7172)</f>
        <v>6</v>
      </c>
    </row>
    <row r="7168" spans="1:4" x14ac:dyDescent="0.25">
      <c r="A7168" t="str">
        <f>LEFT('tab2'!A7173,24)</f>
        <v>RPPM.13.03.00-22-0079/16</v>
      </c>
      <c r="B7168" t="str">
        <f>IF(AND(A7168="",D7168&lt;&gt;""),B7167,LEFT('tab2'!A7173,24))</f>
        <v>RPPM.13.03.00-22-0079/16</v>
      </c>
      <c r="C7168" t="str">
        <f t="shared" si="111"/>
        <v>RPPM.13.03.00-22-0079/16</v>
      </c>
      <c r="D7168" t="str">
        <f>IF('tab2'!B7173="","",'tab2'!B7173)</f>
        <v>WOJ.: POMORSKIE, POW.: bytowski, GM.: Czarna Dąbrówka</v>
      </c>
    </row>
    <row r="7169" spans="1:4" x14ac:dyDescent="0.25">
      <c r="A7169" t="str">
        <f>LEFT('tab2'!A7174,24)</f>
        <v/>
      </c>
      <c r="B7169" t="str">
        <f>IF(AND(A7169="",D7169&lt;&gt;""),B7168,LEFT('tab2'!A7174,24))</f>
        <v>RPPM.13.03.00-22-0079/16</v>
      </c>
      <c r="C7169" t="str">
        <f t="shared" si="111"/>
        <v>RPPM.13.03.00-22-0079/16</v>
      </c>
      <c r="D7169" t="str">
        <f>IF('tab2'!B7174="","",'tab2'!B7174)</f>
        <v>WOJ.: POMORSKIE, POW.: bytowski, GM.: Tuchomie</v>
      </c>
    </row>
    <row r="7170" spans="1:4" x14ac:dyDescent="0.25">
      <c r="A7170" t="str">
        <f>LEFT('tab2'!A7175,24)</f>
        <v/>
      </c>
      <c r="B7170" t="str">
        <f>IF(AND(A7170="",D7170&lt;&gt;""),B7169,LEFT('tab2'!A7175,24))</f>
        <v>RPPM.13.03.00-22-0079/16</v>
      </c>
      <c r="C7170" t="str">
        <f t="shared" si="111"/>
        <v>RPPM.13.03.00-22-0079/16</v>
      </c>
      <c r="D7170" t="str">
        <f>IF('tab2'!B7175="","",'tab2'!B7175)</f>
        <v>WOJ.: POMORSKIE, POW.: słupski, GM.: Damnica</v>
      </c>
    </row>
    <row r="7171" spans="1:4" x14ac:dyDescent="0.25">
      <c r="A7171" t="str">
        <f>LEFT('tab2'!A7176,24)</f>
        <v>RPPM.13.03.00-22-0079/16</v>
      </c>
      <c r="B7171" t="str">
        <f>IF(AND(A7171="",D7171&lt;&gt;""),B7170,LEFT('tab2'!A7176,24))</f>
        <v>RPPM.13.03.00-22-0079/16</v>
      </c>
      <c r="C7171" t="str">
        <f t="shared" ref="C7171:C7234" si="112">IF(D7171="","",B7171)</f>
        <v>RPPM.13.03.00-22-0079/16</v>
      </c>
      <c r="D7171">
        <f>IF('tab2'!B7176="","",'tab2'!B7176)</f>
        <v>3</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242"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row r="10191" spans="1:4" x14ac:dyDescent="0.25">
      <c r="A10191" t="str">
        <f>LEFT('tab2'!A10196,24)</f>
        <v/>
      </c>
      <c r="B10191" t="str">
        <f>IF(AND(A10191="",D10191&lt;&gt;""),B10190,LEFT('tab2'!A10196,24))</f>
        <v/>
      </c>
      <c r="C10191" t="str">
        <f t="shared" si="159"/>
        <v/>
      </c>
      <c r="D10191" t="str">
        <f>IF('tab2'!B10196="","",'tab2'!B10196)</f>
        <v/>
      </c>
    </row>
    <row r="10192" spans="1:4" x14ac:dyDescent="0.25">
      <c r="A10192" t="str">
        <f>LEFT('tab2'!A10197,24)</f>
        <v/>
      </c>
      <c r="B10192" t="str">
        <f>IF(AND(A10192="",D10192&lt;&gt;""),B10191,LEFT('tab2'!A10197,24))</f>
        <v/>
      </c>
      <c r="C10192" t="str">
        <f t="shared" si="159"/>
        <v/>
      </c>
      <c r="D10192" t="str">
        <f>IF('tab2'!B10197="","",'tab2'!B10197)</f>
        <v/>
      </c>
    </row>
    <row r="10193" spans="1:4" x14ac:dyDescent="0.25">
      <c r="A10193" t="str">
        <f>LEFT('tab2'!A10198,24)</f>
        <v/>
      </c>
      <c r="B10193" t="str">
        <f>IF(AND(A10193="",D10193&lt;&gt;""),B10192,LEFT('tab2'!A10198,24))</f>
        <v/>
      </c>
      <c r="C10193" t="str">
        <f t="shared" si="159"/>
        <v/>
      </c>
      <c r="D10193" t="str">
        <f>IF('tab2'!B10198="","",'tab2'!B10198)</f>
        <v/>
      </c>
    </row>
    <row r="10194" spans="1:4" x14ac:dyDescent="0.25">
      <c r="A10194" t="str">
        <f>LEFT('tab2'!A10199,24)</f>
        <v/>
      </c>
      <c r="B10194" t="str">
        <f>IF(AND(A10194="",D10194&lt;&gt;""),B10193,LEFT('tab2'!A10199,24))</f>
        <v/>
      </c>
      <c r="C10194" t="str">
        <f t="shared" si="159"/>
        <v/>
      </c>
      <c r="D10194" t="str">
        <f>IF('tab2'!B10199="","",'tab2'!B10199)</f>
        <v/>
      </c>
    </row>
    <row r="10195" spans="1:4" x14ac:dyDescent="0.25">
      <c r="A10195" t="str">
        <f>LEFT('tab2'!A10200,24)</f>
        <v/>
      </c>
      <c r="B10195" t="str">
        <f>IF(AND(A10195="",D10195&lt;&gt;""),B10194,LEFT('tab2'!A10200,24))</f>
        <v/>
      </c>
      <c r="C10195" t="str">
        <f t="shared" si="159"/>
        <v/>
      </c>
      <c r="D10195" t="str">
        <f>IF('tab2'!B10200="","",'tab2'!B10200)</f>
        <v/>
      </c>
    </row>
    <row r="10196" spans="1:4" x14ac:dyDescent="0.25">
      <c r="A10196" t="str">
        <f>LEFT('tab2'!A10201,24)</f>
        <v/>
      </c>
      <c r="B10196" t="str">
        <f>IF(AND(A10196="",D10196&lt;&gt;""),B10195,LEFT('tab2'!A10201,24))</f>
        <v/>
      </c>
      <c r="C10196" t="str">
        <f t="shared" si="159"/>
        <v/>
      </c>
      <c r="D10196" t="str">
        <f>IF('tab2'!B10201="","",'tab2'!B10201)</f>
        <v/>
      </c>
    </row>
    <row r="10197" spans="1:4" x14ac:dyDescent="0.25">
      <c r="A10197" t="str">
        <f>LEFT('tab2'!A10202,24)</f>
        <v/>
      </c>
      <c r="B10197" t="str">
        <f>IF(AND(A10197="",D10197&lt;&gt;""),B10196,LEFT('tab2'!A10202,24))</f>
        <v/>
      </c>
      <c r="C10197" t="str">
        <f t="shared" si="159"/>
        <v/>
      </c>
      <c r="D10197" t="str">
        <f>IF('tab2'!B10202="","",'tab2'!B10202)</f>
        <v/>
      </c>
    </row>
    <row r="10198" spans="1:4" x14ac:dyDescent="0.25">
      <c r="A10198" t="str">
        <f>LEFT('tab2'!A10203,24)</f>
        <v/>
      </c>
      <c r="B10198" t="str">
        <f>IF(AND(A10198="",D10198&lt;&gt;""),B10197,LEFT('tab2'!A10203,24))</f>
        <v/>
      </c>
      <c r="C10198" t="str">
        <f t="shared" si="159"/>
        <v/>
      </c>
      <c r="D10198" t="str">
        <f>IF('tab2'!B10203="","",'tab2'!B10203)</f>
        <v/>
      </c>
    </row>
    <row r="10199" spans="1:4" x14ac:dyDescent="0.25">
      <c r="A10199" t="str">
        <f>LEFT('tab2'!A10204,24)</f>
        <v/>
      </c>
      <c r="B10199" t="str">
        <f>IF(AND(A10199="",D10199&lt;&gt;""),B10198,LEFT('tab2'!A10204,24))</f>
        <v/>
      </c>
      <c r="C10199" t="str">
        <f t="shared" si="159"/>
        <v/>
      </c>
      <c r="D10199" t="str">
        <f>IF('tab2'!B10204="","",'tab2'!B10204)</f>
        <v/>
      </c>
    </row>
    <row r="10200" spans="1:4" x14ac:dyDescent="0.25">
      <c r="A10200" t="str">
        <f>LEFT('tab2'!A10205,24)</f>
        <v/>
      </c>
      <c r="B10200" t="str">
        <f>IF(AND(A10200="",D10200&lt;&gt;""),B10199,LEFT('tab2'!A10205,24))</f>
        <v/>
      </c>
      <c r="C10200" t="str">
        <f t="shared" si="159"/>
        <v/>
      </c>
      <c r="D10200" t="str">
        <f>IF('tab2'!B10205="","",'tab2'!B10205)</f>
        <v/>
      </c>
    </row>
    <row r="10201" spans="1:4" x14ac:dyDescent="0.25">
      <c r="A10201" t="str">
        <f>LEFT('tab2'!A10206,24)</f>
        <v/>
      </c>
      <c r="B10201" t="str">
        <f>IF(AND(A10201="",D10201&lt;&gt;""),B10200,LEFT('tab2'!A10206,24))</f>
        <v/>
      </c>
      <c r="C10201" t="str">
        <f t="shared" si="159"/>
        <v/>
      </c>
      <c r="D10201" t="str">
        <f>IF('tab2'!B10206="","",'tab2'!B10206)</f>
        <v/>
      </c>
    </row>
    <row r="10202" spans="1:4" x14ac:dyDescent="0.25">
      <c r="A10202" t="str">
        <f>LEFT('tab2'!A10207,24)</f>
        <v/>
      </c>
      <c r="B10202" t="str">
        <f>IF(AND(A10202="",D10202&lt;&gt;""),B10201,LEFT('tab2'!A10207,24))</f>
        <v/>
      </c>
      <c r="C10202" t="str">
        <f t="shared" si="159"/>
        <v/>
      </c>
      <c r="D10202" t="str">
        <f>IF('tab2'!B10207="","",'tab2'!B10207)</f>
        <v/>
      </c>
    </row>
    <row r="10203" spans="1:4" x14ac:dyDescent="0.25">
      <c r="A10203" t="str">
        <f>LEFT('tab2'!A10208,24)</f>
        <v/>
      </c>
      <c r="B10203" t="str">
        <f>IF(AND(A10203="",D10203&lt;&gt;""),B10202,LEFT('tab2'!A10208,24))</f>
        <v/>
      </c>
      <c r="C10203" t="str">
        <f t="shared" si="159"/>
        <v/>
      </c>
      <c r="D10203" t="str">
        <f>IF('tab2'!B10208="","",'tab2'!B10208)</f>
        <v/>
      </c>
    </row>
    <row r="10204" spans="1:4" x14ac:dyDescent="0.25">
      <c r="A10204" t="str">
        <f>LEFT('tab2'!A10209,24)</f>
        <v/>
      </c>
      <c r="B10204" t="str">
        <f>IF(AND(A10204="",D10204&lt;&gt;""),B10203,LEFT('tab2'!A10209,24))</f>
        <v/>
      </c>
      <c r="C10204" t="str">
        <f t="shared" si="159"/>
        <v/>
      </c>
      <c r="D10204" t="str">
        <f>IF('tab2'!B10209="","",'tab2'!B10209)</f>
        <v/>
      </c>
    </row>
    <row r="10205" spans="1:4" x14ac:dyDescent="0.25">
      <c r="A10205" t="str">
        <f>LEFT('tab2'!A10210,24)</f>
        <v/>
      </c>
      <c r="B10205" t="str">
        <f>IF(AND(A10205="",D10205&lt;&gt;""),B10204,LEFT('tab2'!A10210,24))</f>
        <v/>
      </c>
      <c r="C10205" t="str">
        <f t="shared" si="159"/>
        <v/>
      </c>
      <c r="D10205" t="str">
        <f>IF('tab2'!B10210="","",'tab2'!B10210)</f>
        <v/>
      </c>
    </row>
    <row r="10206" spans="1:4" x14ac:dyDescent="0.25">
      <c r="A10206" t="str">
        <f>LEFT('tab2'!A10211,24)</f>
        <v/>
      </c>
      <c r="B10206" t="str">
        <f>IF(AND(A10206="",D10206&lt;&gt;""),B10205,LEFT('tab2'!A10211,24))</f>
        <v/>
      </c>
      <c r="C10206" t="str">
        <f t="shared" si="159"/>
        <v/>
      </c>
      <c r="D10206" t="str">
        <f>IF('tab2'!B10211="","",'tab2'!B10211)</f>
        <v/>
      </c>
    </row>
    <row r="10207" spans="1:4" x14ac:dyDescent="0.25">
      <c r="A10207" t="str">
        <f>LEFT('tab2'!A10212,24)</f>
        <v/>
      </c>
      <c r="B10207" t="str">
        <f>IF(AND(A10207="",D10207&lt;&gt;""),B10206,LEFT('tab2'!A10212,24))</f>
        <v/>
      </c>
      <c r="C10207" t="str">
        <f t="shared" si="159"/>
        <v/>
      </c>
      <c r="D10207" t="str">
        <f>IF('tab2'!B10212="","",'tab2'!B10212)</f>
        <v/>
      </c>
    </row>
    <row r="10208" spans="1:4" x14ac:dyDescent="0.25">
      <c r="A10208" t="str">
        <f>LEFT('tab2'!A10213,24)</f>
        <v/>
      </c>
      <c r="B10208" t="str">
        <f>IF(AND(A10208="",D10208&lt;&gt;""),B10207,LEFT('tab2'!A10213,24))</f>
        <v/>
      </c>
      <c r="C10208" t="str">
        <f t="shared" si="159"/>
        <v/>
      </c>
      <c r="D10208" t="str">
        <f>IF('tab2'!B10213="","",'tab2'!B10213)</f>
        <v/>
      </c>
    </row>
    <row r="10209" spans="1:4" x14ac:dyDescent="0.25">
      <c r="A10209" t="str">
        <f>LEFT('tab2'!A10214,24)</f>
        <v/>
      </c>
      <c r="B10209" t="str">
        <f>IF(AND(A10209="",D10209&lt;&gt;""),B10208,LEFT('tab2'!A10214,24))</f>
        <v/>
      </c>
      <c r="C10209" t="str">
        <f t="shared" si="159"/>
        <v/>
      </c>
      <c r="D10209" t="str">
        <f>IF('tab2'!B10214="","",'tab2'!B10214)</f>
        <v/>
      </c>
    </row>
    <row r="10210" spans="1:4" x14ac:dyDescent="0.25">
      <c r="A10210" t="str">
        <f>LEFT('tab2'!A10215,24)</f>
        <v/>
      </c>
      <c r="B10210" t="str">
        <f>IF(AND(A10210="",D10210&lt;&gt;""),B10209,LEFT('tab2'!A10215,24))</f>
        <v/>
      </c>
      <c r="C10210" t="str">
        <f t="shared" si="159"/>
        <v/>
      </c>
      <c r="D10210" t="str">
        <f>IF('tab2'!B10215="","",'tab2'!B10215)</f>
        <v/>
      </c>
    </row>
    <row r="10211" spans="1:4" x14ac:dyDescent="0.25">
      <c r="A10211" t="str">
        <f>LEFT('tab2'!A10216,24)</f>
        <v/>
      </c>
      <c r="B10211" t="str">
        <f>IF(AND(A10211="",D10211&lt;&gt;""),B10210,LEFT('tab2'!A10216,24))</f>
        <v/>
      </c>
      <c r="C10211" t="str">
        <f t="shared" si="159"/>
        <v/>
      </c>
      <c r="D10211" t="str">
        <f>IF('tab2'!B10216="","",'tab2'!B10216)</f>
        <v/>
      </c>
    </row>
    <row r="10212" spans="1:4" x14ac:dyDescent="0.25">
      <c r="A10212" t="str">
        <f>LEFT('tab2'!A10217,24)</f>
        <v/>
      </c>
      <c r="B10212" t="str">
        <f>IF(AND(A10212="",D10212&lt;&gt;""),B10211,LEFT('tab2'!A10217,24))</f>
        <v/>
      </c>
      <c r="C10212" t="str">
        <f t="shared" si="159"/>
        <v/>
      </c>
      <c r="D10212" t="str">
        <f>IF('tab2'!B10217="","",'tab2'!B10217)</f>
        <v/>
      </c>
    </row>
    <row r="10213" spans="1:4" x14ac:dyDescent="0.25">
      <c r="A10213" t="str">
        <f>LEFT('tab2'!A10218,24)</f>
        <v/>
      </c>
      <c r="B10213" t="str">
        <f>IF(AND(A10213="",D10213&lt;&gt;""),B10212,LEFT('tab2'!A10218,24))</f>
        <v/>
      </c>
      <c r="C10213" t="str">
        <f t="shared" si="159"/>
        <v/>
      </c>
      <c r="D10213" t="str">
        <f>IF('tab2'!B10218="","",'tab2'!B10218)</f>
        <v/>
      </c>
    </row>
    <row r="10214" spans="1:4" x14ac:dyDescent="0.25">
      <c r="A10214" t="str">
        <f>LEFT('tab2'!A10219,24)</f>
        <v/>
      </c>
      <c r="B10214" t="str">
        <f>IF(AND(A10214="",D10214&lt;&gt;""),B10213,LEFT('tab2'!A10219,24))</f>
        <v/>
      </c>
      <c r="C10214" t="str">
        <f t="shared" si="159"/>
        <v/>
      </c>
      <c r="D10214" t="str">
        <f>IF('tab2'!B10219="","",'tab2'!B10219)</f>
        <v/>
      </c>
    </row>
    <row r="10215" spans="1:4" x14ac:dyDescent="0.25">
      <c r="A10215" t="str">
        <f>LEFT('tab2'!A10220,24)</f>
        <v/>
      </c>
      <c r="B10215" t="str">
        <f>IF(AND(A10215="",D10215&lt;&gt;""),B10214,LEFT('tab2'!A10220,24))</f>
        <v/>
      </c>
      <c r="C10215" t="str">
        <f t="shared" si="159"/>
        <v/>
      </c>
      <c r="D10215" t="str">
        <f>IF('tab2'!B10220="","",'tab2'!B10220)</f>
        <v/>
      </c>
    </row>
    <row r="10216" spans="1:4" x14ac:dyDescent="0.25">
      <c r="A10216" t="str">
        <f>LEFT('tab2'!A10221,24)</f>
        <v/>
      </c>
      <c r="B10216" t="str">
        <f>IF(AND(A10216="",D10216&lt;&gt;""),B10215,LEFT('tab2'!A10221,24))</f>
        <v/>
      </c>
      <c r="C10216" t="str">
        <f t="shared" si="159"/>
        <v/>
      </c>
      <c r="D10216" t="str">
        <f>IF('tab2'!B10221="","",'tab2'!B10221)</f>
        <v/>
      </c>
    </row>
    <row r="10217" spans="1:4" x14ac:dyDescent="0.25">
      <c r="A10217" t="str">
        <f>LEFT('tab2'!A10222,24)</f>
        <v/>
      </c>
      <c r="B10217" t="str">
        <f>IF(AND(A10217="",D10217&lt;&gt;""),B10216,LEFT('tab2'!A10222,24))</f>
        <v/>
      </c>
      <c r="C10217" t="str">
        <f t="shared" si="159"/>
        <v/>
      </c>
      <c r="D10217" t="str">
        <f>IF('tab2'!B10222="","",'tab2'!B10222)</f>
        <v/>
      </c>
    </row>
    <row r="10218" spans="1:4" x14ac:dyDescent="0.25">
      <c r="A10218" t="str">
        <f>LEFT('tab2'!A10223,24)</f>
        <v/>
      </c>
      <c r="B10218" t="str">
        <f>IF(AND(A10218="",D10218&lt;&gt;""),B10217,LEFT('tab2'!A10223,24))</f>
        <v/>
      </c>
      <c r="C10218" t="str">
        <f t="shared" si="159"/>
        <v/>
      </c>
      <c r="D10218" t="str">
        <f>IF('tab2'!B10223="","",'tab2'!B10223)</f>
        <v/>
      </c>
    </row>
    <row r="10219" spans="1:4" x14ac:dyDescent="0.25">
      <c r="A10219" t="str">
        <f>LEFT('tab2'!A10224,24)</f>
        <v/>
      </c>
      <c r="B10219" t="str">
        <f>IF(AND(A10219="",D10219&lt;&gt;""),B10218,LEFT('tab2'!A10224,24))</f>
        <v/>
      </c>
      <c r="C10219" t="str">
        <f t="shared" si="159"/>
        <v/>
      </c>
      <c r="D10219" t="str">
        <f>IF('tab2'!B10224="","",'tab2'!B10224)</f>
        <v/>
      </c>
    </row>
    <row r="10220" spans="1:4" x14ac:dyDescent="0.25">
      <c r="A10220" t="str">
        <f>LEFT('tab2'!A10225,24)</f>
        <v/>
      </c>
      <c r="B10220" t="str">
        <f>IF(AND(A10220="",D10220&lt;&gt;""),B10219,LEFT('tab2'!A10225,24))</f>
        <v/>
      </c>
      <c r="C10220" t="str">
        <f t="shared" si="159"/>
        <v/>
      </c>
      <c r="D10220" t="str">
        <f>IF('tab2'!B10225="","",'tab2'!B10225)</f>
        <v/>
      </c>
    </row>
    <row r="10221" spans="1:4" x14ac:dyDescent="0.25">
      <c r="A10221" t="str">
        <f>LEFT('tab2'!A10226,24)</f>
        <v/>
      </c>
      <c r="B10221" t="str">
        <f>IF(AND(A10221="",D10221&lt;&gt;""),B10220,LEFT('tab2'!A10226,24))</f>
        <v/>
      </c>
      <c r="C10221" t="str">
        <f t="shared" si="159"/>
        <v/>
      </c>
      <c r="D10221" t="str">
        <f>IF('tab2'!B10226="","",'tab2'!B10226)</f>
        <v/>
      </c>
    </row>
    <row r="10222" spans="1:4" x14ac:dyDescent="0.25">
      <c r="A10222" t="str">
        <f>LEFT('tab2'!A10227,24)</f>
        <v/>
      </c>
      <c r="B10222" t="str">
        <f>IF(AND(A10222="",D10222&lt;&gt;""),B10221,LEFT('tab2'!A10227,24))</f>
        <v/>
      </c>
      <c r="C10222" t="str">
        <f t="shared" si="159"/>
        <v/>
      </c>
      <c r="D10222" t="str">
        <f>IF('tab2'!B10227="","",'tab2'!B10227)</f>
        <v/>
      </c>
    </row>
    <row r="10223" spans="1:4" x14ac:dyDescent="0.25">
      <c r="A10223" t="str">
        <f>LEFT('tab2'!A10228,24)</f>
        <v/>
      </c>
      <c r="B10223" t="str">
        <f>IF(AND(A10223="",D10223&lt;&gt;""),B10222,LEFT('tab2'!A10228,24))</f>
        <v/>
      </c>
      <c r="C10223" t="str">
        <f t="shared" si="159"/>
        <v/>
      </c>
      <c r="D10223" t="str">
        <f>IF('tab2'!B10228="","",'tab2'!B10228)</f>
        <v/>
      </c>
    </row>
    <row r="10224" spans="1:4" x14ac:dyDescent="0.25">
      <c r="A10224" t="str">
        <f>LEFT('tab2'!A10229,24)</f>
        <v/>
      </c>
      <c r="B10224" t="str">
        <f>IF(AND(A10224="",D10224&lt;&gt;""),B10223,LEFT('tab2'!A10229,24))</f>
        <v/>
      </c>
      <c r="C10224" t="str">
        <f t="shared" si="159"/>
        <v/>
      </c>
      <c r="D10224" t="str">
        <f>IF('tab2'!B10229="","",'tab2'!B10229)</f>
        <v/>
      </c>
    </row>
    <row r="10225" spans="1:4" x14ac:dyDescent="0.25">
      <c r="A10225" t="str">
        <f>LEFT('tab2'!A10230,24)</f>
        <v/>
      </c>
      <c r="B10225" t="str">
        <f>IF(AND(A10225="",D10225&lt;&gt;""),B10224,LEFT('tab2'!A10230,24))</f>
        <v/>
      </c>
      <c r="C10225" t="str">
        <f t="shared" si="159"/>
        <v/>
      </c>
      <c r="D10225" t="str">
        <f>IF('tab2'!B10230="","",'tab2'!B10230)</f>
        <v/>
      </c>
    </row>
    <row r="10226" spans="1:4" x14ac:dyDescent="0.25">
      <c r="A10226" t="str">
        <f>LEFT('tab2'!A10231,24)</f>
        <v/>
      </c>
      <c r="B10226" t="str">
        <f>IF(AND(A10226="",D10226&lt;&gt;""),B10225,LEFT('tab2'!A10231,24))</f>
        <v/>
      </c>
      <c r="C10226" t="str">
        <f t="shared" si="159"/>
        <v/>
      </c>
      <c r="D10226" t="str">
        <f>IF('tab2'!B10231="","",'tab2'!B10231)</f>
        <v/>
      </c>
    </row>
    <row r="10227" spans="1:4" x14ac:dyDescent="0.25">
      <c r="A10227" t="str">
        <f>LEFT('tab2'!A10232,24)</f>
        <v/>
      </c>
      <c r="B10227" t="str">
        <f>IF(AND(A10227="",D10227&lt;&gt;""),B10226,LEFT('tab2'!A10232,24))</f>
        <v/>
      </c>
      <c r="C10227" t="str">
        <f t="shared" si="159"/>
        <v/>
      </c>
      <c r="D10227" t="str">
        <f>IF('tab2'!B10232="","",'tab2'!B10232)</f>
        <v/>
      </c>
    </row>
    <row r="10228" spans="1:4" x14ac:dyDescent="0.25">
      <c r="A10228" t="str">
        <f>LEFT('tab2'!A10233,24)</f>
        <v/>
      </c>
      <c r="B10228" t="str">
        <f>IF(AND(A10228="",D10228&lt;&gt;""),B10227,LEFT('tab2'!A10233,24))</f>
        <v/>
      </c>
      <c r="C10228" t="str">
        <f t="shared" si="159"/>
        <v/>
      </c>
      <c r="D10228" t="str">
        <f>IF('tab2'!B10233="","",'tab2'!B10233)</f>
        <v/>
      </c>
    </row>
    <row r="10229" spans="1:4" x14ac:dyDescent="0.25">
      <c r="A10229" t="str">
        <f>LEFT('tab2'!A10234,24)</f>
        <v/>
      </c>
      <c r="B10229" t="str">
        <f>IF(AND(A10229="",D10229&lt;&gt;""),B10228,LEFT('tab2'!A10234,24))</f>
        <v/>
      </c>
      <c r="C10229" t="str">
        <f t="shared" si="159"/>
        <v/>
      </c>
      <c r="D10229" t="str">
        <f>IF('tab2'!B10234="","",'tab2'!B10234)</f>
        <v/>
      </c>
    </row>
    <row r="10230" spans="1:4" x14ac:dyDescent="0.25">
      <c r="A10230" t="str">
        <f>LEFT('tab2'!A10235,24)</f>
        <v/>
      </c>
      <c r="B10230" t="str">
        <f>IF(AND(A10230="",D10230&lt;&gt;""),B10229,LEFT('tab2'!A10235,24))</f>
        <v/>
      </c>
      <c r="C10230" t="str">
        <f t="shared" si="159"/>
        <v/>
      </c>
      <c r="D10230" t="str">
        <f>IF('tab2'!B10235="","",'tab2'!B10235)</f>
        <v/>
      </c>
    </row>
    <row r="10231" spans="1:4" x14ac:dyDescent="0.25">
      <c r="A10231" t="str">
        <f>LEFT('tab2'!A10236,24)</f>
        <v/>
      </c>
      <c r="B10231" t="str">
        <f>IF(AND(A10231="",D10231&lt;&gt;""),B10230,LEFT('tab2'!A10236,24))</f>
        <v/>
      </c>
      <c r="C10231" t="str">
        <f t="shared" si="159"/>
        <v/>
      </c>
      <c r="D10231" t="str">
        <f>IF('tab2'!B10236="","",'tab2'!B10236)</f>
        <v/>
      </c>
    </row>
    <row r="10232" spans="1:4" x14ac:dyDescent="0.25">
      <c r="A10232" t="str">
        <f>LEFT('tab2'!A10237,24)</f>
        <v/>
      </c>
      <c r="B10232" t="str">
        <f>IF(AND(A10232="",D10232&lt;&gt;""),B10231,LEFT('tab2'!A10237,24))</f>
        <v/>
      </c>
      <c r="C10232" t="str">
        <f t="shared" si="159"/>
        <v/>
      </c>
      <c r="D10232" t="str">
        <f>IF('tab2'!B10237="","",'tab2'!B10237)</f>
        <v/>
      </c>
    </row>
    <row r="10233" spans="1:4" x14ac:dyDescent="0.25">
      <c r="A10233" t="str">
        <f>LEFT('tab2'!A10238,24)</f>
        <v/>
      </c>
      <c r="B10233" t="str">
        <f>IF(AND(A10233="",D10233&lt;&gt;""),B10232,LEFT('tab2'!A10238,24))</f>
        <v/>
      </c>
      <c r="C10233" t="str">
        <f t="shared" si="159"/>
        <v/>
      </c>
      <c r="D10233" t="str">
        <f>IF('tab2'!B10238="","",'tab2'!B10238)</f>
        <v/>
      </c>
    </row>
    <row r="10234" spans="1:4" x14ac:dyDescent="0.25">
      <c r="A10234" t="str">
        <f>LEFT('tab2'!A10239,24)</f>
        <v/>
      </c>
      <c r="B10234" t="str">
        <f>IF(AND(A10234="",D10234&lt;&gt;""),B10233,LEFT('tab2'!A10239,24))</f>
        <v/>
      </c>
      <c r="C10234" t="str">
        <f t="shared" si="159"/>
        <v/>
      </c>
      <c r="D10234" t="str">
        <f>IF('tab2'!B10239="","",'tab2'!B10239)</f>
        <v/>
      </c>
    </row>
    <row r="10235" spans="1:4" x14ac:dyDescent="0.25">
      <c r="A10235" t="str">
        <f>LEFT('tab2'!A10240,24)</f>
        <v/>
      </c>
      <c r="B10235" t="str">
        <f>IF(AND(A10235="",D10235&lt;&gt;""),B10234,LEFT('tab2'!A10240,24))</f>
        <v/>
      </c>
      <c r="C10235" t="str">
        <f t="shared" si="159"/>
        <v/>
      </c>
      <c r="D10235" t="str">
        <f>IF('tab2'!B10240="","",'tab2'!B10240)</f>
        <v/>
      </c>
    </row>
    <row r="10236" spans="1:4" x14ac:dyDescent="0.25">
      <c r="A10236" t="str">
        <f>LEFT('tab2'!A10241,24)</f>
        <v/>
      </c>
      <c r="B10236" t="str">
        <f>IF(AND(A10236="",D10236&lt;&gt;""),B10235,LEFT('tab2'!A10241,24))</f>
        <v/>
      </c>
      <c r="C10236" t="str">
        <f t="shared" si="159"/>
        <v/>
      </c>
      <c r="D10236" t="str">
        <f>IF('tab2'!B10241="","",'tab2'!B10241)</f>
        <v/>
      </c>
    </row>
    <row r="10237" spans="1:4" x14ac:dyDescent="0.25">
      <c r="A10237" t="str">
        <f>LEFT('tab2'!A10242,24)</f>
        <v/>
      </c>
      <c r="B10237" t="str">
        <f>IF(AND(A10237="",D10237&lt;&gt;""),B10236,LEFT('tab2'!A10242,24))</f>
        <v/>
      </c>
      <c r="C10237" t="str">
        <f t="shared" si="159"/>
        <v/>
      </c>
      <c r="D10237" t="str">
        <f>IF('tab2'!B10242="","",'tab2'!B10242)</f>
        <v/>
      </c>
    </row>
    <row r="10238" spans="1:4" x14ac:dyDescent="0.25">
      <c r="A10238" t="str">
        <f>LEFT('tab2'!A10243,24)</f>
        <v/>
      </c>
      <c r="B10238" t="str">
        <f>IF(AND(A10238="",D10238&lt;&gt;""),B10237,LEFT('tab2'!A10243,24))</f>
        <v/>
      </c>
      <c r="C10238" t="str">
        <f t="shared" si="159"/>
        <v/>
      </c>
      <c r="D10238" t="str">
        <f>IF('tab2'!B10243="","",'tab2'!B10243)</f>
        <v/>
      </c>
    </row>
    <row r="10239" spans="1:4" x14ac:dyDescent="0.25">
      <c r="A10239" t="str">
        <f>LEFT('tab2'!A10244,24)</f>
        <v/>
      </c>
      <c r="B10239" t="str">
        <f>IF(AND(A10239="",D10239&lt;&gt;""),B10238,LEFT('tab2'!A10244,24))</f>
        <v/>
      </c>
      <c r="C10239" t="str">
        <f t="shared" si="159"/>
        <v/>
      </c>
      <c r="D10239" t="str">
        <f>IF('tab2'!B10244="","",'tab2'!B10244)</f>
        <v/>
      </c>
    </row>
    <row r="10240" spans="1:4" x14ac:dyDescent="0.25">
      <c r="A10240" t="str">
        <f>LEFT('tab2'!A10245,24)</f>
        <v/>
      </c>
      <c r="B10240" t="str">
        <f>IF(AND(A10240="",D10240&lt;&gt;""),B10239,LEFT('tab2'!A10245,24))</f>
        <v/>
      </c>
      <c r="C10240" t="str">
        <f t="shared" si="159"/>
        <v/>
      </c>
      <c r="D10240" t="str">
        <f>IF('tab2'!B10245="","",'tab2'!B10245)</f>
        <v/>
      </c>
    </row>
    <row r="10241" spans="1:4" x14ac:dyDescent="0.25">
      <c r="A10241" t="str">
        <f>LEFT('tab2'!A10246,24)</f>
        <v/>
      </c>
      <c r="B10241" t="str">
        <f>IF(AND(A10241="",D10241&lt;&gt;""),B10240,LEFT('tab2'!A10246,24))</f>
        <v/>
      </c>
      <c r="C10241" t="str">
        <f t="shared" si="159"/>
        <v/>
      </c>
      <c r="D10241" t="str">
        <f>IF('tab2'!B10246="","",'tab2'!B10246)</f>
        <v/>
      </c>
    </row>
    <row r="10242" spans="1:4" x14ac:dyDescent="0.25">
      <c r="A10242" t="str">
        <f>LEFT('tab2'!A10247,24)</f>
        <v/>
      </c>
      <c r="B10242" t="str">
        <f>IF(AND(A10242="",D10242&lt;&gt;""),B10241,LEFT('tab2'!A10247,24))</f>
        <v/>
      </c>
      <c r="C10242" t="str">
        <f t="shared" si="159"/>
        <v/>
      </c>
      <c r="D10242" t="str">
        <f>IF('tab2'!B10247="","",'tab2'!B10247)</f>
        <v/>
      </c>
    </row>
    <row r="10243" spans="1:4" x14ac:dyDescent="0.25">
      <c r="A10243" t="str">
        <f>LEFT('tab2'!A10248,24)</f>
        <v/>
      </c>
      <c r="B10243" t="str">
        <f>IF(AND(A10243="",D10243&lt;&gt;""),B10242,LEFT('tab2'!A10248,24))</f>
        <v/>
      </c>
      <c r="C10243" t="str">
        <f t="shared" ref="C10243:C10306" si="160">IF(D10243="","",B10243)</f>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si="160"/>
        <v/>
      </c>
      <c r="D10245" t="str">
        <f>IF('tab2'!B10250="","",'tab2'!B10250)</f>
        <v/>
      </c>
    </row>
    <row r="10246" spans="1:4" x14ac:dyDescent="0.25">
      <c r="A10246" t="str">
        <f>LEFT('tab2'!A10251,24)</f>
        <v/>
      </c>
      <c r="B10246" t="str">
        <f>IF(AND(A10246="",D10246&lt;&gt;""),B10245,LEFT('tab2'!A10251,24))</f>
        <v/>
      </c>
      <c r="C10246" t="str">
        <f t="shared" si="160"/>
        <v/>
      </c>
      <c r="D10246" t="str">
        <f>IF('tab2'!B10251="","",'tab2'!B10251)</f>
        <v/>
      </c>
    </row>
    <row r="10247" spans="1:4" x14ac:dyDescent="0.25">
      <c r="A10247" t="str">
        <f>LEFT('tab2'!A10252,24)</f>
        <v/>
      </c>
      <c r="B10247" t="str">
        <f>IF(AND(A10247="",D10247&lt;&gt;""),B10246,LEFT('tab2'!A10252,24))</f>
        <v/>
      </c>
      <c r="C10247" t="str">
        <f t="shared" si="160"/>
        <v/>
      </c>
      <c r="D10247" t="str">
        <f>IF('tab2'!B10252="","",'tab2'!B10252)</f>
        <v/>
      </c>
    </row>
    <row r="10248" spans="1:4" x14ac:dyDescent="0.25">
      <c r="A10248" t="str">
        <f>LEFT('tab2'!A10253,24)</f>
        <v/>
      </c>
      <c r="B10248" t="str">
        <f>IF(AND(A10248="",D10248&lt;&gt;""),B10247,LEFT('tab2'!A10253,24))</f>
        <v/>
      </c>
      <c r="C10248" t="str">
        <f t="shared" si="160"/>
        <v/>
      </c>
      <c r="D10248" t="str">
        <f>IF('tab2'!B10253="","",'tab2'!B10253)</f>
        <v/>
      </c>
    </row>
    <row r="10249" spans="1:4" x14ac:dyDescent="0.25">
      <c r="A10249" t="str">
        <f>LEFT('tab2'!A10254,24)</f>
        <v/>
      </c>
      <c r="B10249" t="str">
        <f>IF(AND(A10249="",D10249&lt;&gt;""),B10248,LEFT('tab2'!A10254,24))</f>
        <v/>
      </c>
      <c r="C10249" t="str">
        <f t="shared" si="160"/>
        <v/>
      </c>
      <c r="D10249" t="str">
        <f>IF('tab2'!B10254="","",'tab2'!B10254)</f>
        <v/>
      </c>
    </row>
    <row r="10250" spans="1:4" x14ac:dyDescent="0.25">
      <c r="A10250" t="str">
        <f>LEFT('tab2'!A10255,24)</f>
        <v/>
      </c>
      <c r="B10250" t="str">
        <f>IF(AND(A10250="",D10250&lt;&gt;""),B10249,LEFT('tab2'!A10255,24))</f>
        <v/>
      </c>
      <c r="C10250" t="str">
        <f t="shared" si="160"/>
        <v/>
      </c>
      <c r="D10250" t="str">
        <f>IF('tab2'!B10255="","",'tab2'!B10255)</f>
        <v/>
      </c>
    </row>
    <row r="10251" spans="1:4" x14ac:dyDescent="0.25">
      <c r="A10251" t="str">
        <f>LEFT('tab2'!A10256,24)</f>
        <v/>
      </c>
      <c r="B10251" t="str">
        <f>IF(AND(A10251="",D10251&lt;&gt;""),B10250,LEFT('tab2'!A10256,24))</f>
        <v/>
      </c>
      <c r="C10251" t="str">
        <f t="shared" si="160"/>
        <v/>
      </c>
      <c r="D10251" t="str">
        <f>IF('tab2'!B10256="","",'tab2'!B10256)</f>
        <v/>
      </c>
    </row>
    <row r="10252" spans="1:4" x14ac:dyDescent="0.25">
      <c r="A10252" t="str">
        <f>LEFT('tab2'!A10257,24)</f>
        <v/>
      </c>
      <c r="B10252" t="str">
        <f>IF(AND(A10252="",D10252&lt;&gt;""),B10251,LEFT('tab2'!A10257,24))</f>
        <v/>
      </c>
      <c r="C10252" t="str">
        <f t="shared" si="160"/>
        <v/>
      </c>
      <c r="D10252" t="str">
        <f>IF('tab2'!B10257="","",'tab2'!B10257)</f>
        <v/>
      </c>
    </row>
    <row r="10253" spans="1:4" x14ac:dyDescent="0.25">
      <c r="A10253" t="str">
        <f>LEFT('tab2'!A10258,24)</f>
        <v/>
      </c>
      <c r="B10253" t="str">
        <f>IF(AND(A10253="",D10253&lt;&gt;""),B10252,LEFT('tab2'!A10258,24))</f>
        <v/>
      </c>
      <c r="C10253" t="str">
        <f t="shared" si="160"/>
        <v/>
      </c>
      <c r="D10253" t="str">
        <f>IF('tab2'!B10258="","",'tab2'!B10258)</f>
        <v/>
      </c>
    </row>
    <row r="10254" spans="1:4" x14ac:dyDescent="0.25">
      <c r="A10254" t="str">
        <f>LEFT('tab2'!A10259,24)</f>
        <v/>
      </c>
      <c r="B10254" t="str">
        <f>IF(AND(A10254="",D10254&lt;&gt;""),B10253,LEFT('tab2'!A10259,24))</f>
        <v/>
      </c>
      <c r="C10254" t="str">
        <f t="shared" si="160"/>
        <v/>
      </c>
      <c r="D10254" t="str">
        <f>IF('tab2'!B10259="","",'tab2'!B10259)</f>
        <v/>
      </c>
    </row>
    <row r="10255" spans="1:4" x14ac:dyDescent="0.25">
      <c r="A10255" t="str">
        <f>LEFT('tab2'!A10260,24)</f>
        <v/>
      </c>
      <c r="B10255" t="str">
        <f>IF(AND(A10255="",D10255&lt;&gt;""),B10254,LEFT('tab2'!A10260,24))</f>
        <v/>
      </c>
      <c r="C10255" t="str">
        <f t="shared" si="160"/>
        <v/>
      </c>
      <c r="D10255" t="str">
        <f>IF('tab2'!B10260="","",'tab2'!B10260)</f>
        <v/>
      </c>
    </row>
    <row r="10256" spans="1:4" x14ac:dyDescent="0.25">
      <c r="A10256" t="str">
        <f>LEFT('tab2'!A10261,24)</f>
        <v/>
      </c>
      <c r="B10256" t="str">
        <f>IF(AND(A10256="",D10256&lt;&gt;""),B10255,LEFT('tab2'!A10261,24))</f>
        <v/>
      </c>
      <c r="C10256" t="str">
        <f t="shared" si="160"/>
        <v/>
      </c>
      <c r="D10256" t="str">
        <f>IF('tab2'!B10261="","",'tab2'!B10261)</f>
        <v/>
      </c>
    </row>
    <row r="10257" spans="1:4" x14ac:dyDescent="0.25">
      <c r="A10257" t="str">
        <f>LEFT('tab2'!A10262,24)</f>
        <v/>
      </c>
      <c r="B10257" t="str">
        <f>IF(AND(A10257="",D10257&lt;&gt;""),B10256,LEFT('tab2'!A10262,24))</f>
        <v/>
      </c>
      <c r="C10257" t="str">
        <f t="shared" si="160"/>
        <v/>
      </c>
      <c r="D10257" t="str">
        <f>IF('tab2'!B10262="","",'tab2'!B10262)</f>
        <v/>
      </c>
    </row>
    <row r="10258" spans="1:4" x14ac:dyDescent="0.25">
      <c r="A10258" t="str">
        <f>LEFT('tab2'!A10263,24)</f>
        <v/>
      </c>
      <c r="B10258" t="str">
        <f>IF(AND(A10258="",D10258&lt;&gt;""),B10257,LEFT('tab2'!A10263,24))</f>
        <v/>
      </c>
      <c r="C10258" t="str">
        <f t="shared" si="160"/>
        <v/>
      </c>
      <c r="D10258" t="str">
        <f>IF('tab2'!B10263="","",'tab2'!B10263)</f>
        <v/>
      </c>
    </row>
    <row r="10259" spans="1:4" x14ac:dyDescent="0.25">
      <c r="A10259" t="str">
        <f>LEFT('tab2'!A10264,24)</f>
        <v/>
      </c>
      <c r="B10259" t="str">
        <f>IF(AND(A10259="",D10259&lt;&gt;""),B10258,LEFT('tab2'!A10264,24))</f>
        <v/>
      </c>
      <c r="C10259" t="str">
        <f t="shared" si="160"/>
        <v/>
      </c>
      <c r="D10259" t="str">
        <f>IF('tab2'!B10264="","",'tab2'!B10264)</f>
        <v/>
      </c>
    </row>
    <row r="10260" spans="1:4" x14ac:dyDescent="0.25">
      <c r="A10260" t="str">
        <f>LEFT('tab2'!A10265,24)</f>
        <v/>
      </c>
      <c r="B10260" t="str">
        <f>IF(AND(A10260="",D10260&lt;&gt;""),B10259,LEFT('tab2'!A10265,24))</f>
        <v/>
      </c>
      <c r="C10260" t="str">
        <f t="shared" si="160"/>
        <v/>
      </c>
      <c r="D10260" t="str">
        <f>IF('tab2'!B10265="","",'tab2'!B10265)</f>
        <v/>
      </c>
    </row>
    <row r="10261" spans="1:4" x14ac:dyDescent="0.25">
      <c r="A10261" t="str">
        <f>LEFT('tab2'!A10266,24)</f>
        <v/>
      </c>
      <c r="B10261" t="str">
        <f>IF(AND(A10261="",D10261&lt;&gt;""),B10260,LEFT('tab2'!A10266,24))</f>
        <v/>
      </c>
      <c r="C10261" t="str">
        <f t="shared" si="160"/>
        <v/>
      </c>
      <c r="D10261" t="str">
        <f>IF('tab2'!B10266="","",'tab2'!B10266)</f>
        <v/>
      </c>
    </row>
    <row r="10262" spans="1:4" x14ac:dyDescent="0.25">
      <c r="A10262" t="str">
        <f>LEFT('tab2'!A10267,24)</f>
        <v/>
      </c>
      <c r="B10262" t="str">
        <f>IF(AND(A10262="",D10262&lt;&gt;""),B10261,LEFT('tab2'!A10267,24))</f>
        <v/>
      </c>
      <c r="C10262" t="str">
        <f t="shared" si="160"/>
        <v/>
      </c>
      <c r="D10262" t="str">
        <f>IF('tab2'!B10267="","",'tab2'!B10267)</f>
        <v/>
      </c>
    </row>
    <row r="10263" spans="1:4" x14ac:dyDescent="0.25">
      <c r="A10263" t="str">
        <f>LEFT('tab2'!A10268,24)</f>
        <v/>
      </c>
      <c r="B10263" t="str">
        <f>IF(AND(A10263="",D10263&lt;&gt;""),B10262,LEFT('tab2'!A10268,24))</f>
        <v/>
      </c>
      <c r="C10263" t="str">
        <f t="shared" si="160"/>
        <v/>
      </c>
      <c r="D10263" t="str">
        <f>IF('tab2'!B10268="","",'tab2'!B10268)</f>
        <v/>
      </c>
    </row>
    <row r="10264" spans="1:4" x14ac:dyDescent="0.25">
      <c r="A10264" t="str">
        <f>LEFT('tab2'!A10269,24)</f>
        <v/>
      </c>
      <c r="B10264" t="str">
        <f>IF(AND(A10264="",D10264&lt;&gt;""),B10263,LEFT('tab2'!A10269,24))</f>
        <v/>
      </c>
      <c r="C10264" t="str">
        <f t="shared" si="160"/>
        <v/>
      </c>
      <c r="D10264" t="str">
        <f>IF('tab2'!B10269="","",'tab2'!B10269)</f>
        <v/>
      </c>
    </row>
    <row r="10265" spans="1:4" x14ac:dyDescent="0.25">
      <c r="A10265" t="str">
        <f>LEFT('tab2'!A10270,24)</f>
        <v/>
      </c>
      <c r="B10265" t="str">
        <f>IF(AND(A10265="",D10265&lt;&gt;""),B10264,LEFT('tab2'!A10270,24))</f>
        <v/>
      </c>
      <c r="C10265" t="str">
        <f t="shared" si="160"/>
        <v/>
      </c>
      <c r="D10265" t="str">
        <f>IF('tab2'!B10270="","",'tab2'!B10270)</f>
        <v/>
      </c>
    </row>
    <row r="10266" spans="1:4" x14ac:dyDescent="0.25">
      <c r="A10266" t="str">
        <f>LEFT('tab2'!A10271,24)</f>
        <v/>
      </c>
      <c r="B10266" t="str">
        <f>IF(AND(A10266="",D10266&lt;&gt;""),B10265,LEFT('tab2'!A10271,24))</f>
        <v/>
      </c>
      <c r="C10266" t="str">
        <f t="shared" si="160"/>
        <v/>
      </c>
      <c r="D10266" t="str">
        <f>IF('tab2'!B10271="","",'tab2'!B10271)</f>
        <v/>
      </c>
    </row>
    <row r="10267" spans="1:4" x14ac:dyDescent="0.25">
      <c r="A10267" t="str">
        <f>LEFT('tab2'!A10272,24)</f>
        <v/>
      </c>
      <c r="B10267" t="str">
        <f>IF(AND(A10267="",D10267&lt;&gt;""),B10266,LEFT('tab2'!A10272,24))</f>
        <v/>
      </c>
      <c r="C10267" t="str">
        <f t="shared" si="160"/>
        <v/>
      </c>
      <c r="D10267" t="str">
        <f>IF('tab2'!B10272="","",'tab2'!B10272)</f>
        <v/>
      </c>
    </row>
    <row r="10268" spans="1:4" x14ac:dyDescent="0.25">
      <c r="A10268" t="str">
        <f>LEFT('tab2'!A10273,24)</f>
        <v/>
      </c>
      <c r="B10268" t="str">
        <f>IF(AND(A10268="",D10268&lt;&gt;""),B10267,LEFT('tab2'!A10273,24))</f>
        <v/>
      </c>
      <c r="C10268" t="str">
        <f t="shared" si="160"/>
        <v/>
      </c>
      <c r="D10268" t="str">
        <f>IF('tab2'!B10273="","",'tab2'!B10273)</f>
        <v/>
      </c>
    </row>
    <row r="10269" spans="1:4" x14ac:dyDescent="0.25">
      <c r="A10269" t="str">
        <f>LEFT('tab2'!A10274,24)</f>
        <v/>
      </c>
      <c r="B10269" t="str">
        <f>IF(AND(A10269="",D10269&lt;&gt;""),B10268,LEFT('tab2'!A10274,24))</f>
        <v/>
      </c>
      <c r="C10269" t="str">
        <f t="shared" si="160"/>
        <v/>
      </c>
      <c r="D10269" t="str">
        <f>IF('tab2'!B10274="","",'tab2'!B10274)</f>
        <v/>
      </c>
    </row>
    <row r="10270" spans="1:4" x14ac:dyDescent="0.25">
      <c r="A10270" t="str">
        <f>LEFT('tab2'!A10275,24)</f>
        <v/>
      </c>
      <c r="B10270" t="str">
        <f>IF(AND(A10270="",D10270&lt;&gt;""),B10269,LEFT('tab2'!A10275,24))</f>
        <v/>
      </c>
      <c r="C10270" t="str">
        <f t="shared" si="160"/>
        <v/>
      </c>
      <c r="D10270" t="str">
        <f>IF('tab2'!B10275="","",'tab2'!B10275)</f>
        <v/>
      </c>
    </row>
    <row r="10271" spans="1:4" x14ac:dyDescent="0.25">
      <c r="A10271" t="str">
        <f>LEFT('tab2'!A10276,24)</f>
        <v/>
      </c>
      <c r="B10271" t="str">
        <f>IF(AND(A10271="",D10271&lt;&gt;""),B10270,LEFT('tab2'!A10276,24))</f>
        <v/>
      </c>
      <c r="C10271" t="str">
        <f t="shared" si="160"/>
        <v/>
      </c>
      <c r="D10271" t="str">
        <f>IF('tab2'!B10276="","",'tab2'!B10276)</f>
        <v/>
      </c>
    </row>
    <row r="10272" spans="1:4" x14ac:dyDescent="0.25">
      <c r="A10272" t="str">
        <f>LEFT('tab2'!A10277,24)</f>
        <v/>
      </c>
      <c r="B10272" t="str">
        <f>IF(AND(A10272="",D10272&lt;&gt;""),B10271,LEFT('tab2'!A10277,24))</f>
        <v/>
      </c>
      <c r="C10272" t="str">
        <f t="shared" si="160"/>
        <v/>
      </c>
      <c r="D10272" t="str">
        <f>IF('tab2'!B10277="","",'tab2'!B10277)</f>
        <v/>
      </c>
    </row>
    <row r="10273" spans="1:4" x14ac:dyDescent="0.25">
      <c r="A10273" t="str">
        <f>LEFT('tab2'!A10278,24)</f>
        <v/>
      </c>
      <c r="B10273" t="str">
        <f>IF(AND(A10273="",D10273&lt;&gt;""),B10272,LEFT('tab2'!A10278,24))</f>
        <v/>
      </c>
      <c r="C10273" t="str">
        <f t="shared" si="160"/>
        <v/>
      </c>
      <c r="D10273" t="str">
        <f>IF('tab2'!B10278="","",'tab2'!B10278)</f>
        <v/>
      </c>
    </row>
    <row r="10274" spans="1:4" x14ac:dyDescent="0.25">
      <c r="A10274" t="str">
        <f>LEFT('tab2'!A10279,24)</f>
        <v/>
      </c>
      <c r="B10274" t="str">
        <f>IF(AND(A10274="",D10274&lt;&gt;""),B10273,LEFT('tab2'!A10279,24))</f>
        <v/>
      </c>
      <c r="C10274" t="str">
        <f t="shared" si="160"/>
        <v/>
      </c>
      <c r="D10274" t="str">
        <f>IF('tab2'!B10279="","",'tab2'!B10279)</f>
        <v/>
      </c>
    </row>
    <row r="10275" spans="1:4" x14ac:dyDescent="0.25">
      <c r="A10275" t="str">
        <f>LEFT('tab2'!A10280,24)</f>
        <v/>
      </c>
      <c r="B10275" t="str">
        <f>IF(AND(A10275="",D10275&lt;&gt;""),B10274,LEFT('tab2'!A10280,24))</f>
        <v/>
      </c>
      <c r="C10275" t="str">
        <f t="shared" si="160"/>
        <v/>
      </c>
      <c r="D10275" t="str">
        <f>IF('tab2'!B10280="","",'tab2'!B10280)</f>
        <v/>
      </c>
    </row>
    <row r="10276" spans="1:4" x14ac:dyDescent="0.25">
      <c r="A10276" t="str">
        <f>LEFT('tab2'!A10281,24)</f>
        <v/>
      </c>
      <c r="B10276" t="str">
        <f>IF(AND(A10276="",D10276&lt;&gt;""),B10275,LEFT('tab2'!A10281,24))</f>
        <v/>
      </c>
      <c r="C10276" t="str">
        <f t="shared" si="160"/>
        <v/>
      </c>
      <c r="D10276" t="str">
        <f>IF('tab2'!B10281="","",'tab2'!B10281)</f>
        <v/>
      </c>
    </row>
    <row r="10277" spans="1:4" x14ac:dyDescent="0.25">
      <c r="A10277" t="str">
        <f>LEFT('tab2'!A10282,24)</f>
        <v/>
      </c>
      <c r="B10277" t="str">
        <f>IF(AND(A10277="",D10277&lt;&gt;""),B10276,LEFT('tab2'!A10282,24))</f>
        <v/>
      </c>
      <c r="C10277" t="str">
        <f t="shared" si="160"/>
        <v/>
      </c>
      <c r="D10277" t="str">
        <f>IF('tab2'!B10282="","",'tab2'!B10282)</f>
        <v/>
      </c>
    </row>
    <row r="10278" spans="1:4" x14ac:dyDescent="0.25">
      <c r="A10278" t="str">
        <f>LEFT('tab2'!A10283,24)</f>
        <v/>
      </c>
      <c r="B10278" t="str">
        <f>IF(AND(A10278="",D10278&lt;&gt;""),B10277,LEFT('tab2'!A10283,24))</f>
        <v/>
      </c>
      <c r="C10278" t="str">
        <f t="shared" si="160"/>
        <v/>
      </c>
      <c r="D10278" t="str">
        <f>IF('tab2'!B10283="","",'tab2'!B10283)</f>
        <v/>
      </c>
    </row>
    <row r="10279" spans="1:4" x14ac:dyDescent="0.25">
      <c r="A10279" t="str">
        <f>LEFT('tab2'!A10284,24)</f>
        <v/>
      </c>
      <c r="B10279" t="str">
        <f>IF(AND(A10279="",D10279&lt;&gt;""),B10278,LEFT('tab2'!A10284,24))</f>
        <v/>
      </c>
      <c r="C10279" t="str">
        <f t="shared" si="160"/>
        <v/>
      </c>
      <c r="D10279" t="str">
        <f>IF('tab2'!B10284="","",'tab2'!B10284)</f>
        <v/>
      </c>
    </row>
    <row r="10280" spans="1:4" x14ac:dyDescent="0.25">
      <c r="A10280" t="str">
        <f>LEFT('tab2'!A10285,24)</f>
        <v/>
      </c>
      <c r="B10280" t="str">
        <f>IF(AND(A10280="",D10280&lt;&gt;""),B10279,LEFT('tab2'!A10285,24))</f>
        <v/>
      </c>
      <c r="C10280" t="str">
        <f t="shared" si="160"/>
        <v/>
      </c>
      <c r="D10280" t="str">
        <f>IF('tab2'!B10285="","",'tab2'!B10285)</f>
        <v/>
      </c>
    </row>
    <row r="10281" spans="1:4" x14ac:dyDescent="0.25">
      <c r="A10281" t="str">
        <f>LEFT('tab2'!A10286,24)</f>
        <v/>
      </c>
      <c r="B10281" t="str">
        <f>IF(AND(A10281="",D10281&lt;&gt;""),B10280,LEFT('tab2'!A10286,24))</f>
        <v/>
      </c>
      <c r="C10281" t="str">
        <f t="shared" si="160"/>
        <v/>
      </c>
      <c r="D10281" t="str">
        <f>IF('tab2'!B10286="","",'tab2'!B10286)</f>
        <v/>
      </c>
    </row>
    <row r="10282" spans="1:4" x14ac:dyDescent="0.25">
      <c r="A10282" t="str">
        <f>LEFT('tab2'!A10287,24)</f>
        <v/>
      </c>
      <c r="B10282" t="str">
        <f>IF(AND(A10282="",D10282&lt;&gt;""),B10281,LEFT('tab2'!A10287,24))</f>
        <v/>
      </c>
      <c r="C10282" t="str">
        <f t="shared" si="160"/>
        <v/>
      </c>
      <c r="D10282" t="str">
        <f>IF('tab2'!B10287="","",'tab2'!B10287)</f>
        <v/>
      </c>
    </row>
    <row r="10283" spans="1:4" x14ac:dyDescent="0.25">
      <c r="A10283" t="str">
        <f>LEFT('tab2'!A10288,24)</f>
        <v/>
      </c>
      <c r="B10283" t="str">
        <f>IF(AND(A10283="",D10283&lt;&gt;""),B10282,LEFT('tab2'!A10288,24))</f>
        <v/>
      </c>
      <c r="C10283" t="str">
        <f t="shared" si="160"/>
        <v/>
      </c>
      <c r="D10283" t="str">
        <f>IF('tab2'!B10288="","",'tab2'!B10288)</f>
        <v/>
      </c>
    </row>
    <row r="10284" spans="1:4" x14ac:dyDescent="0.25">
      <c r="A10284" t="str">
        <f>LEFT('tab2'!A10289,24)</f>
        <v/>
      </c>
      <c r="B10284" t="str">
        <f>IF(AND(A10284="",D10284&lt;&gt;""),B10283,LEFT('tab2'!A10289,24))</f>
        <v/>
      </c>
      <c r="C10284" t="str">
        <f t="shared" si="160"/>
        <v/>
      </c>
      <c r="D10284" t="str">
        <f>IF('tab2'!B10289="","",'tab2'!B10289)</f>
        <v/>
      </c>
    </row>
    <row r="10285" spans="1:4" x14ac:dyDescent="0.25">
      <c r="A10285" t="str">
        <f>LEFT('tab2'!A10290,24)</f>
        <v/>
      </c>
      <c r="B10285" t="str">
        <f>IF(AND(A10285="",D10285&lt;&gt;""),B10284,LEFT('tab2'!A10290,24))</f>
        <v/>
      </c>
      <c r="C10285" t="str">
        <f t="shared" si="160"/>
        <v/>
      </c>
      <c r="D10285" t="str">
        <f>IF('tab2'!B10290="","",'tab2'!B10290)</f>
        <v/>
      </c>
    </row>
    <row r="10286" spans="1:4" x14ac:dyDescent="0.25">
      <c r="A10286" t="str">
        <f>LEFT('tab2'!A10291,24)</f>
        <v/>
      </c>
      <c r="B10286" t="str">
        <f>IF(AND(A10286="",D10286&lt;&gt;""),B10285,LEFT('tab2'!A10291,24))</f>
        <v/>
      </c>
      <c r="C10286" t="str">
        <f t="shared" si="160"/>
        <v/>
      </c>
      <c r="D10286" t="str">
        <f>IF('tab2'!B10291="","",'tab2'!B10291)</f>
        <v/>
      </c>
    </row>
    <row r="10287" spans="1:4" x14ac:dyDescent="0.25">
      <c r="A10287" t="str">
        <f>LEFT('tab2'!A10292,24)</f>
        <v/>
      </c>
      <c r="B10287" t="str">
        <f>IF(AND(A10287="",D10287&lt;&gt;""),B10286,LEFT('tab2'!A10292,24))</f>
        <v/>
      </c>
      <c r="C10287" t="str">
        <f t="shared" si="160"/>
        <v/>
      </c>
      <c r="D10287" t="str">
        <f>IF('tab2'!B10292="","",'tab2'!B10292)</f>
        <v/>
      </c>
    </row>
    <row r="10288" spans="1:4" x14ac:dyDescent="0.25">
      <c r="A10288" t="str">
        <f>LEFT('tab2'!A10293,24)</f>
        <v/>
      </c>
      <c r="B10288" t="str">
        <f>IF(AND(A10288="",D10288&lt;&gt;""),B10287,LEFT('tab2'!A10293,24))</f>
        <v/>
      </c>
      <c r="C10288" t="str">
        <f t="shared" si="160"/>
        <v/>
      </c>
      <c r="D10288" t="str">
        <f>IF('tab2'!B10293="","",'tab2'!B10293)</f>
        <v/>
      </c>
    </row>
    <row r="10289" spans="1:4" x14ac:dyDescent="0.25">
      <c r="A10289" t="str">
        <f>LEFT('tab2'!A10294,24)</f>
        <v/>
      </c>
      <c r="B10289" t="str">
        <f>IF(AND(A10289="",D10289&lt;&gt;""),B10288,LEFT('tab2'!A10294,24))</f>
        <v/>
      </c>
      <c r="C10289" t="str">
        <f t="shared" si="160"/>
        <v/>
      </c>
      <c r="D10289" t="str">
        <f>IF('tab2'!B10294="","",'tab2'!B10294)</f>
        <v/>
      </c>
    </row>
    <row r="10290" spans="1:4" x14ac:dyDescent="0.25">
      <c r="A10290" t="str">
        <f>LEFT('tab2'!A10295,24)</f>
        <v/>
      </c>
      <c r="B10290" t="str">
        <f>IF(AND(A10290="",D10290&lt;&gt;""),B10289,LEFT('tab2'!A10295,24))</f>
        <v/>
      </c>
      <c r="C10290" t="str">
        <f t="shared" si="160"/>
        <v/>
      </c>
      <c r="D10290" t="str">
        <f>IF('tab2'!B10295="","",'tab2'!B10295)</f>
        <v/>
      </c>
    </row>
    <row r="10291" spans="1:4" x14ac:dyDescent="0.25">
      <c r="A10291" t="str">
        <f>LEFT('tab2'!A10296,24)</f>
        <v/>
      </c>
      <c r="B10291" t="str">
        <f>IF(AND(A10291="",D10291&lt;&gt;""),B10290,LEFT('tab2'!A10296,24))</f>
        <v/>
      </c>
      <c r="C10291" t="str">
        <f t="shared" si="160"/>
        <v/>
      </c>
      <c r="D10291" t="str">
        <f>IF('tab2'!B10296="","",'tab2'!B10296)</f>
        <v/>
      </c>
    </row>
    <row r="10292" spans="1:4" x14ac:dyDescent="0.25">
      <c r="A10292" t="str">
        <f>LEFT('tab2'!A10297,24)</f>
        <v/>
      </c>
      <c r="B10292" t="str">
        <f>IF(AND(A10292="",D10292&lt;&gt;""),B10291,LEFT('tab2'!A10297,24))</f>
        <v/>
      </c>
      <c r="C10292" t="str">
        <f t="shared" si="160"/>
        <v/>
      </c>
      <c r="D10292" t="str">
        <f>IF('tab2'!B10297="","",'tab2'!B10297)</f>
        <v/>
      </c>
    </row>
    <row r="10293" spans="1:4" x14ac:dyDescent="0.25">
      <c r="A10293" t="str">
        <f>LEFT('tab2'!A10298,24)</f>
        <v/>
      </c>
      <c r="B10293" t="str">
        <f>IF(AND(A10293="",D10293&lt;&gt;""),B10292,LEFT('tab2'!A10298,24))</f>
        <v/>
      </c>
      <c r="C10293" t="str">
        <f t="shared" si="160"/>
        <v/>
      </c>
      <c r="D10293" t="str">
        <f>IF('tab2'!B10298="","",'tab2'!B10298)</f>
        <v/>
      </c>
    </row>
    <row r="10294" spans="1:4" x14ac:dyDescent="0.25">
      <c r="A10294" t="str">
        <f>LEFT('tab2'!A10299,24)</f>
        <v/>
      </c>
      <c r="B10294" t="str">
        <f>IF(AND(A10294="",D10294&lt;&gt;""),B10293,LEFT('tab2'!A10299,24))</f>
        <v/>
      </c>
      <c r="C10294" t="str">
        <f t="shared" si="160"/>
        <v/>
      </c>
      <c r="D10294" t="str">
        <f>IF('tab2'!B10299="","",'tab2'!B10299)</f>
        <v/>
      </c>
    </row>
    <row r="10295" spans="1:4" x14ac:dyDescent="0.25">
      <c r="A10295" t="str">
        <f>LEFT('tab2'!A10300,24)</f>
        <v/>
      </c>
      <c r="B10295" t="str">
        <f>IF(AND(A10295="",D10295&lt;&gt;""),B10294,LEFT('tab2'!A10300,24))</f>
        <v/>
      </c>
      <c r="C10295" t="str">
        <f t="shared" si="160"/>
        <v/>
      </c>
      <c r="D10295" t="str">
        <f>IF('tab2'!B10300="","",'tab2'!B10300)</f>
        <v/>
      </c>
    </row>
    <row r="10296" spans="1:4" x14ac:dyDescent="0.25">
      <c r="A10296" t="str">
        <f>LEFT('tab2'!A10301,24)</f>
        <v/>
      </c>
      <c r="B10296" t="str">
        <f>IF(AND(A10296="",D10296&lt;&gt;""),B10295,LEFT('tab2'!A10301,24))</f>
        <v/>
      </c>
      <c r="C10296" t="str">
        <f t="shared" si="160"/>
        <v/>
      </c>
      <c r="D10296" t="str">
        <f>IF('tab2'!B10301="","",'tab2'!B10301)</f>
        <v/>
      </c>
    </row>
    <row r="10297" spans="1:4" x14ac:dyDescent="0.25">
      <c r="A10297" t="str">
        <f>LEFT('tab2'!A10302,24)</f>
        <v/>
      </c>
      <c r="B10297" t="str">
        <f>IF(AND(A10297="",D10297&lt;&gt;""),B10296,LEFT('tab2'!A10302,24))</f>
        <v/>
      </c>
      <c r="C10297" t="str">
        <f t="shared" si="160"/>
        <v/>
      </c>
      <c r="D10297" t="str">
        <f>IF('tab2'!B10302="","",'tab2'!B10302)</f>
        <v/>
      </c>
    </row>
    <row r="10298" spans="1:4" x14ac:dyDescent="0.25">
      <c r="A10298" t="str">
        <f>LEFT('tab2'!A10303,24)</f>
        <v/>
      </c>
      <c r="B10298" t="str">
        <f>IF(AND(A10298="",D10298&lt;&gt;""),B10297,LEFT('tab2'!A10303,24))</f>
        <v/>
      </c>
      <c r="C10298" t="str">
        <f t="shared" si="160"/>
        <v/>
      </c>
      <c r="D10298" t="str">
        <f>IF('tab2'!B10303="","",'tab2'!B10303)</f>
        <v/>
      </c>
    </row>
    <row r="10299" spans="1:4" x14ac:dyDescent="0.25">
      <c r="A10299" t="str">
        <f>LEFT('tab2'!A10304,24)</f>
        <v/>
      </c>
      <c r="B10299" t="str">
        <f>IF(AND(A10299="",D10299&lt;&gt;""),B10298,LEFT('tab2'!A10304,24))</f>
        <v/>
      </c>
      <c r="C10299" t="str">
        <f t="shared" si="160"/>
        <v/>
      </c>
      <c r="D10299" t="str">
        <f>IF('tab2'!B10304="","",'tab2'!B10304)</f>
        <v/>
      </c>
    </row>
    <row r="10300" spans="1:4" x14ac:dyDescent="0.25">
      <c r="A10300" t="str">
        <f>LEFT('tab2'!A10305,24)</f>
        <v/>
      </c>
      <c r="B10300" t="str">
        <f>IF(AND(A10300="",D10300&lt;&gt;""),B10299,LEFT('tab2'!A10305,24))</f>
        <v/>
      </c>
      <c r="C10300" t="str">
        <f t="shared" si="160"/>
        <v/>
      </c>
      <c r="D10300" t="str">
        <f>IF('tab2'!B10305="","",'tab2'!B10305)</f>
        <v/>
      </c>
    </row>
    <row r="10301" spans="1:4" x14ac:dyDescent="0.25">
      <c r="A10301" t="str">
        <f>LEFT('tab2'!A10306,24)</f>
        <v/>
      </c>
      <c r="B10301" t="str">
        <f>IF(AND(A10301="",D10301&lt;&gt;""),B10300,LEFT('tab2'!A10306,24))</f>
        <v/>
      </c>
      <c r="C10301" t="str">
        <f t="shared" si="160"/>
        <v/>
      </c>
      <c r="D10301" t="str">
        <f>IF('tab2'!B10306="","",'tab2'!B10306)</f>
        <v/>
      </c>
    </row>
    <row r="10302" spans="1:4" x14ac:dyDescent="0.25">
      <c r="A10302" t="str">
        <f>LEFT('tab2'!A10307,24)</f>
        <v/>
      </c>
      <c r="B10302" t="str">
        <f>IF(AND(A10302="",D10302&lt;&gt;""),B10301,LEFT('tab2'!A10307,24))</f>
        <v/>
      </c>
      <c r="C10302" t="str">
        <f t="shared" si="160"/>
        <v/>
      </c>
      <c r="D10302" t="str">
        <f>IF('tab2'!B10307="","",'tab2'!B10307)</f>
        <v/>
      </c>
    </row>
    <row r="10303" spans="1:4" x14ac:dyDescent="0.25">
      <c r="A10303" t="str">
        <f>LEFT('tab2'!A10308,24)</f>
        <v/>
      </c>
      <c r="B10303" t="str">
        <f>IF(AND(A10303="",D10303&lt;&gt;""),B10302,LEFT('tab2'!A10308,24))</f>
        <v/>
      </c>
      <c r="C10303" t="str">
        <f t="shared" si="160"/>
        <v/>
      </c>
      <c r="D10303" t="str">
        <f>IF('tab2'!B10308="","",'tab2'!B10308)</f>
        <v/>
      </c>
    </row>
    <row r="10304" spans="1:4" x14ac:dyDescent="0.25">
      <c r="A10304" t="str">
        <f>LEFT('tab2'!A10309,24)</f>
        <v/>
      </c>
      <c r="B10304" t="str">
        <f>IF(AND(A10304="",D10304&lt;&gt;""),B10303,LEFT('tab2'!A10309,24))</f>
        <v/>
      </c>
      <c r="C10304" t="str">
        <f t="shared" si="160"/>
        <v/>
      </c>
      <c r="D10304" t="str">
        <f>IF('tab2'!B10309="","",'tab2'!B10309)</f>
        <v/>
      </c>
    </row>
    <row r="10305" spans="1:4" x14ac:dyDescent="0.25">
      <c r="A10305" t="str">
        <f>LEFT('tab2'!A10310,24)</f>
        <v/>
      </c>
      <c r="B10305" t="str">
        <f>IF(AND(A10305="",D10305&lt;&gt;""),B10304,LEFT('tab2'!A10310,24))</f>
        <v/>
      </c>
      <c r="C10305" t="str">
        <f t="shared" si="160"/>
        <v/>
      </c>
      <c r="D10305" t="str">
        <f>IF('tab2'!B10310="","",'tab2'!B10310)</f>
        <v/>
      </c>
    </row>
    <row r="10306" spans="1:4" x14ac:dyDescent="0.25">
      <c r="A10306" t="str">
        <f>LEFT('tab2'!A10311,24)</f>
        <v/>
      </c>
      <c r="B10306" t="str">
        <f>IF(AND(A10306="",D10306&lt;&gt;""),B10305,LEFT('tab2'!A10311,24))</f>
        <v/>
      </c>
      <c r="C10306" t="str">
        <f t="shared" si="160"/>
        <v/>
      </c>
      <c r="D10306" t="str">
        <f>IF('tab2'!B10311="","",'tab2'!B10311)</f>
        <v/>
      </c>
    </row>
    <row r="10307" spans="1:4" x14ac:dyDescent="0.25">
      <c r="A10307" t="str">
        <f>LEFT('tab2'!A10312,24)</f>
        <v/>
      </c>
      <c r="B10307" t="str">
        <f>IF(AND(A10307="",D10307&lt;&gt;""),B10306,LEFT('tab2'!A10312,24))</f>
        <v/>
      </c>
      <c r="C10307" t="str">
        <f t="shared" ref="C10307:C10370" si="161">IF(D10307="","",B10307)</f>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si="161"/>
        <v/>
      </c>
      <c r="D10309" t="str">
        <f>IF('tab2'!B10314="","",'tab2'!B10314)</f>
        <v/>
      </c>
    </row>
    <row r="10310" spans="1:4" x14ac:dyDescent="0.25">
      <c r="A10310" t="str">
        <f>LEFT('tab2'!A10315,24)</f>
        <v/>
      </c>
      <c r="B10310" t="str">
        <f>IF(AND(A10310="",D10310&lt;&gt;""),B10309,LEFT('tab2'!A10315,24))</f>
        <v/>
      </c>
      <c r="C10310" t="str">
        <f t="shared" si="161"/>
        <v/>
      </c>
      <c r="D10310" t="str">
        <f>IF('tab2'!B10315="","",'tab2'!B10315)</f>
        <v/>
      </c>
    </row>
    <row r="10311" spans="1:4" x14ac:dyDescent="0.25">
      <c r="A10311" t="str">
        <f>LEFT('tab2'!A10316,24)</f>
        <v/>
      </c>
      <c r="B10311" t="str">
        <f>IF(AND(A10311="",D10311&lt;&gt;""),B10310,LEFT('tab2'!A10316,24))</f>
        <v/>
      </c>
      <c r="C10311" t="str">
        <f t="shared" si="161"/>
        <v/>
      </c>
      <c r="D10311" t="str">
        <f>IF('tab2'!B10316="","",'tab2'!B10316)</f>
        <v/>
      </c>
    </row>
    <row r="10312" spans="1:4" x14ac:dyDescent="0.25">
      <c r="A10312" t="str">
        <f>LEFT('tab2'!A10317,24)</f>
        <v/>
      </c>
      <c r="B10312" t="str">
        <f>IF(AND(A10312="",D10312&lt;&gt;""),B10311,LEFT('tab2'!A10317,24))</f>
        <v/>
      </c>
      <c r="C10312" t="str">
        <f t="shared" si="161"/>
        <v/>
      </c>
      <c r="D10312" t="str">
        <f>IF('tab2'!B10317="","",'tab2'!B10317)</f>
        <v/>
      </c>
    </row>
    <row r="10313" spans="1:4" x14ac:dyDescent="0.25">
      <c r="A10313" t="str">
        <f>LEFT('tab2'!A10318,24)</f>
        <v/>
      </c>
      <c r="B10313" t="str">
        <f>IF(AND(A10313="",D10313&lt;&gt;""),B10312,LEFT('tab2'!A10318,24))</f>
        <v/>
      </c>
      <c r="C10313" t="str">
        <f t="shared" si="161"/>
        <v/>
      </c>
      <c r="D10313" t="str">
        <f>IF('tab2'!B10318="","",'tab2'!B10318)</f>
        <v/>
      </c>
    </row>
    <row r="10314" spans="1:4" x14ac:dyDescent="0.25">
      <c r="A10314" t="str">
        <f>LEFT('tab2'!A10319,24)</f>
        <v/>
      </c>
      <c r="B10314" t="str">
        <f>IF(AND(A10314="",D10314&lt;&gt;""),B10313,LEFT('tab2'!A10319,24))</f>
        <v/>
      </c>
      <c r="C10314" t="str">
        <f t="shared" si="161"/>
        <v/>
      </c>
      <c r="D10314" t="str">
        <f>IF('tab2'!B10319="","",'tab2'!B10319)</f>
        <v/>
      </c>
    </row>
    <row r="10315" spans="1:4" x14ac:dyDescent="0.25">
      <c r="A10315" t="str">
        <f>LEFT('tab2'!A10320,24)</f>
        <v/>
      </c>
      <c r="B10315" t="str">
        <f>IF(AND(A10315="",D10315&lt;&gt;""),B10314,LEFT('tab2'!A10320,24))</f>
        <v/>
      </c>
      <c r="C10315" t="str">
        <f t="shared" si="161"/>
        <v/>
      </c>
      <c r="D10315" t="str">
        <f>IF('tab2'!B10320="","",'tab2'!B10320)</f>
        <v/>
      </c>
    </row>
    <row r="10316" spans="1:4" x14ac:dyDescent="0.25">
      <c r="A10316" t="str">
        <f>LEFT('tab2'!A10321,24)</f>
        <v/>
      </c>
      <c r="B10316" t="str">
        <f>IF(AND(A10316="",D10316&lt;&gt;""),B10315,LEFT('tab2'!A10321,24))</f>
        <v/>
      </c>
      <c r="C10316" t="str">
        <f t="shared" si="161"/>
        <v/>
      </c>
      <c r="D10316" t="str">
        <f>IF('tab2'!B10321="","",'tab2'!B10321)</f>
        <v/>
      </c>
    </row>
    <row r="10317" spans="1:4" x14ac:dyDescent="0.25">
      <c r="A10317" t="str">
        <f>LEFT('tab2'!A10322,24)</f>
        <v/>
      </c>
      <c r="B10317" t="str">
        <f>IF(AND(A10317="",D10317&lt;&gt;""),B10316,LEFT('tab2'!A10322,24))</f>
        <v/>
      </c>
      <c r="C10317" t="str">
        <f t="shared" si="161"/>
        <v/>
      </c>
      <c r="D10317" t="str">
        <f>IF('tab2'!B10322="","",'tab2'!B10322)</f>
        <v/>
      </c>
    </row>
    <row r="10318" spans="1:4" x14ac:dyDescent="0.25">
      <c r="A10318" t="str">
        <f>LEFT('tab2'!A10323,24)</f>
        <v/>
      </c>
      <c r="B10318" t="str">
        <f>IF(AND(A10318="",D10318&lt;&gt;""),B10317,LEFT('tab2'!A10323,24))</f>
        <v/>
      </c>
      <c r="C10318" t="str">
        <f t="shared" si="161"/>
        <v/>
      </c>
      <c r="D10318" t="str">
        <f>IF('tab2'!B10323="","",'tab2'!B10323)</f>
        <v/>
      </c>
    </row>
    <row r="10319" spans="1:4" x14ac:dyDescent="0.25">
      <c r="A10319" t="str">
        <f>LEFT('tab2'!A10324,24)</f>
        <v/>
      </c>
      <c r="B10319" t="str">
        <f>IF(AND(A10319="",D10319&lt;&gt;""),B10318,LEFT('tab2'!A10324,24))</f>
        <v/>
      </c>
      <c r="C10319" t="str">
        <f t="shared" si="161"/>
        <v/>
      </c>
      <c r="D10319" t="str">
        <f>IF('tab2'!B10324="","",'tab2'!B10324)</f>
        <v/>
      </c>
    </row>
    <row r="10320" spans="1:4" x14ac:dyDescent="0.25">
      <c r="A10320" t="str">
        <f>LEFT('tab2'!A10325,24)</f>
        <v/>
      </c>
      <c r="B10320" t="str">
        <f>IF(AND(A10320="",D10320&lt;&gt;""),B10319,LEFT('tab2'!A10325,24))</f>
        <v/>
      </c>
      <c r="C10320" t="str">
        <f t="shared" si="161"/>
        <v/>
      </c>
      <c r="D10320" t="str">
        <f>IF('tab2'!B10325="","",'tab2'!B10325)</f>
        <v/>
      </c>
    </row>
    <row r="10321" spans="1:4" x14ac:dyDescent="0.25">
      <c r="A10321" t="str">
        <f>LEFT('tab2'!A10326,24)</f>
        <v/>
      </c>
      <c r="B10321" t="str">
        <f>IF(AND(A10321="",D10321&lt;&gt;""),B10320,LEFT('tab2'!A10326,24))</f>
        <v/>
      </c>
      <c r="C10321" t="str">
        <f t="shared" si="161"/>
        <v/>
      </c>
      <c r="D10321" t="str">
        <f>IF('tab2'!B10326="","",'tab2'!B10326)</f>
        <v/>
      </c>
    </row>
    <row r="10322" spans="1:4" x14ac:dyDescent="0.25">
      <c r="A10322" t="str">
        <f>LEFT('tab2'!A10327,24)</f>
        <v/>
      </c>
      <c r="B10322" t="str">
        <f>IF(AND(A10322="",D10322&lt;&gt;""),B10321,LEFT('tab2'!A10327,24))</f>
        <v/>
      </c>
      <c r="C10322" t="str">
        <f t="shared" si="161"/>
        <v/>
      </c>
      <c r="D10322" t="str">
        <f>IF('tab2'!B10327="","",'tab2'!B10327)</f>
        <v/>
      </c>
    </row>
    <row r="10323" spans="1:4" x14ac:dyDescent="0.25">
      <c r="A10323" t="str">
        <f>LEFT('tab2'!A10328,24)</f>
        <v/>
      </c>
      <c r="B10323" t="str">
        <f>IF(AND(A10323="",D10323&lt;&gt;""),B10322,LEFT('tab2'!A10328,24))</f>
        <v/>
      </c>
      <c r="C10323" t="str">
        <f t="shared" si="161"/>
        <v/>
      </c>
      <c r="D10323" t="str">
        <f>IF('tab2'!B10328="","",'tab2'!B10328)</f>
        <v/>
      </c>
    </row>
    <row r="10324" spans="1:4" x14ac:dyDescent="0.25">
      <c r="A10324" t="str">
        <f>LEFT('tab2'!A10329,24)</f>
        <v/>
      </c>
      <c r="B10324" t="str">
        <f>IF(AND(A10324="",D10324&lt;&gt;""),B10323,LEFT('tab2'!A10329,24))</f>
        <v/>
      </c>
      <c r="C10324" t="str">
        <f t="shared" si="161"/>
        <v/>
      </c>
      <c r="D10324" t="str">
        <f>IF('tab2'!B10329="","",'tab2'!B10329)</f>
        <v/>
      </c>
    </row>
    <row r="10325" spans="1:4" x14ac:dyDescent="0.25">
      <c r="A10325" t="str">
        <f>LEFT('tab2'!A10330,24)</f>
        <v/>
      </c>
      <c r="B10325" t="str">
        <f>IF(AND(A10325="",D10325&lt;&gt;""),B10324,LEFT('tab2'!A10330,24))</f>
        <v/>
      </c>
      <c r="C10325" t="str">
        <f t="shared" si="161"/>
        <v/>
      </c>
      <c r="D10325" t="str">
        <f>IF('tab2'!B10330="","",'tab2'!B10330)</f>
        <v/>
      </c>
    </row>
    <row r="10326" spans="1:4" x14ac:dyDescent="0.25">
      <c r="A10326" t="str">
        <f>LEFT('tab2'!A10331,24)</f>
        <v/>
      </c>
      <c r="B10326" t="str">
        <f>IF(AND(A10326="",D10326&lt;&gt;""),B10325,LEFT('tab2'!A10331,24))</f>
        <v/>
      </c>
      <c r="C10326" t="str">
        <f t="shared" si="161"/>
        <v/>
      </c>
      <c r="D10326" t="str">
        <f>IF('tab2'!B10331="","",'tab2'!B10331)</f>
        <v/>
      </c>
    </row>
    <row r="10327" spans="1:4" x14ac:dyDescent="0.25">
      <c r="A10327" t="str">
        <f>LEFT('tab2'!A10332,24)</f>
        <v/>
      </c>
      <c r="B10327" t="str">
        <f>IF(AND(A10327="",D10327&lt;&gt;""),B10326,LEFT('tab2'!A10332,24))</f>
        <v/>
      </c>
      <c r="C10327" t="str">
        <f t="shared" si="161"/>
        <v/>
      </c>
      <c r="D10327" t="str">
        <f>IF('tab2'!B10332="","",'tab2'!B10332)</f>
        <v/>
      </c>
    </row>
    <row r="10328" spans="1:4" x14ac:dyDescent="0.25">
      <c r="A10328" t="str">
        <f>LEFT('tab2'!A10333,24)</f>
        <v/>
      </c>
      <c r="B10328" t="str">
        <f>IF(AND(A10328="",D10328&lt;&gt;""),B10327,LEFT('tab2'!A10333,24))</f>
        <v/>
      </c>
      <c r="C10328" t="str">
        <f t="shared" si="161"/>
        <v/>
      </c>
      <c r="D10328" t="str">
        <f>IF('tab2'!B10333="","",'tab2'!B10333)</f>
        <v/>
      </c>
    </row>
    <row r="10329" spans="1:4" x14ac:dyDescent="0.25">
      <c r="A10329" t="str">
        <f>LEFT('tab2'!A10334,24)</f>
        <v/>
      </c>
      <c r="B10329" t="str">
        <f>IF(AND(A10329="",D10329&lt;&gt;""),B10328,LEFT('tab2'!A10334,24))</f>
        <v/>
      </c>
      <c r="C10329" t="str">
        <f t="shared" si="161"/>
        <v/>
      </c>
      <c r="D10329" t="str">
        <f>IF('tab2'!B10334="","",'tab2'!B10334)</f>
        <v/>
      </c>
    </row>
    <row r="10330" spans="1:4" x14ac:dyDescent="0.25">
      <c r="A10330" t="str">
        <f>LEFT('tab2'!A10335,24)</f>
        <v/>
      </c>
      <c r="B10330" t="str">
        <f>IF(AND(A10330="",D10330&lt;&gt;""),B10329,LEFT('tab2'!A10335,24))</f>
        <v/>
      </c>
      <c r="C10330" t="str">
        <f t="shared" si="161"/>
        <v/>
      </c>
      <c r="D10330" t="str">
        <f>IF('tab2'!B10335="","",'tab2'!B10335)</f>
        <v/>
      </c>
    </row>
    <row r="10331" spans="1:4" x14ac:dyDescent="0.25">
      <c r="A10331" t="str">
        <f>LEFT('tab2'!A10336,24)</f>
        <v/>
      </c>
      <c r="B10331" t="str">
        <f>IF(AND(A10331="",D10331&lt;&gt;""),B10330,LEFT('tab2'!A10336,24))</f>
        <v/>
      </c>
      <c r="C10331" t="str">
        <f t="shared" si="161"/>
        <v/>
      </c>
      <c r="D10331" t="str">
        <f>IF('tab2'!B10336="","",'tab2'!B10336)</f>
        <v/>
      </c>
    </row>
    <row r="10332" spans="1:4" x14ac:dyDescent="0.25">
      <c r="A10332" t="str">
        <f>LEFT('tab2'!A10337,24)</f>
        <v/>
      </c>
      <c r="B10332" t="str">
        <f>IF(AND(A10332="",D10332&lt;&gt;""),B10331,LEFT('tab2'!A10337,24))</f>
        <v/>
      </c>
      <c r="C10332" t="str">
        <f t="shared" si="161"/>
        <v/>
      </c>
      <c r="D10332" t="str">
        <f>IF('tab2'!B10337="","",'tab2'!B10337)</f>
        <v/>
      </c>
    </row>
    <row r="10333" spans="1:4" x14ac:dyDescent="0.25">
      <c r="A10333" t="str">
        <f>LEFT('tab2'!A10338,24)</f>
        <v/>
      </c>
      <c r="B10333" t="str">
        <f>IF(AND(A10333="",D10333&lt;&gt;""),B10332,LEFT('tab2'!A10338,24))</f>
        <v/>
      </c>
      <c r="C10333" t="str">
        <f t="shared" si="161"/>
        <v/>
      </c>
      <c r="D10333" t="str">
        <f>IF('tab2'!B10338="","",'tab2'!B10338)</f>
        <v/>
      </c>
    </row>
    <row r="10334" spans="1:4" x14ac:dyDescent="0.25">
      <c r="A10334" t="str">
        <f>LEFT('tab2'!A10339,24)</f>
        <v/>
      </c>
      <c r="B10334" t="str">
        <f>IF(AND(A10334="",D10334&lt;&gt;""),B10333,LEFT('tab2'!A10339,24))</f>
        <v/>
      </c>
      <c r="C10334" t="str">
        <f t="shared" si="161"/>
        <v/>
      </c>
      <c r="D10334" t="str">
        <f>IF('tab2'!B10339="","",'tab2'!B10339)</f>
        <v/>
      </c>
    </row>
    <row r="10335" spans="1:4" x14ac:dyDescent="0.25">
      <c r="A10335" t="str">
        <f>LEFT('tab2'!A10340,24)</f>
        <v/>
      </c>
      <c r="B10335" t="str">
        <f>IF(AND(A10335="",D10335&lt;&gt;""),B10334,LEFT('tab2'!A10340,24))</f>
        <v/>
      </c>
      <c r="C10335" t="str">
        <f t="shared" si="161"/>
        <v/>
      </c>
      <c r="D10335" t="str">
        <f>IF('tab2'!B10340="","",'tab2'!B10340)</f>
        <v/>
      </c>
    </row>
    <row r="10336" spans="1:4" x14ac:dyDescent="0.25">
      <c r="A10336" t="str">
        <f>LEFT('tab2'!A10341,24)</f>
        <v/>
      </c>
      <c r="B10336" t="str">
        <f>IF(AND(A10336="",D10336&lt;&gt;""),B10335,LEFT('tab2'!A10341,24))</f>
        <v/>
      </c>
      <c r="C10336" t="str">
        <f t="shared" si="161"/>
        <v/>
      </c>
      <c r="D10336" t="str">
        <f>IF('tab2'!B10341="","",'tab2'!B10341)</f>
        <v/>
      </c>
    </row>
    <row r="10337" spans="1:4" x14ac:dyDescent="0.25">
      <c r="A10337" t="str">
        <f>LEFT('tab2'!A10342,24)</f>
        <v/>
      </c>
      <c r="B10337" t="str">
        <f>IF(AND(A10337="",D10337&lt;&gt;""),B10336,LEFT('tab2'!A10342,24))</f>
        <v/>
      </c>
      <c r="C10337" t="str">
        <f t="shared" si="161"/>
        <v/>
      </c>
      <c r="D10337" t="str">
        <f>IF('tab2'!B10342="","",'tab2'!B10342)</f>
        <v/>
      </c>
    </row>
    <row r="10338" spans="1:4" x14ac:dyDescent="0.25">
      <c r="A10338" t="str">
        <f>LEFT('tab2'!A10343,24)</f>
        <v/>
      </c>
      <c r="B10338" t="str">
        <f>IF(AND(A10338="",D10338&lt;&gt;""),B10337,LEFT('tab2'!A10343,24))</f>
        <v/>
      </c>
      <c r="C10338" t="str">
        <f t="shared" si="161"/>
        <v/>
      </c>
      <c r="D10338" t="str">
        <f>IF('tab2'!B10343="","",'tab2'!B10343)</f>
        <v/>
      </c>
    </row>
    <row r="10339" spans="1:4" x14ac:dyDescent="0.25">
      <c r="A10339" t="str">
        <f>LEFT('tab2'!A10344,24)</f>
        <v/>
      </c>
      <c r="B10339" t="str">
        <f>IF(AND(A10339="",D10339&lt;&gt;""),B10338,LEFT('tab2'!A10344,24))</f>
        <v/>
      </c>
      <c r="C10339" t="str">
        <f t="shared" si="161"/>
        <v/>
      </c>
      <c r="D10339" t="str">
        <f>IF('tab2'!B10344="","",'tab2'!B10344)</f>
        <v/>
      </c>
    </row>
    <row r="10340" spans="1:4" x14ac:dyDescent="0.25">
      <c r="A10340" t="str">
        <f>LEFT('tab2'!A10345,24)</f>
        <v/>
      </c>
      <c r="B10340" t="str">
        <f>IF(AND(A10340="",D10340&lt;&gt;""),B10339,LEFT('tab2'!A10345,24))</f>
        <v/>
      </c>
      <c r="C10340" t="str">
        <f t="shared" si="161"/>
        <v/>
      </c>
      <c r="D10340" t="str">
        <f>IF('tab2'!B10345="","",'tab2'!B10345)</f>
        <v/>
      </c>
    </row>
    <row r="10341" spans="1:4" x14ac:dyDescent="0.25">
      <c r="A10341" t="str">
        <f>LEFT('tab2'!A10346,24)</f>
        <v/>
      </c>
      <c r="B10341" t="str">
        <f>IF(AND(A10341="",D10341&lt;&gt;""),B10340,LEFT('tab2'!A10346,24))</f>
        <v/>
      </c>
      <c r="C10341" t="str">
        <f t="shared" si="161"/>
        <v/>
      </c>
      <c r="D10341" t="str">
        <f>IF('tab2'!B10346="","",'tab2'!B10346)</f>
        <v/>
      </c>
    </row>
    <row r="10342" spans="1:4" x14ac:dyDescent="0.25">
      <c r="A10342" t="str">
        <f>LEFT('tab2'!A10347,24)</f>
        <v/>
      </c>
      <c r="B10342" t="str">
        <f>IF(AND(A10342="",D10342&lt;&gt;""),B10341,LEFT('tab2'!A10347,24))</f>
        <v/>
      </c>
      <c r="C10342" t="str">
        <f t="shared" si="161"/>
        <v/>
      </c>
      <c r="D10342" t="str">
        <f>IF('tab2'!B10347="","",'tab2'!B10347)</f>
        <v/>
      </c>
    </row>
    <row r="10343" spans="1:4" x14ac:dyDescent="0.25">
      <c r="A10343" t="str">
        <f>LEFT('tab2'!A10348,24)</f>
        <v/>
      </c>
      <c r="B10343" t="str">
        <f>IF(AND(A10343="",D10343&lt;&gt;""),B10342,LEFT('tab2'!A10348,24))</f>
        <v/>
      </c>
      <c r="C10343" t="str">
        <f t="shared" si="161"/>
        <v/>
      </c>
      <c r="D10343" t="str">
        <f>IF('tab2'!B10348="","",'tab2'!B10348)</f>
        <v/>
      </c>
    </row>
    <row r="10344" spans="1:4" x14ac:dyDescent="0.25">
      <c r="A10344" t="str">
        <f>LEFT('tab2'!A10349,24)</f>
        <v/>
      </c>
      <c r="B10344" t="str">
        <f>IF(AND(A10344="",D10344&lt;&gt;""),B10343,LEFT('tab2'!A10349,24))</f>
        <v/>
      </c>
      <c r="C10344" t="str">
        <f t="shared" si="161"/>
        <v/>
      </c>
      <c r="D10344" t="str">
        <f>IF('tab2'!B10349="","",'tab2'!B10349)</f>
        <v/>
      </c>
    </row>
    <row r="10345" spans="1:4" x14ac:dyDescent="0.25">
      <c r="A10345" t="str">
        <f>LEFT('tab2'!A10350,24)</f>
        <v/>
      </c>
      <c r="B10345" t="str">
        <f>IF(AND(A10345="",D10345&lt;&gt;""),B10344,LEFT('tab2'!A10350,24))</f>
        <v/>
      </c>
      <c r="C10345" t="str">
        <f t="shared" si="161"/>
        <v/>
      </c>
      <c r="D10345" t="str">
        <f>IF('tab2'!B10350="","",'tab2'!B10350)</f>
        <v/>
      </c>
    </row>
    <row r="10346" spans="1:4" x14ac:dyDescent="0.25">
      <c r="A10346" t="str">
        <f>LEFT('tab2'!A10351,24)</f>
        <v/>
      </c>
      <c r="B10346" t="str">
        <f>IF(AND(A10346="",D10346&lt;&gt;""),B10345,LEFT('tab2'!A10351,24))</f>
        <v/>
      </c>
      <c r="C10346" t="str">
        <f t="shared" si="161"/>
        <v/>
      </c>
      <c r="D10346" t="str">
        <f>IF('tab2'!B10351="","",'tab2'!B10351)</f>
        <v/>
      </c>
    </row>
    <row r="10347" spans="1:4" x14ac:dyDescent="0.25">
      <c r="A10347" t="str">
        <f>LEFT('tab2'!A10352,24)</f>
        <v/>
      </c>
      <c r="B10347" t="str">
        <f>IF(AND(A10347="",D10347&lt;&gt;""),B10346,LEFT('tab2'!A10352,24))</f>
        <v/>
      </c>
      <c r="C10347" t="str">
        <f t="shared" si="161"/>
        <v/>
      </c>
      <c r="D10347" t="str">
        <f>IF('tab2'!B10352="","",'tab2'!B10352)</f>
        <v/>
      </c>
    </row>
    <row r="10348" spans="1:4" x14ac:dyDescent="0.25">
      <c r="A10348" t="str">
        <f>LEFT('tab2'!A10353,24)</f>
        <v/>
      </c>
      <c r="B10348" t="str">
        <f>IF(AND(A10348="",D10348&lt;&gt;""),B10347,LEFT('tab2'!A10353,24))</f>
        <v/>
      </c>
      <c r="C10348" t="str">
        <f t="shared" si="161"/>
        <v/>
      </c>
      <c r="D10348" t="str">
        <f>IF('tab2'!B10353="","",'tab2'!B10353)</f>
        <v/>
      </c>
    </row>
    <row r="10349" spans="1:4" x14ac:dyDescent="0.25">
      <c r="A10349" t="str">
        <f>LEFT('tab2'!A10354,24)</f>
        <v/>
      </c>
      <c r="B10349" t="str">
        <f>IF(AND(A10349="",D10349&lt;&gt;""),B10348,LEFT('tab2'!A10354,24))</f>
        <v/>
      </c>
      <c r="C10349" t="str">
        <f t="shared" si="161"/>
        <v/>
      </c>
      <c r="D10349" t="str">
        <f>IF('tab2'!B10354="","",'tab2'!B10354)</f>
        <v/>
      </c>
    </row>
    <row r="10350" spans="1:4" x14ac:dyDescent="0.25">
      <c r="A10350" t="str">
        <f>LEFT('tab2'!A10355,24)</f>
        <v/>
      </c>
      <c r="B10350" t="str">
        <f>IF(AND(A10350="",D10350&lt;&gt;""),B10349,LEFT('tab2'!A10355,24))</f>
        <v/>
      </c>
      <c r="C10350" t="str">
        <f t="shared" si="161"/>
        <v/>
      </c>
      <c r="D10350" t="str">
        <f>IF('tab2'!B10355="","",'tab2'!B10355)</f>
        <v/>
      </c>
    </row>
    <row r="10351" spans="1:4" x14ac:dyDescent="0.25">
      <c r="A10351" t="str">
        <f>LEFT('tab2'!A10356,24)</f>
        <v/>
      </c>
      <c r="B10351" t="str">
        <f>IF(AND(A10351="",D10351&lt;&gt;""),B10350,LEFT('tab2'!A10356,24))</f>
        <v/>
      </c>
      <c r="C10351" t="str">
        <f t="shared" si="161"/>
        <v/>
      </c>
      <c r="D10351" t="str">
        <f>IF('tab2'!B10356="","",'tab2'!B10356)</f>
        <v/>
      </c>
    </row>
    <row r="10352" spans="1:4" x14ac:dyDescent="0.25">
      <c r="A10352" t="str">
        <f>LEFT('tab2'!A10357,24)</f>
        <v/>
      </c>
      <c r="B10352" t="str">
        <f>IF(AND(A10352="",D10352&lt;&gt;""),B10351,LEFT('tab2'!A10357,24))</f>
        <v/>
      </c>
      <c r="C10352" t="str">
        <f t="shared" si="161"/>
        <v/>
      </c>
      <c r="D10352" t="str">
        <f>IF('tab2'!B10357="","",'tab2'!B10357)</f>
        <v/>
      </c>
    </row>
    <row r="10353" spans="1:4" x14ac:dyDescent="0.25">
      <c r="A10353" t="str">
        <f>LEFT('tab2'!A10358,24)</f>
        <v/>
      </c>
      <c r="B10353" t="str">
        <f>IF(AND(A10353="",D10353&lt;&gt;""),B10352,LEFT('tab2'!A10358,24))</f>
        <v/>
      </c>
      <c r="C10353" t="str">
        <f t="shared" si="161"/>
        <v/>
      </c>
      <c r="D10353" t="str">
        <f>IF('tab2'!B10358="","",'tab2'!B10358)</f>
        <v/>
      </c>
    </row>
    <row r="10354" spans="1:4" x14ac:dyDescent="0.25">
      <c r="A10354" t="str">
        <f>LEFT('tab2'!A10359,24)</f>
        <v/>
      </c>
      <c r="B10354" t="str">
        <f>IF(AND(A10354="",D10354&lt;&gt;""),B10353,LEFT('tab2'!A10359,24))</f>
        <v/>
      </c>
      <c r="C10354" t="str">
        <f t="shared" si="161"/>
        <v/>
      </c>
      <c r="D10354" t="str">
        <f>IF('tab2'!B10359="","",'tab2'!B10359)</f>
        <v/>
      </c>
    </row>
    <row r="10355" spans="1:4" x14ac:dyDescent="0.25">
      <c r="A10355" t="str">
        <f>LEFT('tab2'!A10360,24)</f>
        <v/>
      </c>
      <c r="B10355" t="str">
        <f>IF(AND(A10355="",D10355&lt;&gt;""),B10354,LEFT('tab2'!A10360,24))</f>
        <v/>
      </c>
      <c r="C10355" t="str">
        <f t="shared" si="161"/>
        <v/>
      </c>
      <c r="D10355" t="str">
        <f>IF('tab2'!B10360="","",'tab2'!B10360)</f>
        <v/>
      </c>
    </row>
    <row r="10356" spans="1:4" x14ac:dyDescent="0.25">
      <c r="A10356" t="str">
        <f>LEFT('tab2'!A10361,24)</f>
        <v/>
      </c>
      <c r="B10356" t="str">
        <f>IF(AND(A10356="",D10356&lt;&gt;""),B10355,LEFT('tab2'!A10361,24))</f>
        <v/>
      </c>
      <c r="C10356" t="str">
        <f t="shared" si="161"/>
        <v/>
      </c>
      <c r="D10356" t="str">
        <f>IF('tab2'!B10361="","",'tab2'!B10361)</f>
        <v/>
      </c>
    </row>
    <row r="10357" spans="1:4" x14ac:dyDescent="0.25">
      <c r="A10357" t="str">
        <f>LEFT('tab2'!A10362,24)</f>
        <v/>
      </c>
      <c r="B10357" t="str">
        <f>IF(AND(A10357="",D10357&lt;&gt;""),B10356,LEFT('tab2'!A10362,24))</f>
        <v/>
      </c>
      <c r="C10357" t="str">
        <f t="shared" si="161"/>
        <v/>
      </c>
      <c r="D10357" t="str">
        <f>IF('tab2'!B10362="","",'tab2'!B10362)</f>
        <v/>
      </c>
    </row>
    <row r="10358" spans="1:4" x14ac:dyDescent="0.25">
      <c r="A10358" t="str">
        <f>LEFT('tab2'!A10363,24)</f>
        <v/>
      </c>
      <c r="B10358" t="str">
        <f>IF(AND(A10358="",D10358&lt;&gt;""),B10357,LEFT('tab2'!A10363,24))</f>
        <v/>
      </c>
      <c r="C10358" t="str">
        <f t="shared" si="161"/>
        <v/>
      </c>
      <c r="D10358" t="str">
        <f>IF('tab2'!B10363="","",'tab2'!B10363)</f>
        <v/>
      </c>
    </row>
    <row r="10359" spans="1:4" x14ac:dyDescent="0.25">
      <c r="A10359" t="str">
        <f>LEFT('tab2'!A10364,24)</f>
        <v/>
      </c>
      <c r="B10359" t="str">
        <f>IF(AND(A10359="",D10359&lt;&gt;""),B10358,LEFT('tab2'!A10364,24))</f>
        <v/>
      </c>
      <c r="C10359" t="str">
        <f t="shared" si="161"/>
        <v/>
      </c>
      <c r="D10359" t="str">
        <f>IF('tab2'!B10364="","",'tab2'!B10364)</f>
        <v/>
      </c>
    </row>
    <row r="10360" spans="1:4" x14ac:dyDescent="0.25">
      <c r="A10360" t="str">
        <f>LEFT('tab2'!A10365,24)</f>
        <v/>
      </c>
      <c r="B10360" t="str">
        <f>IF(AND(A10360="",D10360&lt;&gt;""),B10359,LEFT('tab2'!A10365,24))</f>
        <v/>
      </c>
      <c r="C10360" t="str">
        <f t="shared" si="161"/>
        <v/>
      </c>
      <c r="D10360" t="str">
        <f>IF('tab2'!B10365="","",'tab2'!B10365)</f>
        <v/>
      </c>
    </row>
    <row r="10361" spans="1:4" x14ac:dyDescent="0.25">
      <c r="A10361" t="str">
        <f>LEFT('tab2'!A10366,24)</f>
        <v/>
      </c>
      <c r="B10361" t="str">
        <f>IF(AND(A10361="",D10361&lt;&gt;""),B10360,LEFT('tab2'!A10366,24))</f>
        <v/>
      </c>
      <c r="C10361" t="str">
        <f t="shared" si="161"/>
        <v/>
      </c>
      <c r="D10361" t="str">
        <f>IF('tab2'!B10366="","",'tab2'!B10366)</f>
        <v/>
      </c>
    </row>
    <row r="10362" spans="1:4" x14ac:dyDescent="0.25">
      <c r="A10362" t="str">
        <f>LEFT('tab2'!A10367,24)</f>
        <v/>
      </c>
      <c r="B10362" t="str">
        <f>IF(AND(A10362="",D10362&lt;&gt;""),B10361,LEFT('tab2'!A10367,24))</f>
        <v/>
      </c>
      <c r="C10362" t="str">
        <f t="shared" si="161"/>
        <v/>
      </c>
      <c r="D10362" t="str">
        <f>IF('tab2'!B10367="","",'tab2'!B10367)</f>
        <v/>
      </c>
    </row>
    <row r="10363" spans="1:4" x14ac:dyDescent="0.25">
      <c r="A10363" t="str">
        <f>LEFT('tab2'!A10368,24)</f>
        <v/>
      </c>
      <c r="B10363" t="str">
        <f>IF(AND(A10363="",D10363&lt;&gt;""),B10362,LEFT('tab2'!A10368,24))</f>
        <v/>
      </c>
      <c r="C10363" t="str">
        <f t="shared" si="161"/>
        <v/>
      </c>
      <c r="D10363" t="str">
        <f>IF('tab2'!B10368="","",'tab2'!B10368)</f>
        <v/>
      </c>
    </row>
    <row r="10364" spans="1:4" x14ac:dyDescent="0.25">
      <c r="A10364" t="str">
        <f>LEFT('tab2'!A10369,24)</f>
        <v/>
      </c>
      <c r="B10364" t="str">
        <f>IF(AND(A10364="",D10364&lt;&gt;""),B10363,LEFT('tab2'!A10369,24))</f>
        <v/>
      </c>
      <c r="C10364" t="str">
        <f t="shared" si="161"/>
        <v/>
      </c>
      <c r="D10364" t="str">
        <f>IF('tab2'!B10369="","",'tab2'!B10369)</f>
        <v/>
      </c>
    </row>
    <row r="10365" spans="1:4" x14ac:dyDescent="0.25">
      <c r="A10365" t="str">
        <f>LEFT('tab2'!A10370,24)</f>
        <v/>
      </c>
      <c r="B10365" t="str">
        <f>IF(AND(A10365="",D10365&lt;&gt;""),B10364,LEFT('tab2'!A10370,24))</f>
        <v/>
      </c>
      <c r="C10365" t="str">
        <f t="shared" si="161"/>
        <v/>
      </c>
      <c r="D10365" t="str">
        <f>IF('tab2'!B10370="","",'tab2'!B10370)</f>
        <v/>
      </c>
    </row>
    <row r="10366" spans="1:4" x14ac:dyDescent="0.25">
      <c r="A10366" t="str">
        <f>LEFT('tab2'!A10371,24)</f>
        <v/>
      </c>
      <c r="B10366" t="str">
        <f>IF(AND(A10366="",D10366&lt;&gt;""),B10365,LEFT('tab2'!A10371,24))</f>
        <v/>
      </c>
      <c r="C10366" t="str">
        <f t="shared" si="161"/>
        <v/>
      </c>
      <c r="D10366" t="str">
        <f>IF('tab2'!B10371="","",'tab2'!B10371)</f>
        <v/>
      </c>
    </row>
    <row r="10367" spans="1:4" x14ac:dyDescent="0.25">
      <c r="A10367" t="str">
        <f>LEFT('tab2'!A10372,24)</f>
        <v/>
      </c>
      <c r="B10367" t="str">
        <f>IF(AND(A10367="",D10367&lt;&gt;""),B10366,LEFT('tab2'!A10372,24))</f>
        <v/>
      </c>
      <c r="C10367" t="str">
        <f t="shared" si="161"/>
        <v/>
      </c>
      <c r="D10367" t="str">
        <f>IF('tab2'!B10372="","",'tab2'!B10372)</f>
        <v/>
      </c>
    </row>
    <row r="10368" spans="1:4" x14ac:dyDescent="0.25">
      <c r="A10368" t="str">
        <f>LEFT('tab2'!A10373,24)</f>
        <v/>
      </c>
      <c r="B10368" t="str">
        <f>IF(AND(A10368="",D10368&lt;&gt;""),B10367,LEFT('tab2'!A10373,24))</f>
        <v/>
      </c>
      <c r="C10368" t="str">
        <f t="shared" si="161"/>
        <v/>
      </c>
      <c r="D10368" t="str">
        <f>IF('tab2'!B10373="","",'tab2'!B10373)</f>
        <v/>
      </c>
    </row>
    <row r="10369" spans="1:4" x14ac:dyDescent="0.25">
      <c r="A10369" t="str">
        <f>LEFT('tab2'!A10374,24)</f>
        <v/>
      </c>
      <c r="B10369" t="str">
        <f>IF(AND(A10369="",D10369&lt;&gt;""),B10368,LEFT('tab2'!A10374,24))</f>
        <v/>
      </c>
      <c r="C10369" t="str">
        <f t="shared" si="161"/>
        <v/>
      </c>
      <c r="D10369" t="str">
        <f>IF('tab2'!B10374="","",'tab2'!B10374)</f>
        <v/>
      </c>
    </row>
    <row r="10370" spans="1:4" x14ac:dyDescent="0.25">
      <c r="A10370" t="str">
        <f>LEFT('tab2'!A10375,24)</f>
        <v/>
      </c>
      <c r="B10370" t="str">
        <f>IF(AND(A10370="",D10370&lt;&gt;""),B10369,LEFT('tab2'!A10375,24))</f>
        <v/>
      </c>
      <c r="C10370" t="str">
        <f t="shared" si="161"/>
        <v/>
      </c>
      <c r="D10370" t="str">
        <f>IF('tab2'!B10375="","",'tab2'!B10375)</f>
        <v/>
      </c>
    </row>
    <row r="10371" spans="1:4" x14ac:dyDescent="0.25">
      <c r="A10371" t="str">
        <f>LEFT('tab2'!A10376,24)</f>
        <v/>
      </c>
      <c r="B10371" t="str">
        <f>IF(AND(A10371="",D10371&lt;&gt;""),B10370,LEFT('tab2'!A10376,24))</f>
        <v/>
      </c>
      <c r="C10371" t="str">
        <f t="shared" ref="C10371:C10434" si="162">IF(D10371="","",B10371)</f>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si="162"/>
        <v/>
      </c>
      <c r="D10373" t="str">
        <f>IF('tab2'!B10378="","",'tab2'!B10378)</f>
        <v/>
      </c>
    </row>
    <row r="10374" spans="1:4" x14ac:dyDescent="0.25">
      <c r="A10374" t="str">
        <f>LEFT('tab2'!A10379,24)</f>
        <v/>
      </c>
      <c r="B10374" t="str">
        <f>IF(AND(A10374="",D10374&lt;&gt;""),B10373,LEFT('tab2'!A10379,24))</f>
        <v/>
      </c>
      <c r="C10374" t="str">
        <f t="shared" si="162"/>
        <v/>
      </c>
      <c r="D10374" t="str">
        <f>IF('tab2'!B10379="","",'tab2'!B10379)</f>
        <v/>
      </c>
    </row>
    <row r="10375" spans="1:4" x14ac:dyDescent="0.25">
      <c r="A10375" t="str">
        <f>LEFT('tab2'!A10380,24)</f>
        <v/>
      </c>
      <c r="B10375" t="str">
        <f>IF(AND(A10375="",D10375&lt;&gt;""),B10374,LEFT('tab2'!A10380,24))</f>
        <v/>
      </c>
      <c r="C10375" t="str">
        <f t="shared" si="162"/>
        <v/>
      </c>
      <c r="D10375" t="str">
        <f>IF('tab2'!B10380="","",'tab2'!B10380)</f>
        <v/>
      </c>
    </row>
    <row r="10376" spans="1:4" x14ac:dyDescent="0.25">
      <c r="A10376" t="str">
        <f>LEFT('tab2'!A10381,24)</f>
        <v/>
      </c>
      <c r="B10376" t="str">
        <f>IF(AND(A10376="",D10376&lt;&gt;""),B10375,LEFT('tab2'!A10381,24))</f>
        <v/>
      </c>
      <c r="C10376" t="str">
        <f t="shared" si="162"/>
        <v/>
      </c>
      <c r="D10376" t="str">
        <f>IF('tab2'!B10381="","",'tab2'!B10381)</f>
        <v/>
      </c>
    </row>
    <row r="10377" spans="1:4" x14ac:dyDescent="0.25">
      <c r="A10377" t="str">
        <f>LEFT('tab2'!A10382,24)</f>
        <v/>
      </c>
      <c r="B10377" t="str">
        <f>IF(AND(A10377="",D10377&lt;&gt;""),B10376,LEFT('tab2'!A10382,24))</f>
        <v/>
      </c>
      <c r="C10377" t="str">
        <f t="shared" si="162"/>
        <v/>
      </c>
      <c r="D10377" t="str">
        <f>IF('tab2'!B10382="","",'tab2'!B10382)</f>
        <v/>
      </c>
    </row>
    <row r="10378" spans="1:4" x14ac:dyDescent="0.25">
      <c r="A10378" t="str">
        <f>LEFT('tab2'!A10383,24)</f>
        <v/>
      </c>
      <c r="B10378" t="str">
        <f>IF(AND(A10378="",D10378&lt;&gt;""),B10377,LEFT('tab2'!A10383,24))</f>
        <v/>
      </c>
      <c r="C10378" t="str">
        <f t="shared" si="162"/>
        <v/>
      </c>
      <c r="D10378" t="str">
        <f>IF('tab2'!B10383="","",'tab2'!B10383)</f>
        <v/>
      </c>
    </row>
    <row r="10379" spans="1:4" x14ac:dyDescent="0.25">
      <c r="A10379" t="str">
        <f>LEFT('tab2'!A10384,24)</f>
        <v/>
      </c>
      <c r="B10379" t="str">
        <f>IF(AND(A10379="",D10379&lt;&gt;""),B10378,LEFT('tab2'!A10384,24))</f>
        <v/>
      </c>
      <c r="C10379" t="str">
        <f t="shared" si="162"/>
        <v/>
      </c>
      <c r="D10379" t="str">
        <f>IF('tab2'!B10384="","",'tab2'!B10384)</f>
        <v/>
      </c>
    </row>
    <row r="10380" spans="1:4" x14ac:dyDescent="0.25">
      <c r="A10380" t="str">
        <f>LEFT('tab2'!A10385,24)</f>
        <v/>
      </c>
      <c r="B10380" t="str">
        <f>IF(AND(A10380="",D10380&lt;&gt;""),B10379,LEFT('tab2'!A10385,24))</f>
        <v/>
      </c>
      <c r="C10380" t="str">
        <f t="shared" si="162"/>
        <v/>
      </c>
      <c r="D10380" t="str">
        <f>IF('tab2'!B10385="","",'tab2'!B10385)</f>
        <v/>
      </c>
    </row>
    <row r="10381" spans="1:4" x14ac:dyDescent="0.25">
      <c r="A10381" t="str">
        <f>LEFT('tab2'!A10386,24)</f>
        <v/>
      </c>
      <c r="B10381" t="str">
        <f>IF(AND(A10381="",D10381&lt;&gt;""),B10380,LEFT('tab2'!A10386,24))</f>
        <v/>
      </c>
      <c r="C10381" t="str">
        <f t="shared" si="162"/>
        <v/>
      </c>
      <c r="D10381" t="str">
        <f>IF('tab2'!B10386="","",'tab2'!B10386)</f>
        <v/>
      </c>
    </row>
    <row r="10382" spans="1:4" x14ac:dyDescent="0.25">
      <c r="A10382" t="str">
        <f>LEFT('tab2'!A10387,24)</f>
        <v/>
      </c>
      <c r="B10382" t="str">
        <f>IF(AND(A10382="",D10382&lt;&gt;""),B10381,LEFT('tab2'!A10387,24))</f>
        <v/>
      </c>
      <c r="C10382" t="str">
        <f t="shared" si="162"/>
        <v/>
      </c>
      <c r="D10382" t="str">
        <f>IF('tab2'!B10387="","",'tab2'!B10387)</f>
        <v/>
      </c>
    </row>
    <row r="10383" spans="1:4" x14ac:dyDescent="0.25">
      <c r="A10383" t="str">
        <f>LEFT('tab2'!A10388,24)</f>
        <v/>
      </c>
      <c r="B10383" t="str">
        <f>IF(AND(A10383="",D10383&lt;&gt;""),B10382,LEFT('tab2'!A10388,24))</f>
        <v/>
      </c>
      <c r="C10383" t="str">
        <f t="shared" si="162"/>
        <v/>
      </c>
      <c r="D10383" t="str">
        <f>IF('tab2'!B10388="","",'tab2'!B10388)</f>
        <v/>
      </c>
    </row>
    <row r="10384" spans="1:4" x14ac:dyDescent="0.25">
      <c r="A10384" t="str">
        <f>LEFT('tab2'!A10389,24)</f>
        <v/>
      </c>
      <c r="B10384" t="str">
        <f>IF(AND(A10384="",D10384&lt;&gt;""),B10383,LEFT('tab2'!A10389,24))</f>
        <v/>
      </c>
      <c r="C10384" t="str">
        <f t="shared" si="162"/>
        <v/>
      </c>
      <c r="D10384" t="str">
        <f>IF('tab2'!B10389="","",'tab2'!B10389)</f>
        <v/>
      </c>
    </row>
    <row r="10385" spans="1:4" x14ac:dyDescent="0.25">
      <c r="A10385" t="str">
        <f>LEFT('tab2'!A10390,24)</f>
        <v/>
      </c>
      <c r="B10385" t="str">
        <f>IF(AND(A10385="",D10385&lt;&gt;""),B10384,LEFT('tab2'!A10390,24))</f>
        <v/>
      </c>
      <c r="C10385" t="str">
        <f t="shared" si="162"/>
        <v/>
      </c>
      <c r="D10385" t="str">
        <f>IF('tab2'!B10390="","",'tab2'!B10390)</f>
        <v/>
      </c>
    </row>
    <row r="10386" spans="1:4" x14ac:dyDescent="0.25">
      <c r="A10386" t="str">
        <f>LEFT('tab2'!A10391,24)</f>
        <v/>
      </c>
      <c r="B10386" t="str">
        <f>IF(AND(A10386="",D10386&lt;&gt;""),B10385,LEFT('tab2'!A10391,24))</f>
        <v/>
      </c>
      <c r="C10386" t="str">
        <f t="shared" si="162"/>
        <v/>
      </c>
      <c r="D10386" t="str">
        <f>IF('tab2'!B10391="","",'tab2'!B10391)</f>
        <v/>
      </c>
    </row>
    <row r="10387" spans="1:4" x14ac:dyDescent="0.25">
      <c r="A10387" t="str">
        <f>LEFT('tab2'!A10392,24)</f>
        <v/>
      </c>
      <c r="B10387" t="str">
        <f>IF(AND(A10387="",D10387&lt;&gt;""),B10386,LEFT('tab2'!A10392,24))</f>
        <v/>
      </c>
      <c r="C10387" t="str">
        <f t="shared" si="162"/>
        <v/>
      </c>
      <c r="D10387" t="str">
        <f>IF('tab2'!B10392="","",'tab2'!B10392)</f>
        <v/>
      </c>
    </row>
    <row r="10388" spans="1:4" x14ac:dyDescent="0.25">
      <c r="A10388" t="str">
        <f>LEFT('tab2'!A10393,24)</f>
        <v/>
      </c>
      <c r="B10388" t="str">
        <f>IF(AND(A10388="",D10388&lt;&gt;""),B10387,LEFT('tab2'!A10393,24))</f>
        <v/>
      </c>
      <c r="C10388" t="str">
        <f t="shared" si="162"/>
        <v/>
      </c>
      <c r="D10388" t="str">
        <f>IF('tab2'!B10393="","",'tab2'!B10393)</f>
        <v/>
      </c>
    </row>
    <row r="10389" spans="1:4" x14ac:dyDescent="0.25">
      <c r="A10389" t="str">
        <f>LEFT('tab2'!A10394,24)</f>
        <v/>
      </c>
      <c r="B10389" t="str">
        <f>IF(AND(A10389="",D10389&lt;&gt;""),B10388,LEFT('tab2'!A10394,24))</f>
        <v/>
      </c>
      <c r="C10389" t="str">
        <f t="shared" si="162"/>
        <v/>
      </c>
      <c r="D10389" t="str">
        <f>IF('tab2'!B10394="","",'tab2'!B10394)</f>
        <v/>
      </c>
    </row>
    <row r="10390" spans="1:4" x14ac:dyDescent="0.25">
      <c r="A10390" t="str">
        <f>LEFT('tab2'!A10395,24)</f>
        <v/>
      </c>
      <c r="B10390" t="str">
        <f>IF(AND(A10390="",D10390&lt;&gt;""),B10389,LEFT('tab2'!A10395,24))</f>
        <v/>
      </c>
      <c r="C10390" t="str">
        <f t="shared" si="162"/>
        <v/>
      </c>
      <c r="D10390" t="str">
        <f>IF('tab2'!B10395="","",'tab2'!B10395)</f>
        <v/>
      </c>
    </row>
    <row r="10391" spans="1:4" x14ac:dyDescent="0.25">
      <c r="A10391" t="str">
        <f>LEFT('tab2'!A10396,24)</f>
        <v/>
      </c>
      <c r="B10391" t="str">
        <f>IF(AND(A10391="",D10391&lt;&gt;""),B10390,LEFT('tab2'!A10396,24))</f>
        <v/>
      </c>
      <c r="C10391" t="str">
        <f t="shared" si="162"/>
        <v/>
      </c>
      <c r="D10391" t="str">
        <f>IF('tab2'!B10396="","",'tab2'!B10396)</f>
        <v/>
      </c>
    </row>
    <row r="10392" spans="1:4" x14ac:dyDescent="0.25">
      <c r="A10392" t="str">
        <f>LEFT('tab2'!A10397,24)</f>
        <v/>
      </c>
      <c r="B10392" t="str">
        <f>IF(AND(A10392="",D10392&lt;&gt;""),B10391,LEFT('tab2'!A10397,24))</f>
        <v/>
      </c>
      <c r="C10392" t="str">
        <f t="shared" si="162"/>
        <v/>
      </c>
      <c r="D10392" t="str">
        <f>IF('tab2'!B10397="","",'tab2'!B10397)</f>
        <v/>
      </c>
    </row>
    <row r="10393" spans="1:4" x14ac:dyDescent="0.25">
      <c r="A10393" t="str">
        <f>LEFT('tab2'!A10398,24)</f>
        <v/>
      </c>
      <c r="B10393" t="str">
        <f>IF(AND(A10393="",D10393&lt;&gt;""),B10392,LEFT('tab2'!A10398,24))</f>
        <v/>
      </c>
      <c r="C10393" t="str">
        <f t="shared" si="162"/>
        <v/>
      </c>
      <c r="D10393" t="str">
        <f>IF('tab2'!B10398="","",'tab2'!B10398)</f>
        <v/>
      </c>
    </row>
    <row r="10394" spans="1:4" x14ac:dyDescent="0.25">
      <c r="A10394" t="str">
        <f>LEFT('tab2'!A10399,24)</f>
        <v/>
      </c>
      <c r="B10394" t="str">
        <f>IF(AND(A10394="",D10394&lt;&gt;""),B10393,LEFT('tab2'!A10399,24))</f>
        <v/>
      </c>
      <c r="C10394" t="str">
        <f t="shared" si="162"/>
        <v/>
      </c>
      <c r="D10394" t="str">
        <f>IF('tab2'!B10399="","",'tab2'!B10399)</f>
        <v/>
      </c>
    </row>
    <row r="10395" spans="1:4" x14ac:dyDescent="0.25">
      <c r="A10395" t="str">
        <f>LEFT('tab2'!A10400,24)</f>
        <v/>
      </c>
      <c r="B10395" t="str">
        <f>IF(AND(A10395="",D10395&lt;&gt;""),B10394,LEFT('tab2'!A10400,24))</f>
        <v/>
      </c>
      <c r="C10395" t="str">
        <f t="shared" si="162"/>
        <v/>
      </c>
      <c r="D10395" t="str">
        <f>IF('tab2'!B10400="","",'tab2'!B10400)</f>
        <v/>
      </c>
    </row>
    <row r="10396" spans="1:4" x14ac:dyDescent="0.25">
      <c r="A10396" t="str">
        <f>LEFT('tab2'!A10401,24)</f>
        <v/>
      </c>
      <c r="B10396" t="str">
        <f>IF(AND(A10396="",D10396&lt;&gt;""),B10395,LEFT('tab2'!A10401,24))</f>
        <v/>
      </c>
      <c r="C10396" t="str">
        <f t="shared" si="162"/>
        <v/>
      </c>
      <c r="D10396" t="str">
        <f>IF('tab2'!B10401="","",'tab2'!B10401)</f>
        <v/>
      </c>
    </row>
    <row r="10397" spans="1:4" x14ac:dyDescent="0.25">
      <c r="A10397" t="str">
        <f>LEFT('tab2'!A10402,24)</f>
        <v/>
      </c>
      <c r="B10397" t="str">
        <f>IF(AND(A10397="",D10397&lt;&gt;""),B10396,LEFT('tab2'!A10402,24))</f>
        <v/>
      </c>
      <c r="C10397" t="str">
        <f t="shared" si="162"/>
        <v/>
      </c>
      <c r="D10397" t="str">
        <f>IF('tab2'!B10402="","",'tab2'!B10402)</f>
        <v/>
      </c>
    </row>
    <row r="10398" spans="1:4" x14ac:dyDescent="0.25">
      <c r="A10398" t="str">
        <f>LEFT('tab2'!A10403,24)</f>
        <v/>
      </c>
      <c r="B10398" t="str">
        <f>IF(AND(A10398="",D10398&lt;&gt;""),B10397,LEFT('tab2'!A10403,24))</f>
        <v/>
      </c>
      <c r="C10398" t="str">
        <f t="shared" si="162"/>
        <v/>
      </c>
      <c r="D10398" t="str">
        <f>IF('tab2'!B10403="","",'tab2'!B10403)</f>
        <v/>
      </c>
    </row>
    <row r="10399" spans="1:4" x14ac:dyDescent="0.25">
      <c r="A10399" t="str">
        <f>LEFT('tab2'!A10404,24)</f>
        <v/>
      </c>
      <c r="B10399" t="str">
        <f>IF(AND(A10399="",D10399&lt;&gt;""),B10398,LEFT('tab2'!A10404,24))</f>
        <v/>
      </c>
      <c r="C10399" t="str">
        <f t="shared" si="162"/>
        <v/>
      </c>
      <c r="D10399" t="str">
        <f>IF('tab2'!B10404="","",'tab2'!B10404)</f>
        <v/>
      </c>
    </row>
    <row r="10400" spans="1:4" x14ac:dyDescent="0.25">
      <c r="A10400" t="str">
        <f>LEFT('tab2'!A10405,24)</f>
        <v/>
      </c>
      <c r="B10400" t="str">
        <f>IF(AND(A10400="",D10400&lt;&gt;""),B10399,LEFT('tab2'!A10405,24))</f>
        <v/>
      </c>
      <c r="C10400" t="str">
        <f t="shared" si="162"/>
        <v/>
      </c>
      <c r="D10400" t="str">
        <f>IF('tab2'!B10405="","",'tab2'!B10405)</f>
        <v/>
      </c>
    </row>
    <row r="10401" spans="1:4" x14ac:dyDescent="0.25">
      <c r="A10401" t="str">
        <f>LEFT('tab2'!A10406,24)</f>
        <v/>
      </c>
      <c r="B10401" t="str">
        <f>IF(AND(A10401="",D10401&lt;&gt;""),B10400,LEFT('tab2'!A10406,24))</f>
        <v/>
      </c>
      <c r="C10401" t="str">
        <f t="shared" si="162"/>
        <v/>
      </c>
      <c r="D10401" t="str">
        <f>IF('tab2'!B10406="","",'tab2'!B10406)</f>
        <v/>
      </c>
    </row>
    <row r="10402" spans="1:4" x14ac:dyDescent="0.25">
      <c r="A10402" t="str">
        <f>LEFT('tab2'!A10407,24)</f>
        <v/>
      </c>
      <c r="B10402" t="str">
        <f>IF(AND(A10402="",D10402&lt;&gt;""),B10401,LEFT('tab2'!A10407,24))</f>
        <v/>
      </c>
      <c r="C10402" t="str">
        <f t="shared" si="162"/>
        <v/>
      </c>
      <c r="D10402" t="str">
        <f>IF('tab2'!B10407="","",'tab2'!B10407)</f>
        <v/>
      </c>
    </row>
    <row r="10403" spans="1:4" x14ac:dyDescent="0.25">
      <c r="A10403" t="str">
        <f>LEFT('tab2'!A10408,24)</f>
        <v/>
      </c>
      <c r="B10403" t="str">
        <f>IF(AND(A10403="",D10403&lt;&gt;""),B10402,LEFT('tab2'!A10408,24))</f>
        <v/>
      </c>
      <c r="C10403" t="str">
        <f t="shared" si="162"/>
        <v/>
      </c>
      <c r="D10403" t="str">
        <f>IF('tab2'!B10408="","",'tab2'!B10408)</f>
        <v/>
      </c>
    </row>
    <row r="10404" spans="1:4" x14ac:dyDescent="0.25">
      <c r="A10404" t="str">
        <f>LEFT('tab2'!A10409,24)</f>
        <v/>
      </c>
      <c r="B10404" t="str">
        <f>IF(AND(A10404="",D10404&lt;&gt;""),B10403,LEFT('tab2'!A10409,24))</f>
        <v/>
      </c>
      <c r="C10404" t="str">
        <f t="shared" si="162"/>
        <v/>
      </c>
      <c r="D10404" t="str">
        <f>IF('tab2'!B10409="","",'tab2'!B10409)</f>
        <v/>
      </c>
    </row>
    <row r="10405" spans="1:4" x14ac:dyDescent="0.25">
      <c r="A10405" t="str">
        <f>LEFT('tab2'!A10410,24)</f>
        <v/>
      </c>
      <c r="B10405" t="str">
        <f>IF(AND(A10405="",D10405&lt;&gt;""),B10404,LEFT('tab2'!A10410,24))</f>
        <v/>
      </c>
      <c r="C10405" t="str">
        <f t="shared" si="162"/>
        <v/>
      </c>
      <c r="D10405" t="str">
        <f>IF('tab2'!B10410="","",'tab2'!B10410)</f>
        <v/>
      </c>
    </row>
    <row r="10406" spans="1:4" x14ac:dyDescent="0.25">
      <c r="A10406" t="str">
        <f>LEFT('tab2'!A10411,24)</f>
        <v/>
      </c>
      <c r="B10406" t="str">
        <f>IF(AND(A10406="",D10406&lt;&gt;""),B10405,LEFT('tab2'!A10411,24))</f>
        <v/>
      </c>
      <c r="C10406" t="str">
        <f t="shared" si="162"/>
        <v/>
      </c>
      <c r="D10406" t="str">
        <f>IF('tab2'!B10411="","",'tab2'!B10411)</f>
        <v/>
      </c>
    </row>
    <row r="10407" spans="1:4" x14ac:dyDescent="0.25">
      <c r="A10407" t="str">
        <f>LEFT('tab2'!A10412,24)</f>
        <v/>
      </c>
      <c r="B10407" t="str">
        <f>IF(AND(A10407="",D10407&lt;&gt;""),B10406,LEFT('tab2'!A10412,24))</f>
        <v/>
      </c>
      <c r="C10407" t="str">
        <f t="shared" si="162"/>
        <v/>
      </c>
      <c r="D10407" t="str">
        <f>IF('tab2'!B10412="","",'tab2'!B10412)</f>
        <v/>
      </c>
    </row>
    <row r="10408" spans="1:4" x14ac:dyDescent="0.25">
      <c r="A10408" t="str">
        <f>LEFT('tab2'!A10413,24)</f>
        <v/>
      </c>
      <c r="B10408" t="str">
        <f>IF(AND(A10408="",D10408&lt;&gt;""),B10407,LEFT('tab2'!A10413,24))</f>
        <v/>
      </c>
      <c r="C10408" t="str">
        <f t="shared" si="162"/>
        <v/>
      </c>
      <c r="D10408" t="str">
        <f>IF('tab2'!B10413="","",'tab2'!B10413)</f>
        <v/>
      </c>
    </row>
    <row r="10409" spans="1:4" x14ac:dyDescent="0.25">
      <c r="A10409" t="str">
        <f>LEFT('tab2'!A10414,24)</f>
        <v/>
      </c>
      <c r="B10409" t="str">
        <f>IF(AND(A10409="",D10409&lt;&gt;""),B10408,LEFT('tab2'!A10414,24))</f>
        <v/>
      </c>
      <c r="C10409" t="str">
        <f t="shared" si="162"/>
        <v/>
      </c>
      <c r="D10409" t="str">
        <f>IF('tab2'!B10414="","",'tab2'!B10414)</f>
        <v/>
      </c>
    </row>
    <row r="10410" spans="1:4" x14ac:dyDescent="0.25">
      <c r="A10410" t="str">
        <f>LEFT('tab2'!A10415,24)</f>
        <v/>
      </c>
      <c r="B10410" t="str">
        <f>IF(AND(A10410="",D10410&lt;&gt;""),B10409,LEFT('tab2'!A10415,24))</f>
        <v/>
      </c>
      <c r="C10410" t="str">
        <f t="shared" si="162"/>
        <v/>
      </c>
      <c r="D10410" t="str">
        <f>IF('tab2'!B10415="","",'tab2'!B10415)</f>
        <v/>
      </c>
    </row>
    <row r="10411" spans="1:4" x14ac:dyDescent="0.25">
      <c r="A10411" t="str">
        <f>LEFT('tab2'!A10416,24)</f>
        <v/>
      </c>
      <c r="B10411" t="str">
        <f>IF(AND(A10411="",D10411&lt;&gt;""),B10410,LEFT('tab2'!A10416,24))</f>
        <v/>
      </c>
      <c r="C10411" t="str">
        <f t="shared" si="162"/>
        <v/>
      </c>
      <c r="D10411" t="str">
        <f>IF('tab2'!B10416="","",'tab2'!B10416)</f>
        <v/>
      </c>
    </row>
    <row r="10412" spans="1:4" x14ac:dyDescent="0.25">
      <c r="A10412" t="str">
        <f>LEFT('tab2'!A10417,24)</f>
        <v/>
      </c>
      <c r="B10412" t="str">
        <f>IF(AND(A10412="",D10412&lt;&gt;""),B10411,LEFT('tab2'!A10417,24))</f>
        <v/>
      </c>
      <c r="C10412" t="str">
        <f t="shared" si="162"/>
        <v/>
      </c>
      <c r="D10412" t="str">
        <f>IF('tab2'!B10417="","",'tab2'!B10417)</f>
        <v/>
      </c>
    </row>
    <row r="10413" spans="1:4" x14ac:dyDescent="0.25">
      <c r="A10413" t="str">
        <f>LEFT('tab2'!A10418,24)</f>
        <v/>
      </c>
      <c r="B10413" t="str">
        <f>IF(AND(A10413="",D10413&lt;&gt;""),B10412,LEFT('tab2'!A10418,24))</f>
        <v/>
      </c>
      <c r="C10413" t="str">
        <f t="shared" si="162"/>
        <v/>
      </c>
      <c r="D10413" t="str">
        <f>IF('tab2'!B10418="","",'tab2'!B10418)</f>
        <v/>
      </c>
    </row>
    <row r="10414" spans="1:4" x14ac:dyDescent="0.25">
      <c r="A10414" t="str">
        <f>LEFT('tab2'!A10419,24)</f>
        <v/>
      </c>
      <c r="B10414" t="str">
        <f>IF(AND(A10414="",D10414&lt;&gt;""),B10413,LEFT('tab2'!A10419,24))</f>
        <v/>
      </c>
      <c r="C10414" t="str">
        <f t="shared" si="162"/>
        <v/>
      </c>
      <c r="D10414" t="str">
        <f>IF('tab2'!B10419="","",'tab2'!B10419)</f>
        <v/>
      </c>
    </row>
    <row r="10415" spans="1:4" x14ac:dyDescent="0.25">
      <c r="A10415" t="str">
        <f>LEFT('tab2'!A10420,24)</f>
        <v/>
      </c>
      <c r="B10415" t="str">
        <f>IF(AND(A10415="",D10415&lt;&gt;""),B10414,LEFT('tab2'!A10420,24))</f>
        <v/>
      </c>
      <c r="C10415" t="str">
        <f t="shared" si="162"/>
        <v/>
      </c>
      <c r="D10415" t="str">
        <f>IF('tab2'!B10420="","",'tab2'!B10420)</f>
        <v/>
      </c>
    </row>
    <row r="10416" spans="1:4" x14ac:dyDescent="0.25">
      <c r="A10416" t="str">
        <f>LEFT('tab2'!A10421,24)</f>
        <v/>
      </c>
      <c r="B10416" t="str">
        <f>IF(AND(A10416="",D10416&lt;&gt;""),B10415,LEFT('tab2'!A10421,24))</f>
        <v/>
      </c>
      <c r="C10416" t="str">
        <f t="shared" si="162"/>
        <v/>
      </c>
      <c r="D10416" t="str">
        <f>IF('tab2'!B10421="","",'tab2'!B10421)</f>
        <v/>
      </c>
    </row>
    <row r="10417" spans="1:4" x14ac:dyDescent="0.25">
      <c r="A10417" t="str">
        <f>LEFT('tab2'!A10422,24)</f>
        <v/>
      </c>
      <c r="B10417" t="str">
        <f>IF(AND(A10417="",D10417&lt;&gt;""),B10416,LEFT('tab2'!A10422,24))</f>
        <v/>
      </c>
      <c r="C10417" t="str">
        <f t="shared" si="162"/>
        <v/>
      </c>
      <c r="D10417" t="str">
        <f>IF('tab2'!B10422="","",'tab2'!B10422)</f>
        <v/>
      </c>
    </row>
    <row r="10418" spans="1:4" x14ac:dyDescent="0.25">
      <c r="A10418" t="str">
        <f>LEFT('tab2'!A10423,24)</f>
        <v/>
      </c>
      <c r="B10418" t="str">
        <f>IF(AND(A10418="",D10418&lt;&gt;""),B10417,LEFT('tab2'!A10423,24))</f>
        <v/>
      </c>
      <c r="C10418" t="str">
        <f t="shared" si="162"/>
        <v/>
      </c>
      <c r="D10418" t="str">
        <f>IF('tab2'!B10423="","",'tab2'!B10423)</f>
        <v/>
      </c>
    </row>
    <row r="10419" spans="1:4" x14ac:dyDescent="0.25">
      <c r="A10419" t="str">
        <f>LEFT('tab2'!A10424,24)</f>
        <v/>
      </c>
      <c r="B10419" t="str">
        <f>IF(AND(A10419="",D10419&lt;&gt;""),B10418,LEFT('tab2'!A10424,24))</f>
        <v/>
      </c>
      <c r="C10419" t="str">
        <f t="shared" si="162"/>
        <v/>
      </c>
      <c r="D10419" t="str">
        <f>IF('tab2'!B10424="","",'tab2'!B10424)</f>
        <v/>
      </c>
    </row>
    <row r="10420" spans="1:4" x14ac:dyDescent="0.25">
      <c r="A10420" t="str">
        <f>LEFT('tab2'!A10425,24)</f>
        <v/>
      </c>
      <c r="B10420" t="str">
        <f>IF(AND(A10420="",D10420&lt;&gt;""),B10419,LEFT('tab2'!A10425,24))</f>
        <v/>
      </c>
      <c r="C10420" t="str">
        <f t="shared" si="162"/>
        <v/>
      </c>
      <c r="D10420" t="str">
        <f>IF('tab2'!B10425="","",'tab2'!B10425)</f>
        <v/>
      </c>
    </row>
    <row r="10421" spans="1:4" x14ac:dyDescent="0.25">
      <c r="A10421" t="str">
        <f>LEFT('tab2'!A10426,24)</f>
        <v/>
      </c>
      <c r="B10421" t="str">
        <f>IF(AND(A10421="",D10421&lt;&gt;""),B10420,LEFT('tab2'!A10426,24))</f>
        <v/>
      </c>
      <c r="C10421" t="str">
        <f t="shared" si="162"/>
        <v/>
      </c>
      <c r="D10421" t="str">
        <f>IF('tab2'!B10426="","",'tab2'!B10426)</f>
        <v/>
      </c>
    </row>
    <row r="10422" spans="1:4" x14ac:dyDescent="0.25">
      <c r="A10422" t="str">
        <f>LEFT('tab2'!A10427,24)</f>
        <v/>
      </c>
      <c r="B10422" t="str">
        <f>IF(AND(A10422="",D10422&lt;&gt;""),B10421,LEFT('tab2'!A10427,24))</f>
        <v/>
      </c>
      <c r="C10422" t="str">
        <f t="shared" si="162"/>
        <v/>
      </c>
      <c r="D10422" t="str">
        <f>IF('tab2'!B10427="","",'tab2'!B10427)</f>
        <v/>
      </c>
    </row>
    <row r="10423" spans="1:4" x14ac:dyDescent="0.25">
      <c r="A10423" t="str">
        <f>LEFT('tab2'!A10428,24)</f>
        <v/>
      </c>
      <c r="B10423" t="str">
        <f>IF(AND(A10423="",D10423&lt;&gt;""),B10422,LEFT('tab2'!A10428,24))</f>
        <v/>
      </c>
      <c r="C10423" t="str">
        <f t="shared" si="162"/>
        <v/>
      </c>
      <c r="D10423" t="str">
        <f>IF('tab2'!B10428="","",'tab2'!B10428)</f>
        <v/>
      </c>
    </row>
    <row r="10424" spans="1:4" x14ac:dyDescent="0.25">
      <c r="A10424" t="str">
        <f>LEFT('tab2'!A10429,24)</f>
        <v/>
      </c>
      <c r="B10424" t="str">
        <f>IF(AND(A10424="",D10424&lt;&gt;""),B10423,LEFT('tab2'!A10429,24))</f>
        <v/>
      </c>
      <c r="C10424" t="str">
        <f t="shared" si="162"/>
        <v/>
      </c>
      <c r="D10424" t="str">
        <f>IF('tab2'!B10429="","",'tab2'!B10429)</f>
        <v/>
      </c>
    </row>
    <row r="10425" spans="1:4" x14ac:dyDescent="0.25">
      <c r="A10425" t="str">
        <f>LEFT('tab2'!A10430,24)</f>
        <v/>
      </c>
      <c r="B10425" t="str">
        <f>IF(AND(A10425="",D10425&lt;&gt;""),B10424,LEFT('tab2'!A10430,24))</f>
        <v/>
      </c>
      <c r="C10425" t="str">
        <f t="shared" si="162"/>
        <v/>
      </c>
      <c r="D10425" t="str">
        <f>IF('tab2'!B10430="","",'tab2'!B10430)</f>
        <v/>
      </c>
    </row>
    <row r="10426" spans="1:4" x14ac:dyDescent="0.25">
      <c r="A10426" t="str">
        <f>LEFT('tab2'!A10431,24)</f>
        <v/>
      </c>
      <c r="B10426" t="str">
        <f>IF(AND(A10426="",D10426&lt;&gt;""),B10425,LEFT('tab2'!A10431,24))</f>
        <v/>
      </c>
      <c r="C10426" t="str">
        <f t="shared" si="162"/>
        <v/>
      </c>
      <c r="D10426" t="str">
        <f>IF('tab2'!B10431="","",'tab2'!B10431)</f>
        <v/>
      </c>
    </row>
    <row r="10427" spans="1:4" x14ac:dyDescent="0.25">
      <c r="A10427" t="str">
        <f>LEFT('tab2'!A10432,24)</f>
        <v/>
      </c>
      <c r="B10427" t="str">
        <f>IF(AND(A10427="",D10427&lt;&gt;""),B10426,LEFT('tab2'!A10432,24))</f>
        <v/>
      </c>
      <c r="C10427" t="str">
        <f t="shared" si="162"/>
        <v/>
      </c>
      <c r="D10427" t="str">
        <f>IF('tab2'!B10432="","",'tab2'!B10432)</f>
        <v/>
      </c>
    </row>
    <row r="10428" spans="1:4" x14ac:dyDescent="0.25">
      <c r="A10428" t="str">
        <f>LEFT('tab2'!A10433,24)</f>
        <v/>
      </c>
      <c r="B10428" t="str">
        <f>IF(AND(A10428="",D10428&lt;&gt;""),B10427,LEFT('tab2'!A10433,24))</f>
        <v/>
      </c>
      <c r="C10428" t="str">
        <f t="shared" si="162"/>
        <v/>
      </c>
      <c r="D10428" t="str">
        <f>IF('tab2'!B10433="","",'tab2'!B10433)</f>
        <v/>
      </c>
    </row>
    <row r="10429" spans="1:4" x14ac:dyDescent="0.25">
      <c r="A10429" t="str">
        <f>LEFT('tab2'!A10434,24)</f>
        <v/>
      </c>
      <c r="B10429" t="str">
        <f>IF(AND(A10429="",D10429&lt;&gt;""),B10428,LEFT('tab2'!A10434,24))</f>
        <v/>
      </c>
      <c r="C10429" t="str">
        <f t="shared" si="162"/>
        <v/>
      </c>
      <c r="D10429" t="str">
        <f>IF('tab2'!B10434="","",'tab2'!B10434)</f>
        <v/>
      </c>
    </row>
    <row r="10430" spans="1:4" x14ac:dyDescent="0.25">
      <c r="A10430" t="str">
        <f>LEFT('tab2'!A10435,24)</f>
        <v/>
      </c>
      <c r="B10430" t="str">
        <f>IF(AND(A10430="",D10430&lt;&gt;""),B10429,LEFT('tab2'!A10435,24))</f>
        <v/>
      </c>
      <c r="C10430" t="str">
        <f t="shared" si="162"/>
        <v/>
      </c>
      <c r="D10430" t="str">
        <f>IF('tab2'!B10435="","",'tab2'!B10435)</f>
        <v/>
      </c>
    </row>
    <row r="10431" spans="1:4" x14ac:dyDescent="0.25">
      <c r="A10431" t="str">
        <f>LEFT('tab2'!A10436,24)</f>
        <v/>
      </c>
      <c r="B10431" t="str">
        <f>IF(AND(A10431="",D10431&lt;&gt;""),B10430,LEFT('tab2'!A10436,24))</f>
        <v/>
      </c>
      <c r="C10431" t="str">
        <f t="shared" si="162"/>
        <v/>
      </c>
      <c r="D10431" t="str">
        <f>IF('tab2'!B10436="","",'tab2'!B10436)</f>
        <v/>
      </c>
    </row>
    <row r="10432" spans="1:4" x14ac:dyDescent="0.25">
      <c r="A10432" t="str">
        <f>LEFT('tab2'!A10437,24)</f>
        <v/>
      </c>
      <c r="B10432" t="str">
        <f>IF(AND(A10432="",D10432&lt;&gt;""),B10431,LEFT('tab2'!A10437,24))</f>
        <v/>
      </c>
      <c r="C10432" t="str">
        <f t="shared" si="162"/>
        <v/>
      </c>
      <c r="D10432" t="str">
        <f>IF('tab2'!B10437="","",'tab2'!B10437)</f>
        <v/>
      </c>
    </row>
    <row r="10433" spans="1:4" x14ac:dyDescent="0.25">
      <c r="A10433" t="str">
        <f>LEFT('tab2'!A10438,24)</f>
        <v/>
      </c>
      <c r="B10433" t="str">
        <f>IF(AND(A10433="",D10433&lt;&gt;""),B10432,LEFT('tab2'!A10438,24))</f>
        <v/>
      </c>
      <c r="C10433" t="str">
        <f t="shared" si="162"/>
        <v/>
      </c>
      <c r="D10433" t="str">
        <f>IF('tab2'!B10438="","",'tab2'!B10438)</f>
        <v/>
      </c>
    </row>
    <row r="10434" spans="1:4" x14ac:dyDescent="0.25">
      <c r="A10434" t="str">
        <f>LEFT('tab2'!A10439,24)</f>
        <v/>
      </c>
      <c r="B10434" t="str">
        <f>IF(AND(A10434="",D10434&lt;&gt;""),B10433,LEFT('tab2'!A10439,24))</f>
        <v/>
      </c>
      <c r="C10434" t="str">
        <f t="shared" si="162"/>
        <v/>
      </c>
      <c r="D10434" t="str">
        <f>IF('tab2'!B10439="","",'tab2'!B10439)</f>
        <v/>
      </c>
    </row>
    <row r="10435" spans="1:4" x14ac:dyDescent="0.25">
      <c r="A10435" t="str">
        <f>LEFT('tab2'!A10440,24)</f>
        <v/>
      </c>
      <c r="B10435" t="str">
        <f>IF(AND(A10435="",D10435&lt;&gt;""),B10434,LEFT('tab2'!A10440,24))</f>
        <v/>
      </c>
      <c r="C10435" t="str">
        <f t="shared" ref="C10435:C10498" si="163">IF(D10435="","",B10435)</f>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si="163"/>
        <v/>
      </c>
      <c r="D10437" t="str">
        <f>IF('tab2'!B10442="","",'tab2'!B10442)</f>
        <v/>
      </c>
    </row>
    <row r="10438" spans="1:4" x14ac:dyDescent="0.25">
      <c r="A10438" t="str">
        <f>LEFT('tab2'!A10443,24)</f>
        <v/>
      </c>
      <c r="B10438" t="str">
        <f>IF(AND(A10438="",D10438&lt;&gt;""),B10437,LEFT('tab2'!A10443,24))</f>
        <v/>
      </c>
      <c r="C10438" t="str">
        <f t="shared" si="163"/>
        <v/>
      </c>
      <c r="D10438" t="str">
        <f>IF('tab2'!B10443="","",'tab2'!B10443)</f>
        <v/>
      </c>
    </row>
    <row r="10439" spans="1:4" x14ac:dyDescent="0.25">
      <c r="A10439" t="str">
        <f>LEFT('tab2'!A10444,24)</f>
        <v/>
      </c>
      <c r="B10439" t="str">
        <f>IF(AND(A10439="",D10439&lt;&gt;""),B10438,LEFT('tab2'!A10444,24))</f>
        <v/>
      </c>
      <c r="C10439" t="str">
        <f t="shared" si="163"/>
        <v/>
      </c>
      <c r="D10439" t="str">
        <f>IF('tab2'!B10444="","",'tab2'!B10444)</f>
        <v/>
      </c>
    </row>
    <row r="10440" spans="1:4" x14ac:dyDescent="0.25">
      <c r="A10440" t="str">
        <f>LEFT('tab2'!A10445,24)</f>
        <v/>
      </c>
      <c r="B10440" t="str">
        <f>IF(AND(A10440="",D10440&lt;&gt;""),B10439,LEFT('tab2'!A10445,24))</f>
        <v/>
      </c>
      <c r="C10440" t="str">
        <f t="shared" si="163"/>
        <v/>
      </c>
      <c r="D10440" t="str">
        <f>IF('tab2'!B10445="","",'tab2'!B10445)</f>
        <v/>
      </c>
    </row>
    <row r="10441" spans="1:4" x14ac:dyDescent="0.25">
      <c r="A10441" t="str">
        <f>LEFT('tab2'!A10446,24)</f>
        <v/>
      </c>
      <c r="B10441" t="str">
        <f>IF(AND(A10441="",D10441&lt;&gt;""),B10440,LEFT('tab2'!A10446,24))</f>
        <v/>
      </c>
      <c r="C10441" t="str">
        <f t="shared" si="163"/>
        <v/>
      </c>
      <c r="D10441" t="str">
        <f>IF('tab2'!B10446="","",'tab2'!B10446)</f>
        <v/>
      </c>
    </row>
    <row r="10442" spans="1:4" x14ac:dyDescent="0.25">
      <c r="A10442" t="str">
        <f>LEFT('tab2'!A10447,24)</f>
        <v/>
      </c>
      <c r="B10442" t="str">
        <f>IF(AND(A10442="",D10442&lt;&gt;""),B10441,LEFT('tab2'!A10447,24))</f>
        <v/>
      </c>
      <c r="C10442" t="str">
        <f t="shared" si="163"/>
        <v/>
      </c>
      <c r="D10442" t="str">
        <f>IF('tab2'!B10447="","",'tab2'!B10447)</f>
        <v/>
      </c>
    </row>
    <row r="10443" spans="1:4" x14ac:dyDescent="0.25">
      <c r="A10443" t="str">
        <f>LEFT('tab2'!A10448,24)</f>
        <v/>
      </c>
      <c r="B10443" t="str">
        <f>IF(AND(A10443="",D10443&lt;&gt;""),B10442,LEFT('tab2'!A10448,24))</f>
        <v/>
      </c>
      <c r="C10443" t="str">
        <f t="shared" si="163"/>
        <v/>
      </c>
      <c r="D10443" t="str">
        <f>IF('tab2'!B10448="","",'tab2'!B10448)</f>
        <v/>
      </c>
    </row>
    <row r="10444" spans="1:4" x14ac:dyDescent="0.25">
      <c r="A10444" t="str">
        <f>LEFT('tab2'!A10449,24)</f>
        <v/>
      </c>
      <c r="B10444" t="str">
        <f>IF(AND(A10444="",D10444&lt;&gt;""),B10443,LEFT('tab2'!A10449,24))</f>
        <v/>
      </c>
      <c r="C10444" t="str">
        <f t="shared" si="163"/>
        <v/>
      </c>
      <c r="D10444" t="str">
        <f>IF('tab2'!B10449="","",'tab2'!B10449)</f>
        <v/>
      </c>
    </row>
    <row r="10445" spans="1:4" x14ac:dyDescent="0.25">
      <c r="A10445" t="str">
        <f>LEFT('tab2'!A10450,24)</f>
        <v/>
      </c>
      <c r="B10445" t="str">
        <f>IF(AND(A10445="",D10445&lt;&gt;""),B10444,LEFT('tab2'!A10450,24))</f>
        <v/>
      </c>
      <c r="C10445" t="str">
        <f t="shared" si="163"/>
        <v/>
      </c>
      <c r="D10445" t="str">
        <f>IF('tab2'!B10450="","",'tab2'!B10450)</f>
        <v/>
      </c>
    </row>
    <row r="10446" spans="1:4" x14ac:dyDescent="0.25">
      <c r="A10446" t="str">
        <f>LEFT('tab2'!A10451,24)</f>
        <v/>
      </c>
      <c r="B10446" t="str">
        <f>IF(AND(A10446="",D10446&lt;&gt;""),B10445,LEFT('tab2'!A10451,24))</f>
        <v/>
      </c>
      <c r="C10446" t="str">
        <f t="shared" si="163"/>
        <v/>
      </c>
      <c r="D10446" t="str">
        <f>IF('tab2'!B10451="","",'tab2'!B10451)</f>
        <v/>
      </c>
    </row>
    <row r="10447" spans="1:4" x14ac:dyDescent="0.25">
      <c r="A10447" t="str">
        <f>LEFT('tab2'!A10452,24)</f>
        <v/>
      </c>
      <c r="B10447" t="str">
        <f>IF(AND(A10447="",D10447&lt;&gt;""),B10446,LEFT('tab2'!A10452,24))</f>
        <v/>
      </c>
      <c r="C10447" t="str">
        <f t="shared" si="163"/>
        <v/>
      </c>
      <c r="D10447" t="str">
        <f>IF('tab2'!B10452="","",'tab2'!B10452)</f>
        <v/>
      </c>
    </row>
    <row r="10448" spans="1:4" x14ac:dyDescent="0.25">
      <c r="A10448" t="str">
        <f>LEFT('tab2'!A10453,24)</f>
        <v/>
      </c>
      <c r="B10448" t="str">
        <f>IF(AND(A10448="",D10448&lt;&gt;""),B10447,LEFT('tab2'!A10453,24))</f>
        <v/>
      </c>
      <c r="C10448" t="str">
        <f t="shared" si="163"/>
        <v/>
      </c>
      <c r="D10448" t="str">
        <f>IF('tab2'!B10453="","",'tab2'!B10453)</f>
        <v/>
      </c>
    </row>
    <row r="10449" spans="1:4" x14ac:dyDescent="0.25">
      <c r="A10449" t="str">
        <f>LEFT('tab2'!A10454,24)</f>
        <v/>
      </c>
      <c r="B10449" t="str">
        <f>IF(AND(A10449="",D10449&lt;&gt;""),B10448,LEFT('tab2'!A10454,24))</f>
        <v/>
      </c>
      <c r="C10449" t="str">
        <f t="shared" si="163"/>
        <v/>
      </c>
      <c r="D10449" t="str">
        <f>IF('tab2'!B10454="","",'tab2'!B10454)</f>
        <v/>
      </c>
    </row>
    <row r="10450" spans="1:4" x14ac:dyDescent="0.25">
      <c r="A10450" t="str">
        <f>LEFT('tab2'!A10455,24)</f>
        <v/>
      </c>
      <c r="B10450" t="str">
        <f>IF(AND(A10450="",D10450&lt;&gt;""),B10449,LEFT('tab2'!A10455,24))</f>
        <v/>
      </c>
      <c r="C10450" t="str">
        <f t="shared" si="163"/>
        <v/>
      </c>
      <c r="D10450" t="str">
        <f>IF('tab2'!B10455="","",'tab2'!B10455)</f>
        <v/>
      </c>
    </row>
    <row r="10451" spans="1:4" x14ac:dyDescent="0.25">
      <c r="A10451" t="str">
        <f>LEFT('tab2'!A10456,24)</f>
        <v/>
      </c>
      <c r="B10451" t="str">
        <f>IF(AND(A10451="",D10451&lt;&gt;""),B10450,LEFT('tab2'!A10456,24))</f>
        <v/>
      </c>
      <c r="C10451" t="str">
        <f t="shared" si="163"/>
        <v/>
      </c>
      <c r="D10451" t="str">
        <f>IF('tab2'!B10456="","",'tab2'!B10456)</f>
        <v/>
      </c>
    </row>
    <row r="10452" spans="1:4" x14ac:dyDescent="0.25">
      <c r="A10452" t="str">
        <f>LEFT('tab2'!A10457,24)</f>
        <v/>
      </c>
      <c r="B10452" t="str">
        <f>IF(AND(A10452="",D10452&lt;&gt;""),B10451,LEFT('tab2'!A10457,24))</f>
        <v/>
      </c>
      <c r="C10452" t="str">
        <f t="shared" si="163"/>
        <v/>
      </c>
      <c r="D10452" t="str">
        <f>IF('tab2'!B10457="","",'tab2'!B10457)</f>
        <v/>
      </c>
    </row>
    <row r="10453" spans="1:4" x14ac:dyDescent="0.25">
      <c r="A10453" t="str">
        <f>LEFT('tab2'!A10458,24)</f>
        <v/>
      </c>
      <c r="B10453" t="str">
        <f>IF(AND(A10453="",D10453&lt;&gt;""),B10452,LEFT('tab2'!A10458,24))</f>
        <v/>
      </c>
      <c r="C10453" t="str">
        <f t="shared" si="163"/>
        <v/>
      </c>
      <c r="D10453" t="str">
        <f>IF('tab2'!B10458="","",'tab2'!B10458)</f>
        <v/>
      </c>
    </row>
    <row r="10454" spans="1:4" x14ac:dyDescent="0.25">
      <c r="A10454" t="str">
        <f>LEFT('tab2'!A10459,24)</f>
        <v/>
      </c>
      <c r="B10454" t="str">
        <f>IF(AND(A10454="",D10454&lt;&gt;""),B10453,LEFT('tab2'!A10459,24))</f>
        <v/>
      </c>
      <c r="C10454" t="str">
        <f t="shared" si="163"/>
        <v/>
      </c>
      <c r="D10454" t="str">
        <f>IF('tab2'!B10459="","",'tab2'!B10459)</f>
        <v/>
      </c>
    </row>
    <row r="10455" spans="1:4" x14ac:dyDescent="0.25">
      <c r="A10455" t="str">
        <f>LEFT('tab2'!A10460,24)</f>
        <v/>
      </c>
      <c r="B10455" t="str">
        <f>IF(AND(A10455="",D10455&lt;&gt;""),B10454,LEFT('tab2'!A10460,24))</f>
        <v/>
      </c>
      <c r="C10455" t="str">
        <f t="shared" si="163"/>
        <v/>
      </c>
      <c r="D10455" t="str">
        <f>IF('tab2'!B10460="","",'tab2'!B10460)</f>
        <v/>
      </c>
    </row>
    <row r="10456" spans="1:4" x14ac:dyDescent="0.25">
      <c r="A10456" t="str">
        <f>LEFT('tab2'!A10461,24)</f>
        <v/>
      </c>
      <c r="B10456" t="str">
        <f>IF(AND(A10456="",D10456&lt;&gt;""),B10455,LEFT('tab2'!A10461,24))</f>
        <v/>
      </c>
      <c r="C10456" t="str">
        <f t="shared" si="163"/>
        <v/>
      </c>
      <c r="D10456" t="str">
        <f>IF('tab2'!B10461="","",'tab2'!B10461)</f>
        <v/>
      </c>
    </row>
    <row r="10457" spans="1:4" x14ac:dyDescent="0.25">
      <c r="A10457" t="str">
        <f>LEFT('tab2'!A10462,24)</f>
        <v/>
      </c>
      <c r="B10457" t="str">
        <f>IF(AND(A10457="",D10457&lt;&gt;""),B10456,LEFT('tab2'!A10462,24))</f>
        <v/>
      </c>
      <c r="C10457" t="str">
        <f t="shared" si="163"/>
        <v/>
      </c>
      <c r="D10457" t="str">
        <f>IF('tab2'!B10462="","",'tab2'!B10462)</f>
        <v/>
      </c>
    </row>
    <row r="10458" spans="1:4" x14ac:dyDescent="0.25">
      <c r="A10458" t="str">
        <f>LEFT('tab2'!A10463,24)</f>
        <v/>
      </c>
      <c r="B10458" t="str">
        <f>IF(AND(A10458="",D10458&lt;&gt;""),B10457,LEFT('tab2'!A10463,24))</f>
        <v/>
      </c>
      <c r="C10458" t="str">
        <f t="shared" si="163"/>
        <v/>
      </c>
      <c r="D10458" t="str">
        <f>IF('tab2'!B10463="","",'tab2'!B10463)</f>
        <v/>
      </c>
    </row>
    <row r="10459" spans="1:4" x14ac:dyDescent="0.25">
      <c r="A10459" t="str">
        <f>LEFT('tab2'!A10464,24)</f>
        <v/>
      </c>
      <c r="B10459" t="str">
        <f>IF(AND(A10459="",D10459&lt;&gt;""),B10458,LEFT('tab2'!A10464,24))</f>
        <v/>
      </c>
      <c r="C10459" t="str">
        <f t="shared" si="163"/>
        <v/>
      </c>
      <c r="D10459" t="str">
        <f>IF('tab2'!B10464="","",'tab2'!B10464)</f>
        <v/>
      </c>
    </row>
    <row r="10460" spans="1:4" x14ac:dyDescent="0.25">
      <c r="A10460" t="str">
        <f>LEFT('tab2'!A10465,24)</f>
        <v/>
      </c>
      <c r="B10460" t="str">
        <f>IF(AND(A10460="",D10460&lt;&gt;""),B10459,LEFT('tab2'!A10465,24))</f>
        <v/>
      </c>
      <c r="C10460" t="str">
        <f t="shared" si="163"/>
        <v/>
      </c>
      <c r="D10460" t="str">
        <f>IF('tab2'!B10465="","",'tab2'!B10465)</f>
        <v/>
      </c>
    </row>
    <row r="10461" spans="1:4" x14ac:dyDescent="0.25">
      <c r="A10461" t="str">
        <f>LEFT('tab2'!A10466,24)</f>
        <v/>
      </c>
      <c r="B10461" t="str">
        <f>IF(AND(A10461="",D10461&lt;&gt;""),B10460,LEFT('tab2'!A10466,24))</f>
        <v/>
      </c>
      <c r="C10461" t="str">
        <f t="shared" si="163"/>
        <v/>
      </c>
      <c r="D10461" t="str">
        <f>IF('tab2'!B10466="","",'tab2'!B10466)</f>
        <v/>
      </c>
    </row>
    <row r="10462" spans="1:4" x14ac:dyDescent="0.25">
      <c r="A10462" t="str">
        <f>LEFT('tab2'!A10467,24)</f>
        <v/>
      </c>
      <c r="B10462" t="str">
        <f>IF(AND(A10462="",D10462&lt;&gt;""),B10461,LEFT('tab2'!A10467,24))</f>
        <v/>
      </c>
      <c r="C10462" t="str">
        <f t="shared" si="163"/>
        <v/>
      </c>
      <c r="D10462" t="str">
        <f>IF('tab2'!B10467="","",'tab2'!B10467)</f>
        <v/>
      </c>
    </row>
    <row r="10463" spans="1:4" x14ac:dyDescent="0.25">
      <c r="A10463" t="str">
        <f>LEFT('tab2'!A10468,24)</f>
        <v/>
      </c>
      <c r="B10463" t="str">
        <f>IF(AND(A10463="",D10463&lt;&gt;""),B10462,LEFT('tab2'!A10468,24))</f>
        <v/>
      </c>
      <c r="C10463" t="str">
        <f t="shared" si="163"/>
        <v/>
      </c>
      <c r="D10463" t="str">
        <f>IF('tab2'!B10468="","",'tab2'!B10468)</f>
        <v/>
      </c>
    </row>
    <row r="10464" spans="1:4" x14ac:dyDescent="0.25">
      <c r="A10464" t="str">
        <f>LEFT('tab2'!A10469,24)</f>
        <v/>
      </c>
      <c r="B10464" t="str">
        <f>IF(AND(A10464="",D10464&lt;&gt;""),B10463,LEFT('tab2'!A10469,24))</f>
        <v/>
      </c>
      <c r="C10464" t="str">
        <f t="shared" si="163"/>
        <v/>
      </c>
      <c r="D10464" t="str">
        <f>IF('tab2'!B10469="","",'tab2'!B10469)</f>
        <v/>
      </c>
    </row>
    <row r="10465" spans="1:4" x14ac:dyDescent="0.25">
      <c r="A10465" t="str">
        <f>LEFT('tab2'!A10470,24)</f>
        <v/>
      </c>
      <c r="B10465" t="str">
        <f>IF(AND(A10465="",D10465&lt;&gt;""),B10464,LEFT('tab2'!A10470,24))</f>
        <v/>
      </c>
      <c r="C10465" t="str">
        <f t="shared" si="163"/>
        <v/>
      </c>
      <c r="D10465" t="str">
        <f>IF('tab2'!B10470="","",'tab2'!B10470)</f>
        <v/>
      </c>
    </row>
    <row r="10466" spans="1:4" x14ac:dyDescent="0.25">
      <c r="A10466" t="str">
        <f>LEFT('tab2'!A10471,24)</f>
        <v/>
      </c>
      <c r="B10466" t="str">
        <f>IF(AND(A10466="",D10466&lt;&gt;""),B10465,LEFT('tab2'!A10471,24))</f>
        <v/>
      </c>
      <c r="C10466" t="str">
        <f t="shared" si="163"/>
        <v/>
      </c>
      <c r="D10466" t="str">
        <f>IF('tab2'!B10471="","",'tab2'!B10471)</f>
        <v/>
      </c>
    </row>
    <row r="10467" spans="1:4" x14ac:dyDescent="0.25">
      <c r="A10467" t="str">
        <f>LEFT('tab2'!A10472,24)</f>
        <v/>
      </c>
      <c r="B10467" t="str">
        <f>IF(AND(A10467="",D10467&lt;&gt;""),B10466,LEFT('tab2'!A10472,24))</f>
        <v/>
      </c>
      <c r="C10467" t="str">
        <f t="shared" si="163"/>
        <v/>
      </c>
      <c r="D10467" t="str">
        <f>IF('tab2'!B10472="","",'tab2'!B10472)</f>
        <v/>
      </c>
    </row>
    <row r="10468" spans="1:4" x14ac:dyDescent="0.25">
      <c r="A10468" t="str">
        <f>LEFT('tab2'!A10473,24)</f>
        <v/>
      </c>
      <c r="B10468" t="str">
        <f>IF(AND(A10468="",D10468&lt;&gt;""),B10467,LEFT('tab2'!A10473,24))</f>
        <v/>
      </c>
      <c r="C10468" t="str">
        <f t="shared" si="163"/>
        <v/>
      </c>
      <c r="D10468" t="str">
        <f>IF('tab2'!B10473="","",'tab2'!B10473)</f>
        <v/>
      </c>
    </row>
    <row r="10469" spans="1:4" x14ac:dyDescent="0.25">
      <c r="A10469" t="str">
        <f>LEFT('tab2'!A10474,24)</f>
        <v/>
      </c>
      <c r="B10469" t="str">
        <f>IF(AND(A10469="",D10469&lt;&gt;""),B10468,LEFT('tab2'!A10474,24))</f>
        <v/>
      </c>
      <c r="C10469" t="str">
        <f t="shared" si="163"/>
        <v/>
      </c>
      <c r="D10469" t="str">
        <f>IF('tab2'!B10474="","",'tab2'!B10474)</f>
        <v/>
      </c>
    </row>
    <row r="10470" spans="1:4" x14ac:dyDescent="0.25">
      <c r="A10470" t="str">
        <f>LEFT('tab2'!A10475,24)</f>
        <v/>
      </c>
      <c r="B10470" t="str">
        <f>IF(AND(A10470="",D10470&lt;&gt;""),B10469,LEFT('tab2'!A10475,24))</f>
        <v/>
      </c>
      <c r="C10470" t="str">
        <f t="shared" si="163"/>
        <v/>
      </c>
      <c r="D10470" t="str">
        <f>IF('tab2'!B10475="","",'tab2'!B10475)</f>
        <v/>
      </c>
    </row>
    <row r="10471" spans="1:4" x14ac:dyDescent="0.25">
      <c r="A10471" t="str">
        <f>LEFT('tab2'!A10476,24)</f>
        <v/>
      </c>
      <c r="B10471" t="str">
        <f>IF(AND(A10471="",D10471&lt;&gt;""),B10470,LEFT('tab2'!A10476,24))</f>
        <v/>
      </c>
      <c r="C10471" t="str">
        <f t="shared" si="163"/>
        <v/>
      </c>
      <c r="D10471" t="str">
        <f>IF('tab2'!B10476="","",'tab2'!B10476)</f>
        <v/>
      </c>
    </row>
    <row r="10472" spans="1:4" x14ac:dyDescent="0.25">
      <c r="A10472" t="str">
        <f>LEFT('tab2'!A10477,24)</f>
        <v/>
      </c>
      <c r="B10472" t="str">
        <f>IF(AND(A10472="",D10472&lt;&gt;""),B10471,LEFT('tab2'!A10477,24))</f>
        <v/>
      </c>
      <c r="C10472" t="str">
        <f t="shared" si="163"/>
        <v/>
      </c>
      <c r="D10472" t="str">
        <f>IF('tab2'!B10477="","",'tab2'!B10477)</f>
        <v/>
      </c>
    </row>
    <row r="10473" spans="1:4" x14ac:dyDescent="0.25">
      <c r="A10473" t="str">
        <f>LEFT('tab2'!A10478,24)</f>
        <v/>
      </c>
      <c r="B10473" t="str">
        <f>IF(AND(A10473="",D10473&lt;&gt;""),B10472,LEFT('tab2'!A10478,24))</f>
        <v/>
      </c>
      <c r="C10473" t="str">
        <f t="shared" si="163"/>
        <v/>
      </c>
      <c r="D10473" t="str">
        <f>IF('tab2'!B10478="","",'tab2'!B10478)</f>
        <v/>
      </c>
    </row>
    <row r="10474" spans="1:4" x14ac:dyDescent="0.25">
      <c r="A10474" t="str">
        <f>LEFT('tab2'!A10479,24)</f>
        <v/>
      </c>
      <c r="B10474" t="str">
        <f>IF(AND(A10474="",D10474&lt;&gt;""),B10473,LEFT('tab2'!A10479,24))</f>
        <v/>
      </c>
      <c r="C10474" t="str">
        <f t="shared" si="163"/>
        <v/>
      </c>
      <c r="D10474" t="str">
        <f>IF('tab2'!B10479="","",'tab2'!B10479)</f>
        <v/>
      </c>
    </row>
    <row r="10475" spans="1:4" x14ac:dyDescent="0.25">
      <c r="A10475" t="str">
        <f>LEFT('tab2'!A10480,24)</f>
        <v/>
      </c>
      <c r="B10475" t="str">
        <f>IF(AND(A10475="",D10475&lt;&gt;""),B10474,LEFT('tab2'!A10480,24))</f>
        <v/>
      </c>
      <c r="C10475" t="str">
        <f t="shared" si="163"/>
        <v/>
      </c>
      <c r="D10475" t="str">
        <f>IF('tab2'!B10480="","",'tab2'!B10480)</f>
        <v/>
      </c>
    </row>
    <row r="10476" spans="1:4" x14ac:dyDescent="0.25">
      <c r="A10476" t="str">
        <f>LEFT('tab2'!A10481,24)</f>
        <v/>
      </c>
      <c r="B10476" t="str">
        <f>IF(AND(A10476="",D10476&lt;&gt;""),B10475,LEFT('tab2'!A10481,24))</f>
        <v/>
      </c>
      <c r="C10476" t="str">
        <f t="shared" si="163"/>
        <v/>
      </c>
      <c r="D10476" t="str">
        <f>IF('tab2'!B10481="","",'tab2'!B10481)</f>
        <v/>
      </c>
    </row>
    <row r="10477" spans="1:4" x14ac:dyDescent="0.25">
      <c r="A10477" t="str">
        <f>LEFT('tab2'!A10482,24)</f>
        <v/>
      </c>
      <c r="B10477" t="str">
        <f>IF(AND(A10477="",D10477&lt;&gt;""),B10476,LEFT('tab2'!A10482,24))</f>
        <v/>
      </c>
      <c r="C10477" t="str">
        <f t="shared" si="163"/>
        <v/>
      </c>
      <c r="D10477" t="str">
        <f>IF('tab2'!B10482="","",'tab2'!B10482)</f>
        <v/>
      </c>
    </row>
    <row r="10478" spans="1:4" x14ac:dyDescent="0.25">
      <c r="A10478" t="str">
        <f>LEFT('tab2'!A10483,24)</f>
        <v/>
      </c>
      <c r="B10478" t="str">
        <f>IF(AND(A10478="",D10478&lt;&gt;""),B10477,LEFT('tab2'!A10483,24))</f>
        <v/>
      </c>
      <c r="C10478" t="str">
        <f t="shared" si="163"/>
        <v/>
      </c>
      <c r="D10478" t="str">
        <f>IF('tab2'!B10483="","",'tab2'!B10483)</f>
        <v/>
      </c>
    </row>
    <row r="10479" spans="1:4" x14ac:dyDescent="0.25">
      <c r="A10479" t="str">
        <f>LEFT('tab2'!A10484,24)</f>
        <v/>
      </c>
      <c r="B10479" t="str">
        <f>IF(AND(A10479="",D10479&lt;&gt;""),B10478,LEFT('tab2'!A10484,24))</f>
        <v/>
      </c>
      <c r="C10479" t="str">
        <f t="shared" si="163"/>
        <v/>
      </c>
      <c r="D10479" t="str">
        <f>IF('tab2'!B10484="","",'tab2'!B10484)</f>
        <v/>
      </c>
    </row>
    <row r="10480" spans="1:4" x14ac:dyDescent="0.25">
      <c r="A10480" t="str">
        <f>LEFT('tab2'!A10485,24)</f>
        <v/>
      </c>
      <c r="B10480" t="str">
        <f>IF(AND(A10480="",D10480&lt;&gt;""),B10479,LEFT('tab2'!A10485,24))</f>
        <v/>
      </c>
      <c r="C10480" t="str">
        <f t="shared" si="163"/>
        <v/>
      </c>
      <c r="D10480" t="str">
        <f>IF('tab2'!B10485="","",'tab2'!B10485)</f>
        <v/>
      </c>
    </row>
    <row r="10481" spans="1:4" x14ac:dyDescent="0.25">
      <c r="A10481" t="str">
        <f>LEFT('tab2'!A10486,24)</f>
        <v/>
      </c>
      <c r="B10481" t="str">
        <f>IF(AND(A10481="",D10481&lt;&gt;""),B10480,LEFT('tab2'!A10486,24))</f>
        <v/>
      </c>
      <c r="C10481" t="str">
        <f t="shared" si="163"/>
        <v/>
      </c>
      <c r="D10481" t="str">
        <f>IF('tab2'!B10486="","",'tab2'!B10486)</f>
        <v/>
      </c>
    </row>
    <row r="10482" spans="1:4" x14ac:dyDescent="0.25">
      <c r="A10482" t="str">
        <f>LEFT('tab2'!A10487,24)</f>
        <v/>
      </c>
      <c r="B10482" t="str">
        <f>IF(AND(A10482="",D10482&lt;&gt;""),B10481,LEFT('tab2'!A10487,24))</f>
        <v/>
      </c>
      <c r="C10482" t="str">
        <f t="shared" si="163"/>
        <v/>
      </c>
      <c r="D10482" t="str">
        <f>IF('tab2'!B10487="","",'tab2'!B10487)</f>
        <v/>
      </c>
    </row>
    <row r="10483" spans="1:4" x14ac:dyDescent="0.25">
      <c r="A10483" t="str">
        <f>LEFT('tab2'!A10488,24)</f>
        <v/>
      </c>
      <c r="B10483" t="str">
        <f>IF(AND(A10483="",D10483&lt;&gt;""),B10482,LEFT('tab2'!A10488,24))</f>
        <v/>
      </c>
      <c r="C10483" t="str">
        <f t="shared" si="163"/>
        <v/>
      </c>
      <c r="D10483" t="str">
        <f>IF('tab2'!B10488="","",'tab2'!B10488)</f>
        <v/>
      </c>
    </row>
    <row r="10484" spans="1:4" x14ac:dyDescent="0.25">
      <c r="A10484" t="str">
        <f>LEFT('tab2'!A10489,24)</f>
        <v/>
      </c>
      <c r="B10484" t="str">
        <f>IF(AND(A10484="",D10484&lt;&gt;""),B10483,LEFT('tab2'!A10489,24))</f>
        <v/>
      </c>
      <c r="C10484" t="str">
        <f t="shared" si="163"/>
        <v/>
      </c>
      <c r="D10484" t="str">
        <f>IF('tab2'!B10489="","",'tab2'!B10489)</f>
        <v/>
      </c>
    </row>
    <row r="10485" spans="1:4" x14ac:dyDescent="0.25">
      <c r="A10485" t="str">
        <f>LEFT('tab2'!A10490,24)</f>
        <v/>
      </c>
      <c r="B10485" t="str">
        <f>IF(AND(A10485="",D10485&lt;&gt;""),B10484,LEFT('tab2'!A10490,24))</f>
        <v/>
      </c>
      <c r="C10485" t="str">
        <f t="shared" si="163"/>
        <v/>
      </c>
      <c r="D10485" t="str">
        <f>IF('tab2'!B10490="","",'tab2'!B10490)</f>
        <v/>
      </c>
    </row>
    <row r="10486" spans="1:4" x14ac:dyDescent="0.25">
      <c r="A10486" t="str">
        <f>LEFT('tab2'!A10491,24)</f>
        <v/>
      </c>
      <c r="B10486" t="str">
        <f>IF(AND(A10486="",D10486&lt;&gt;""),B10485,LEFT('tab2'!A10491,24))</f>
        <v/>
      </c>
      <c r="C10486" t="str">
        <f t="shared" si="163"/>
        <v/>
      </c>
      <c r="D10486" t="str">
        <f>IF('tab2'!B10491="","",'tab2'!B10491)</f>
        <v/>
      </c>
    </row>
    <row r="10487" spans="1:4" x14ac:dyDescent="0.25">
      <c r="A10487" t="str">
        <f>LEFT('tab2'!A10492,24)</f>
        <v/>
      </c>
      <c r="B10487" t="str">
        <f>IF(AND(A10487="",D10487&lt;&gt;""),B10486,LEFT('tab2'!A10492,24))</f>
        <v/>
      </c>
      <c r="C10487" t="str">
        <f t="shared" si="163"/>
        <v/>
      </c>
      <c r="D10487" t="str">
        <f>IF('tab2'!B10492="","",'tab2'!B10492)</f>
        <v/>
      </c>
    </row>
    <row r="10488" spans="1:4" x14ac:dyDescent="0.25">
      <c r="A10488" t="str">
        <f>LEFT('tab2'!A10493,24)</f>
        <v/>
      </c>
      <c r="B10488" t="str">
        <f>IF(AND(A10488="",D10488&lt;&gt;""),B10487,LEFT('tab2'!A10493,24))</f>
        <v/>
      </c>
      <c r="C10488" t="str">
        <f t="shared" si="163"/>
        <v/>
      </c>
      <c r="D10488" t="str">
        <f>IF('tab2'!B10493="","",'tab2'!B10493)</f>
        <v/>
      </c>
    </row>
    <row r="10489" spans="1:4" x14ac:dyDescent="0.25">
      <c r="A10489" t="str">
        <f>LEFT('tab2'!A10494,24)</f>
        <v/>
      </c>
      <c r="B10489" t="str">
        <f>IF(AND(A10489="",D10489&lt;&gt;""),B10488,LEFT('tab2'!A10494,24))</f>
        <v/>
      </c>
      <c r="C10489" t="str">
        <f t="shared" si="163"/>
        <v/>
      </c>
      <c r="D10489" t="str">
        <f>IF('tab2'!B10494="","",'tab2'!B10494)</f>
        <v/>
      </c>
    </row>
    <row r="10490" spans="1:4" x14ac:dyDescent="0.25">
      <c r="A10490" t="str">
        <f>LEFT('tab2'!A10495,24)</f>
        <v/>
      </c>
      <c r="B10490" t="str">
        <f>IF(AND(A10490="",D10490&lt;&gt;""),B10489,LEFT('tab2'!A10495,24))</f>
        <v/>
      </c>
      <c r="C10490" t="str">
        <f t="shared" si="163"/>
        <v/>
      </c>
      <c r="D10490" t="str">
        <f>IF('tab2'!B10495="","",'tab2'!B10495)</f>
        <v/>
      </c>
    </row>
    <row r="10491" spans="1:4" x14ac:dyDescent="0.25">
      <c r="A10491" t="str">
        <f>LEFT('tab2'!A10496,24)</f>
        <v/>
      </c>
      <c r="B10491" t="str">
        <f>IF(AND(A10491="",D10491&lt;&gt;""),B10490,LEFT('tab2'!A10496,24))</f>
        <v/>
      </c>
      <c r="C10491" t="str">
        <f t="shared" si="163"/>
        <v/>
      </c>
      <c r="D10491" t="str">
        <f>IF('tab2'!B10496="","",'tab2'!B10496)</f>
        <v/>
      </c>
    </row>
    <row r="10492" spans="1:4" x14ac:dyDescent="0.25">
      <c r="A10492" t="str">
        <f>LEFT('tab2'!A10497,24)</f>
        <v/>
      </c>
      <c r="B10492" t="str">
        <f>IF(AND(A10492="",D10492&lt;&gt;""),B10491,LEFT('tab2'!A10497,24))</f>
        <v/>
      </c>
      <c r="C10492" t="str">
        <f t="shared" si="163"/>
        <v/>
      </c>
      <c r="D10492" t="str">
        <f>IF('tab2'!B10497="","",'tab2'!B10497)</f>
        <v/>
      </c>
    </row>
    <row r="10493" spans="1:4" x14ac:dyDescent="0.25">
      <c r="A10493" t="str">
        <f>LEFT('tab2'!A10498,24)</f>
        <v/>
      </c>
      <c r="B10493" t="str">
        <f>IF(AND(A10493="",D10493&lt;&gt;""),B10492,LEFT('tab2'!A10498,24))</f>
        <v/>
      </c>
      <c r="C10493" t="str">
        <f t="shared" si="163"/>
        <v/>
      </c>
      <c r="D10493" t="str">
        <f>IF('tab2'!B10498="","",'tab2'!B10498)</f>
        <v/>
      </c>
    </row>
    <row r="10494" spans="1:4" x14ac:dyDescent="0.25">
      <c r="A10494" t="str">
        <f>LEFT('tab2'!A10499,24)</f>
        <v/>
      </c>
      <c r="B10494" t="str">
        <f>IF(AND(A10494="",D10494&lt;&gt;""),B10493,LEFT('tab2'!A10499,24))</f>
        <v/>
      </c>
      <c r="C10494" t="str">
        <f t="shared" si="163"/>
        <v/>
      </c>
      <c r="D10494" t="str">
        <f>IF('tab2'!B10499="","",'tab2'!B10499)</f>
        <v/>
      </c>
    </row>
    <row r="10495" spans="1:4" x14ac:dyDescent="0.25">
      <c r="A10495" t="str">
        <f>LEFT('tab2'!A10500,24)</f>
        <v/>
      </c>
      <c r="B10495" t="str">
        <f>IF(AND(A10495="",D10495&lt;&gt;""),B10494,LEFT('tab2'!A10500,24))</f>
        <v/>
      </c>
      <c r="C10495" t="str">
        <f t="shared" si="163"/>
        <v/>
      </c>
      <c r="D10495" t="str">
        <f>IF('tab2'!B10500="","",'tab2'!B10500)</f>
        <v/>
      </c>
    </row>
    <row r="10496" spans="1:4" x14ac:dyDescent="0.25">
      <c r="A10496" t="str">
        <f>LEFT('tab2'!A10501,24)</f>
        <v/>
      </c>
      <c r="B10496" t="str">
        <f>IF(AND(A10496="",D10496&lt;&gt;""),B10495,LEFT('tab2'!A10501,24))</f>
        <v/>
      </c>
      <c r="C10496" t="str">
        <f t="shared" si="163"/>
        <v/>
      </c>
      <c r="D10496" t="str">
        <f>IF('tab2'!B10501="","",'tab2'!B10501)</f>
        <v/>
      </c>
    </row>
    <row r="10497" spans="1:4" x14ac:dyDescent="0.25">
      <c r="A10497" t="str">
        <f>LEFT('tab2'!A10502,24)</f>
        <v/>
      </c>
      <c r="B10497" t="str">
        <f>IF(AND(A10497="",D10497&lt;&gt;""),B10496,LEFT('tab2'!A10502,24))</f>
        <v/>
      </c>
      <c r="C10497" t="str">
        <f t="shared" si="163"/>
        <v/>
      </c>
      <c r="D10497" t="str">
        <f>IF('tab2'!B10502="","",'tab2'!B10502)</f>
        <v/>
      </c>
    </row>
    <row r="10498" spans="1:4" x14ac:dyDescent="0.25">
      <c r="A10498" t="str">
        <f>LEFT('tab2'!A10503,24)</f>
        <v/>
      </c>
      <c r="B10498" t="str">
        <f>IF(AND(A10498="",D10498&lt;&gt;""),B10497,LEFT('tab2'!A10503,24))</f>
        <v/>
      </c>
      <c r="C10498" t="str">
        <f t="shared" si="163"/>
        <v/>
      </c>
      <c r="D10498" t="str">
        <f>IF('tab2'!B10503="","",'tab2'!B10503)</f>
        <v/>
      </c>
    </row>
    <row r="10499" spans="1:4" x14ac:dyDescent="0.25">
      <c r="A10499" t="str">
        <f>LEFT('tab2'!A10504,24)</f>
        <v/>
      </c>
      <c r="B10499" t="str">
        <f>IF(AND(A10499="",D10499&lt;&gt;""),B10498,LEFT('tab2'!A10504,24))</f>
        <v/>
      </c>
      <c r="C10499" t="str">
        <f t="shared" ref="C10499:C10562" si="164">IF(D10499="","",B10499)</f>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si="164"/>
        <v/>
      </c>
      <c r="D10501" t="str">
        <f>IF('tab2'!B10506="","",'tab2'!B10506)</f>
        <v/>
      </c>
    </row>
    <row r="10502" spans="1:4" x14ac:dyDescent="0.25">
      <c r="A10502" t="str">
        <f>LEFT('tab2'!A10507,24)</f>
        <v/>
      </c>
      <c r="B10502" t="str">
        <f>IF(AND(A10502="",D10502&lt;&gt;""),B10501,LEFT('tab2'!A10507,24))</f>
        <v/>
      </c>
      <c r="C10502" t="str">
        <f t="shared" si="164"/>
        <v/>
      </c>
      <c r="D10502" t="str">
        <f>IF('tab2'!B10507="","",'tab2'!B10507)</f>
        <v/>
      </c>
    </row>
    <row r="10503" spans="1:4" x14ac:dyDescent="0.25">
      <c r="A10503" t="str">
        <f>LEFT('tab2'!A10508,24)</f>
        <v/>
      </c>
      <c r="B10503" t="str">
        <f>IF(AND(A10503="",D10503&lt;&gt;""),B10502,LEFT('tab2'!A10508,24))</f>
        <v/>
      </c>
      <c r="C10503" t="str">
        <f t="shared" si="164"/>
        <v/>
      </c>
      <c r="D10503" t="str">
        <f>IF('tab2'!B10508="","",'tab2'!B10508)</f>
        <v/>
      </c>
    </row>
    <row r="10504" spans="1:4" x14ac:dyDescent="0.25">
      <c r="A10504" t="str">
        <f>LEFT('tab2'!A10509,24)</f>
        <v/>
      </c>
      <c r="B10504" t="str">
        <f>IF(AND(A10504="",D10504&lt;&gt;""),B10503,LEFT('tab2'!A10509,24))</f>
        <v/>
      </c>
      <c r="C10504" t="str">
        <f t="shared" si="164"/>
        <v/>
      </c>
      <c r="D10504" t="str">
        <f>IF('tab2'!B10509="","",'tab2'!B10509)</f>
        <v/>
      </c>
    </row>
    <row r="10505" spans="1:4" x14ac:dyDescent="0.25">
      <c r="A10505" t="str">
        <f>LEFT('tab2'!A10510,24)</f>
        <v/>
      </c>
      <c r="B10505" t="str">
        <f>IF(AND(A10505="",D10505&lt;&gt;""),B10504,LEFT('tab2'!A10510,24))</f>
        <v/>
      </c>
      <c r="C10505" t="str">
        <f t="shared" si="164"/>
        <v/>
      </c>
      <c r="D10505" t="str">
        <f>IF('tab2'!B10510="","",'tab2'!B10510)</f>
        <v/>
      </c>
    </row>
    <row r="10506" spans="1:4" x14ac:dyDescent="0.25">
      <c r="A10506" t="str">
        <f>LEFT('tab2'!A10511,24)</f>
        <v/>
      </c>
      <c r="B10506" t="str">
        <f>IF(AND(A10506="",D10506&lt;&gt;""),B10505,LEFT('tab2'!A10511,24))</f>
        <v/>
      </c>
      <c r="C10506" t="str">
        <f t="shared" si="164"/>
        <v/>
      </c>
      <c r="D10506" t="str">
        <f>IF('tab2'!B10511="","",'tab2'!B10511)</f>
        <v/>
      </c>
    </row>
    <row r="10507" spans="1:4" x14ac:dyDescent="0.25">
      <c r="A10507" t="str">
        <f>LEFT('tab2'!A10512,24)</f>
        <v/>
      </c>
      <c r="B10507" t="str">
        <f>IF(AND(A10507="",D10507&lt;&gt;""),B10506,LEFT('tab2'!A10512,24))</f>
        <v/>
      </c>
      <c r="C10507" t="str">
        <f t="shared" si="164"/>
        <v/>
      </c>
      <c r="D10507" t="str">
        <f>IF('tab2'!B10512="","",'tab2'!B10512)</f>
        <v/>
      </c>
    </row>
    <row r="10508" spans="1:4" x14ac:dyDescent="0.25">
      <c r="A10508" t="str">
        <f>LEFT('tab2'!A10513,24)</f>
        <v/>
      </c>
      <c r="B10508" t="str">
        <f>IF(AND(A10508="",D10508&lt;&gt;""),B10507,LEFT('tab2'!A10513,24))</f>
        <v/>
      </c>
      <c r="C10508" t="str">
        <f t="shared" si="164"/>
        <v/>
      </c>
      <c r="D10508" t="str">
        <f>IF('tab2'!B10513="","",'tab2'!B10513)</f>
        <v/>
      </c>
    </row>
    <row r="10509" spans="1:4" x14ac:dyDescent="0.25">
      <c r="A10509" t="str">
        <f>LEFT('tab2'!A10514,24)</f>
        <v/>
      </c>
      <c r="B10509" t="str">
        <f>IF(AND(A10509="",D10509&lt;&gt;""),B10508,LEFT('tab2'!A10514,24))</f>
        <v/>
      </c>
      <c r="C10509" t="str">
        <f t="shared" si="164"/>
        <v/>
      </c>
      <c r="D10509" t="str">
        <f>IF('tab2'!B10514="","",'tab2'!B10514)</f>
        <v/>
      </c>
    </row>
    <row r="10510" spans="1:4" x14ac:dyDescent="0.25">
      <c r="A10510" t="str">
        <f>LEFT('tab2'!A10515,24)</f>
        <v/>
      </c>
      <c r="B10510" t="str">
        <f>IF(AND(A10510="",D10510&lt;&gt;""),B10509,LEFT('tab2'!A10515,24))</f>
        <v/>
      </c>
      <c r="C10510" t="str">
        <f t="shared" si="164"/>
        <v/>
      </c>
      <c r="D10510" t="str">
        <f>IF('tab2'!B10515="","",'tab2'!B10515)</f>
        <v/>
      </c>
    </row>
    <row r="10511" spans="1:4" x14ac:dyDescent="0.25">
      <c r="A10511" t="str">
        <f>LEFT('tab2'!A10516,24)</f>
        <v/>
      </c>
      <c r="B10511" t="str">
        <f>IF(AND(A10511="",D10511&lt;&gt;""),B10510,LEFT('tab2'!A10516,24))</f>
        <v/>
      </c>
      <c r="C10511" t="str">
        <f t="shared" si="164"/>
        <v/>
      </c>
      <c r="D10511" t="str">
        <f>IF('tab2'!B10516="","",'tab2'!B10516)</f>
        <v/>
      </c>
    </row>
    <row r="10512" spans="1:4" x14ac:dyDescent="0.25">
      <c r="A10512" t="str">
        <f>LEFT('tab2'!A10517,24)</f>
        <v/>
      </c>
      <c r="B10512" t="str">
        <f>IF(AND(A10512="",D10512&lt;&gt;""),B10511,LEFT('tab2'!A10517,24))</f>
        <v/>
      </c>
      <c r="C10512" t="str">
        <f t="shared" si="164"/>
        <v/>
      </c>
      <c r="D10512" t="str">
        <f>IF('tab2'!B10517="","",'tab2'!B10517)</f>
        <v/>
      </c>
    </row>
    <row r="10513" spans="1:4" x14ac:dyDescent="0.25">
      <c r="A10513" t="str">
        <f>LEFT('tab2'!A10518,24)</f>
        <v/>
      </c>
      <c r="B10513" t="str">
        <f>IF(AND(A10513="",D10513&lt;&gt;""),B10512,LEFT('tab2'!A10518,24))</f>
        <v/>
      </c>
      <c r="C10513" t="str">
        <f t="shared" si="164"/>
        <v/>
      </c>
      <c r="D10513" t="str">
        <f>IF('tab2'!B10518="","",'tab2'!B10518)</f>
        <v/>
      </c>
    </row>
    <row r="10514" spans="1:4" x14ac:dyDescent="0.25">
      <c r="A10514" t="str">
        <f>LEFT('tab2'!A10519,24)</f>
        <v/>
      </c>
      <c r="B10514" t="str">
        <f>IF(AND(A10514="",D10514&lt;&gt;""),B10513,LEFT('tab2'!A10519,24))</f>
        <v/>
      </c>
      <c r="C10514" t="str">
        <f t="shared" si="164"/>
        <v/>
      </c>
      <c r="D10514" t="str">
        <f>IF('tab2'!B10519="","",'tab2'!B10519)</f>
        <v/>
      </c>
    </row>
    <row r="10515" spans="1:4" x14ac:dyDescent="0.25">
      <c r="A10515" t="str">
        <f>LEFT('tab2'!A10520,24)</f>
        <v/>
      </c>
      <c r="B10515" t="str">
        <f>IF(AND(A10515="",D10515&lt;&gt;""),B10514,LEFT('tab2'!A10520,24))</f>
        <v/>
      </c>
      <c r="C10515" t="str">
        <f t="shared" si="164"/>
        <v/>
      </c>
      <c r="D10515" t="str">
        <f>IF('tab2'!B10520="","",'tab2'!B10520)</f>
        <v/>
      </c>
    </row>
    <row r="10516" spans="1:4" x14ac:dyDescent="0.25">
      <c r="A10516" t="str">
        <f>LEFT('tab2'!A10521,24)</f>
        <v/>
      </c>
      <c r="B10516" t="str">
        <f>IF(AND(A10516="",D10516&lt;&gt;""),B10515,LEFT('tab2'!A10521,24))</f>
        <v/>
      </c>
      <c r="C10516" t="str">
        <f t="shared" si="164"/>
        <v/>
      </c>
      <c r="D10516" t="str">
        <f>IF('tab2'!B10521="","",'tab2'!B10521)</f>
        <v/>
      </c>
    </row>
    <row r="10517" spans="1:4" x14ac:dyDescent="0.25">
      <c r="A10517" t="str">
        <f>LEFT('tab2'!A10522,24)</f>
        <v/>
      </c>
      <c r="B10517" t="str">
        <f>IF(AND(A10517="",D10517&lt;&gt;""),B10516,LEFT('tab2'!A10522,24))</f>
        <v/>
      </c>
      <c r="C10517" t="str">
        <f t="shared" si="164"/>
        <v/>
      </c>
      <c r="D10517" t="str">
        <f>IF('tab2'!B10522="","",'tab2'!B10522)</f>
        <v/>
      </c>
    </row>
    <row r="10518" spans="1:4" x14ac:dyDescent="0.25">
      <c r="A10518" t="str">
        <f>LEFT('tab2'!A10523,24)</f>
        <v/>
      </c>
      <c r="B10518" t="str">
        <f>IF(AND(A10518="",D10518&lt;&gt;""),B10517,LEFT('tab2'!A10523,24))</f>
        <v/>
      </c>
      <c r="C10518" t="str">
        <f t="shared" si="164"/>
        <v/>
      </c>
      <c r="D10518" t="str">
        <f>IF('tab2'!B10523="","",'tab2'!B10523)</f>
        <v/>
      </c>
    </row>
    <row r="10519" spans="1:4" x14ac:dyDescent="0.25">
      <c r="A10519" t="str">
        <f>LEFT('tab2'!A10524,24)</f>
        <v/>
      </c>
      <c r="B10519" t="str">
        <f>IF(AND(A10519="",D10519&lt;&gt;""),B10518,LEFT('tab2'!A10524,24))</f>
        <v/>
      </c>
      <c r="C10519" t="str">
        <f t="shared" si="164"/>
        <v/>
      </c>
      <c r="D10519" t="str">
        <f>IF('tab2'!B10524="","",'tab2'!B10524)</f>
        <v/>
      </c>
    </row>
    <row r="10520" spans="1:4" x14ac:dyDescent="0.25">
      <c r="A10520" t="str">
        <f>LEFT('tab2'!A10525,24)</f>
        <v/>
      </c>
      <c r="B10520" t="str">
        <f>IF(AND(A10520="",D10520&lt;&gt;""),B10519,LEFT('tab2'!A10525,24))</f>
        <v/>
      </c>
      <c r="C10520" t="str">
        <f t="shared" si="164"/>
        <v/>
      </c>
      <c r="D10520" t="str">
        <f>IF('tab2'!B10525="","",'tab2'!B10525)</f>
        <v/>
      </c>
    </row>
    <row r="10521" spans="1:4" x14ac:dyDescent="0.25">
      <c r="A10521" t="str">
        <f>LEFT('tab2'!A10526,24)</f>
        <v/>
      </c>
      <c r="B10521" t="str">
        <f>IF(AND(A10521="",D10521&lt;&gt;""),B10520,LEFT('tab2'!A10526,24))</f>
        <v/>
      </c>
      <c r="C10521" t="str">
        <f t="shared" si="164"/>
        <v/>
      </c>
      <c r="D10521" t="str">
        <f>IF('tab2'!B10526="","",'tab2'!B10526)</f>
        <v/>
      </c>
    </row>
    <row r="10522" spans="1:4" x14ac:dyDescent="0.25">
      <c r="A10522" t="str">
        <f>LEFT('tab2'!A10527,24)</f>
        <v/>
      </c>
      <c r="B10522" t="str">
        <f>IF(AND(A10522="",D10522&lt;&gt;""),B10521,LEFT('tab2'!A10527,24))</f>
        <v/>
      </c>
      <c r="C10522" t="str">
        <f t="shared" si="164"/>
        <v/>
      </c>
      <c r="D10522" t="str">
        <f>IF('tab2'!B10527="","",'tab2'!B10527)</f>
        <v/>
      </c>
    </row>
    <row r="10523" spans="1:4" x14ac:dyDescent="0.25">
      <c r="A10523" t="str">
        <f>LEFT('tab2'!A10528,24)</f>
        <v/>
      </c>
      <c r="B10523" t="str">
        <f>IF(AND(A10523="",D10523&lt;&gt;""),B10522,LEFT('tab2'!A10528,24))</f>
        <v/>
      </c>
      <c r="C10523" t="str">
        <f t="shared" si="164"/>
        <v/>
      </c>
      <c r="D10523" t="str">
        <f>IF('tab2'!B10528="","",'tab2'!B10528)</f>
        <v/>
      </c>
    </row>
    <row r="10524" spans="1:4" x14ac:dyDescent="0.25">
      <c r="A10524" t="str">
        <f>LEFT('tab2'!A10529,24)</f>
        <v/>
      </c>
      <c r="B10524" t="str">
        <f>IF(AND(A10524="",D10524&lt;&gt;""),B10523,LEFT('tab2'!A10529,24))</f>
        <v/>
      </c>
      <c r="C10524" t="str">
        <f t="shared" si="164"/>
        <v/>
      </c>
      <c r="D10524" t="str">
        <f>IF('tab2'!B10529="","",'tab2'!B10529)</f>
        <v/>
      </c>
    </row>
    <row r="10525" spans="1:4" x14ac:dyDescent="0.25">
      <c r="A10525" t="str">
        <f>LEFT('tab2'!A10530,24)</f>
        <v/>
      </c>
      <c r="B10525" t="str">
        <f>IF(AND(A10525="",D10525&lt;&gt;""),B10524,LEFT('tab2'!A10530,24))</f>
        <v/>
      </c>
      <c r="C10525" t="str">
        <f t="shared" si="164"/>
        <v/>
      </c>
      <c r="D10525" t="str">
        <f>IF('tab2'!B10530="","",'tab2'!B10530)</f>
        <v/>
      </c>
    </row>
    <row r="10526" spans="1:4" x14ac:dyDescent="0.25">
      <c r="A10526" t="str">
        <f>LEFT('tab2'!A10531,24)</f>
        <v/>
      </c>
      <c r="B10526" t="str">
        <f>IF(AND(A10526="",D10526&lt;&gt;""),B10525,LEFT('tab2'!A10531,24))</f>
        <v/>
      </c>
      <c r="C10526" t="str">
        <f t="shared" si="164"/>
        <v/>
      </c>
      <c r="D10526" t="str">
        <f>IF('tab2'!B10531="","",'tab2'!B10531)</f>
        <v/>
      </c>
    </row>
    <row r="10527" spans="1:4" x14ac:dyDescent="0.25">
      <c r="A10527" t="str">
        <f>LEFT('tab2'!A10532,24)</f>
        <v/>
      </c>
      <c r="B10527" t="str">
        <f>IF(AND(A10527="",D10527&lt;&gt;""),B10526,LEFT('tab2'!A10532,24))</f>
        <v/>
      </c>
      <c r="C10527" t="str">
        <f t="shared" si="164"/>
        <v/>
      </c>
      <c r="D10527" t="str">
        <f>IF('tab2'!B10532="","",'tab2'!B10532)</f>
        <v/>
      </c>
    </row>
    <row r="10528" spans="1:4" x14ac:dyDescent="0.25">
      <c r="A10528" t="str">
        <f>LEFT('tab2'!A10533,24)</f>
        <v/>
      </c>
      <c r="B10528" t="str">
        <f>IF(AND(A10528="",D10528&lt;&gt;""),B10527,LEFT('tab2'!A10533,24))</f>
        <v/>
      </c>
      <c r="C10528" t="str">
        <f t="shared" si="164"/>
        <v/>
      </c>
      <c r="D10528" t="str">
        <f>IF('tab2'!B10533="","",'tab2'!B10533)</f>
        <v/>
      </c>
    </row>
    <row r="10529" spans="1:4" x14ac:dyDescent="0.25">
      <c r="A10529" t="str">
        <f>LEFT('tab2'!A10534,24)</f>
        <v/>
      </c>
      <c r="B10529" t="str">
        <f>IF(AND(A10529="",D10529&lt;&gt;""),B10528,LEFT('tab2'!A10534,24))</f>
        <v/>
      </c>
      <c r="C10529" t="str">
        <f t="shared" si="164"/>
        <v/>
      </c>
      <c r="D10529" t="str">
        <f>IF('tab2'!B10534="","",'tab2'!B10534)</f>
        <v/>
      </c>
    </row>
    <row r="10530" spans="1:4" x14ac:dyDescent="0.25">
      <c r="A10530" t="str">
        <f>LEFT('tab2'!A10535,24)</f>
        <v/>
      </c>
      <c r="B10530" t="str">
        <f>IF(AND(A10530="",D10530&lt;&gt;""),B10529,LEFT('tab2'!A10535,24))</f>
        <v/>
      </c>
      <c r="C10530" t="str">
        <f t="shared" si="164"/>
        <v/>
      </c>
      <c r="D10530" t="str">
        <f>IF('tab2'!B10535="","",'tab2'!B10535)</f>
        <v/>
      </c>
    </row>
    <row r="10531" spans="1:4" x14ac:dyDescent="0.25">
      <c r="A10531" t="str">
        <f>LEFT('tab2'!A10536,24)</f>
        <v/>
      </c>
      <c r="B10531" t="str">
        <f>IF(AND(A10531="",D10531&lt;&gt;""),B10530,LEFT('tab2'!A10536,24))</f>
        <v/>
      </c>
      <c r="C10531" t="str">
        <f t="shared" si="164"/>
        <v/>
      </c>
      <c r="D10531" t="str">
        <f>IF('tab2'!B10536="","",'tab2'!B10536)</f>
        <v/>
      </c>
    </row>
    <row r="10532" spans="1:4" x14ac:dyDescent="0.25">
      <c r="A10532" t="str">
        <f>LEFT('tab2'!A10537,24)</f>
        <v/>
      </c>
      <c r="B10532" t="str">
        <f>IF(AND(A10532="",D10532&lt;&gt;""),B10531,LEFT('tab2'!A10537,24))</f>
        <v/>
      </c>
      <c r="C10532" t="str">
        <f t="shared" si="164"/>
        <v/>
      </c>
      <c r="D10532" t="str">
        <f>IF('tab2'!B10537="","",'tab2'!B10537)</f>
        <v/>
      </c>
    </row>
    <row r="10533" spans="1:4" x14ac:dyDescent="0.25">
      <c r="A10533" t="str">
        <f>LEFT('tab2'!A10538,24)</f>
        <v/>
      </c>
      <c r="B10533" t="str">
        <f>IF(AND(A10533="",D10533&lt;&gt;""),B10532,LEFT('tab2'!A10538,24))</f>
        <v/>
      </c>
      <c r="C10533" t="str">
        <f t="shared" si="164"/>
        <v/>
      </c>
      <c r="D10533" t="str">
        <f>IF('tab2'!B10538="","",'tab2'!B10538)</f>
        <v/>
      </c>
    </row>
    <row r="10534" spans="1:4" x14ac:dyDescent="0.25">
      <c r="A10534" t="str">
        <f>LEFT('tab2'!A10539,24)</f>
        <v/>
      </c>
      <c r="B10534" t="str">
        <f>IF(AND(A10534="",D10534&lt;&gt;""),B10533,LEFT('tab2'!A10539,24))</f>
        <v/>
      </c>
      <c r="C10534" t="str">
        <f t="shared" si="164"/>
        <v/>
      </c>
      <c r="D10534" t="str">
        <f>IF('tab2'!B10539="","",'tab2'!B10539)</f>
        <v/>
      </c>
    </row>
    <row r="10535" spans="1:4" x14ac:dyDescent="0.25">
      <c r="A10535" t="str">
        <f>LEFT('tab2'!A10540,24)</f>
        <v/>
      </c>
      <c r="B10535" t="str">
        <f>IF(AND(A10535="",D10535&lt;&gt;""),B10534,LEFT('tab2'!A10540,24))</f>
        <v/>
      </c>
      <c r="C10535" t="str">
        <f t="shared" si="164"/>
        <v/>
      </c>
      <c r="D10535" t="str">
        <f>IF('tab2'!B10540="","",'tab2'!B10540)</f>
        <v/>
      </c>
    </row>
    <row r="10536" spans="1:4" x14ac:dyDescent="0.25">
      <c r="A10536" t="str">
        <f>LEFT('tab2'!A10541,24)</f>
        <v/>
      </c>
      <c r="B10536" t="str">
        <f>IF(AND(A10536="",D10536&lt;&gt;""),B10535,LEFT('tab2'!A10541,24))</f>
        <v/>
      </c>
      <c r="C10536" t="str">
        <f t="shared" si="164"/>
        <v/>
      </c>
      <c r="D10536" t="str">
        <f>IF('tab2'!B10541="","",'tab2'!B10541)</f>
        <v/>
      </c>
    </row>
    <row r="10537" spans="1:4" x14ac:dyDescent="0.25">
      <c r="A10537" t="str">
        <f>LEFT('tab2'!A10542,24)</f>
        <v/>
      </c>
      <c r="B10537" t="str">
        <f>IF(AND(A10537="",D10537&lt;&gt;""),B10536,LEFT('tab2'!A10542,24))</f>
        <v/>
      </c>
      <c r="C10537" t="str">
        <f t="shared" si="164"/>
        <v/>
      </c>
      <c r="D10537" t="str">
        <f>IF('tab2'!B10542="","",'tab2'!B10542)</f>
        <v/>
      </c>
    </row>
    <row r="10538" spans="1:4" x14ac:dyDescent="0.25">
      <c r="A10538" t="str">
        <f>LEFT('tab2'!A10543,24)</f>
        <v/>
      </c>
      <c r="B10538" t="str">
        <f>IF(AND(A10538="",D10538&lt;&gt;""),B10537,LEFT('tab2'!A10543,24))</f>
        <v/>
      </c>
      <c r="C10538" t="str">
        <f t="shared" si="164"/>
        <v/>
      </c>
      <c r="D10538" t="str">
        <f>IF('tab2'!B10543="","",'tab2'!B10543)</f>
        <v/>
      </c>
    </row>
    <row r="10539" spans="1:4" x14ac:dyDescent="0.25">
      <c r="A10539" t="str">
        <f>LEFT('tab2'!A10544,24)</f>
        <v/>
      </c>
      <c r="B10539" t="str">
        <f>IF(AND(A10539="",D10539&lt;&gt;""),B10538,LEFT('tab2'!A10544,24))</f>
        <v/>
      </c>
      <c r="C10539" t="str">
        <f t="shared" si="164"/>
        <v/>
      </c>
      <c r="D10539" t="str">
        <f>IF('tab2'!B10544="","",'tab2'!B10544)</f>
        <v/>
      </c>
    </row>
    <row r="10540" spans="1:4" x14ac:dyDescent="0.25">
      <c r="A10540" t="str">
        <f>LEFT('tab2'!A10545,24)</f>
        <v/>
      </c>
      <c r="B10540" t="str">
        <f>IF(AND(A10540="",D10540&lt;&gt;""),B10539,LEFT('tab2'!A10545,24))</f>
        <v/>
      </c>
      <c r="C10540" t="str">
        <f t="shared" si="164"/>
        <v/>
      </c>
      <c r="D10540" t="str">
        <f>IF('tab2'!B10545="","",'tab2'!B10545)</f>
        <v/>
      </c>
    </row>
    <row r="10541" spans="1:4" x14ac:dyDescent="0.25">
      <c r="A10541" t="str">
        <f>LEFT('tab2'!A10546,24)</f>
        <v/>
      </c>
      <c r="B10541" t="str">
        <f>IF(AND(A10541="",D10541&lt;&gt;""),B10540,LEFT('tab2'!A10546,24))</f>
        <v/>
      </c>
      <c r="C10541" t="str">
        <f t="shared" si="164"/>
        <v/>
      </c>
      <c r="D10541" t="str">
        <f>IF('tab2'!B10546="","",'tab2'!B10546)</f>
        <v/>
      </c>
    </row>
    <row r="10542" spans="1:4" x14ac:dyDescent="0.25">
      <c r="A10542" t="str">
        <f>LEFT('tab2'!A10547,24)</f>
        <v/>
      </c>
      <c r="B10542" t="str">
        <f>IF(AND(A10542="",D10542&lt;&gt;""),B10541,LEFT('tab2'!A10547,24))</f>
        <v/>
      </c>
      <c r="C10542" t="str">
        <f t="shared" si="164"/>
        <v/>
      </c>
      <c r="D10542" t="str">
        <f>IF('tab2'!B10547="","",'tab2'!B10547)</f>
        <v/>
      </c>
    </row>
    <row r="10543" spans="1:4" x14ac:dyDescent="0.25">
      <c r="A10543" t="str">
        <f>LEFT('tab2'!A10548,24)</f>
        <v/>
      </c>
      <c r="B10543" t="str">
        <f>IF(AND(A10543="",D10543&lt;&gt;""),B10542,LEFT('tab2'!A10548,24))</f>
        <v/>
      </c>
      <c r="C10543" t="str">
        <f t="shared" si="164"/>
        <v/>
      </c>
      <c r="D10543" t="str">
        <f>IF('tab2'!B10548="","",'tab2'!B10548)</f>
        <v/>
      </c>
    </row>
    <row r="10544" spans="1:4" x14ac:dyDescent="0.25">
      <c r="A10544" t="str">
        <f>LEFT('tab2'!A10549,24)</f>
        <v/>
      </c>
      <c r="B10544" t="str">
        <f>IF(AND(A10544="",D10544&lt;&gt;""),B10543,LEFT('tab2'!A10549,24))</f>
        <v/>
      </c>
      <c r="C10544" t="str">
        <f t="shared" si="164"/>
        <v/>
      </c>
      <c r="D10544" t="str">
        <f>IF('tab2'!B10549="","",'tab2'!B10549)</f>
        <v/>
      </c>
    </row>
    <row r="10545" spans="1:4" x14ac:dyDescent="0.25">
      <c r="A10545" t="str">
        <f>LEFT('tab2'!A10550,24)</f>
        <v/>
      </c>
      <c r="B10545" t="str">
        <f>IF(AND(A10545="",D10545&lt;&gt;""),B10544,LEFT('tab2'!A10550,24))</f>
        <v/>
      </c>
      <c r="C10545" t="str">
        <f t="shared" si="164"/>
        <v/>
      </c>
      <c r="D10545" t="str">
        <f>IF('tab2'!B10550="","",'tab2'!B10550)</f>
        <v/>
      </c>
    </row>
    <row r="10546" spans="1:4" x14ac:dyDescent="0.25">
      <c r="A10546" t="str">
        <f>LEFT('tab2'!A10551,24)</f>
        <v/>
      </c>
      <c r="B10546" t="str">
        <f>IF(AND(A10546="",D10546&lt;&gt;""),B10545,LEFT('tab2'!A10551,24))</f>
        <v/>
      </c>
      <c r="C10546" t="str">
        <f t="shared" si="164"/>
        <v/>
      </c>
      <c r="D10546" t="str">
        <f>IF('tab2'!B10551="","",'tab2'!B10551)</f>
        <v/>
      </c>
    </row>
    <row r="10547" spans="1:4" x14ac:dyDescent="0.25">
      <c r="A10547" t="str">
        <f>LEFT('tab2'!A10552,24)</f>
        <v/>
      </c>
      <c r="B10547" t="str">
        <f>IF(AND(A10547="",D10547&lt;&gt;""),B10546,LEFT('tab2'!A10552,24))</f>
        <v/>
      </c>
      <c r="C10547" t="str">
        <f t="shared" si="164"/>
        <v/>
      </c>
      <c r="D10547" t="str">
        <f>IF('tab2'!B10552="","",'tab2'!B10552)</f>
        <v/>
      </c>
    </row>
    <row r="10548" spans="1:4" x14ac:dyDescent="0.25">
      <c r="A10548" t="str">
        <f>LEFT('tab2'!A10553,24)</f>
        <v/>
      </c>
      <c r="B10548" t="str">
        <f>IF(AND(A10548="",D10548&lt;&gt;""),B10547,LEFT('tab2'!A10553,24))</f>
        <v/>
      </c>
      <c r="C10548" t="str">
        <f t="shared" si="164"/>
        <v/>
      </c>
      <c r="D10548" t="str">
        <f>IF('tab2'!B10553="","",'tab2'!B10553)</f>
        <v/>
      </c>
    </row>
    <row r="10549" spans="1:4" x14ac:dyDescent="0.25">
      <c r="A10549" t="str">
        <f>LEFT('tab2'!A10554,24)</f>
        <v/>
      </c>
      <c r="B10549" t="str">
        <f>IF(AND(A10549="",D10549&lt;&gt;""),B10548,LEFT('tab2'!A10554,24))</f>
        <v/>
      </c>
      <c r="C10549" t="str">
        <f t="shared" si="164"/>
        <v/>
      </c>
      <c r="D10549" t="str">
        <f>IF('tab2'!B10554="","",'tab2'!B10554)</f>
        <v/>
      </c>
    </row>
    <row r="10550" spans="1:4" x14ac:dyDescent="0.25">
      <c r="A10550" t="str">
        <f>LEFT('tab2'!A10555,24)</f>
        <v/>
      </c>
      <c r="B10550" t="str">
        <f>IF(AND(A10550="",D10550&lt;&gt;""),B10549,LEFT('tab2'!A10555,24))</f>
        <v/>
      </c>
      <c r="C10550" t="str">
        <f t="shared" si="164"/>
        <v/>
      </c>
      <c r="D10550" t="str">
        <f>IF('tab2'!B10555="","",'tab2'!B10555)</f>
        <v/>
      </c>
    </row>
    <row r="10551" spans="1:4" x14ac:dyDescent="0.25">
      <c r="A10551" t="str">
        <f>LEFT('tab2'!A10556,24)</f>
        <v/>
      </c>
      <c r="B10551" t="str">
        <f>IF(AND(A10551="",D10551&lt;&gt;""),B10550,LEFT('tab2'!A10556,24))</f>
        <v/>
      </c>
      <c r="C10551" t="str">
        <f t="shared" si="164"/>
        <v/>
      </c>
      <c r="D10551" t="str">
        <f>IF('tab2'!B10556="","",'tab2'!B10556)</f>
        <v/>
      </c>
    </row>
    <row r="10552" spans="1:4" x14ac:dyDescent="0.25">
      <c r="A10552" t="str">
        <f>LEFT('tab2'!A10557,24)</f>
        <v/>
      </c>
      <c r="B10552" t="str">
        <f>IF(AND(A10552="",D10552&lt;&gt;""),B10551,LEFT('tab2'!A10557,24))</f>
        <v/>
      </c>
      <c r="C10552" t="str">
        <f t="shared" si="164"/>
        <v/>
      </c>
      <c r="D10552" t="str">
        <f>IF('tab2'!B10557="","",'tab2'!B10557)</f>
        <v/>
      </c>
    </row>
    <row r="10553" spans="1:4" x14ac:dyDescent="0.25">
      <c r="A10553" t="str">
        <f>LEFT('tab2'!A10558,24)</f>
        <v/>
      </c>
      <c r="B10553" t="str">
        <f>IF(AND(A10553="",D10553&lt;&gt;""),B10552,LEFT('tab2'!A10558,24))</f>
        <v/>
      </c>
      <c r="C10553" t="str">
        <f t="shared" si="164"/>
        <v/>
      </c>
      <c r="D10553" t="str">
        <f>IF('tab2'!B10558="","",'tab2'!B10558)</f>
        <v/>
      </c>
    </row>
    <row r="10554" spans="1:4" x14ac:dyDescent="0.25">
      <c r="A10554" t="str">
        <f>LEFT('tab2'!A10559,24)</f>
        <v/>
      </c>
      <c r="B10554" t="str">
        <f>IF(AND(A10554="",D10554&lt;&gt;""),B10553,LEFT('tab2'!A10559,24))</f>
        <v/>
      </c>
      <c r="C10554" t="str">
        <f t="shared" si="164"/>
        <v/>
      </c>
      <c r="D10554" t="str">
        <f>IF('tab2'!B10559="","",'tab2'!B10559)</f>
        <v/>
      </c>
    </row>
    <row r="10555" spans="1:4" x14ac:dyDescent="0.25">
      <c r="A10555" t="str">
        <f>LEFT('tab2'!A10560,24)</f>
        <v/>
      </c>
      <c r="B10555" t="str">
        <f>IF(AND(A10555="",D10555&lt;&gt;""),B10554,LEFT('tab2'!A10560,24))</f>
        <v/>
      </c>
      <c r="C10555" t="str">
        <f t="shared" si="164"/>
        <v/>
      </c>
      <c r="D10555" t="str">
        <f>IF('tab2'!B10560="","",'tab2'!B10560)</f>
        <v/>
      </c>
    </row>
    <row r="10556" spans="1:4" x14ac:dyDescent="0.25">
      <c r="A10556" t="str">
        <f>LEFT('tab2'!A10561,24)</f>
        <v/>
      </c>
      <c r="B10556" t="str">
        <f>IF(AND(A10556="",D10556&lt;&gt;""),B10555,LEFT('tab2'!A10561,24))</f>
        <v/>
      </c>
      <c r="C10556" t="str">
        <f t="shared" si="164"/>
        <v/>
      </c>
      <c r="D10556" t="str">
        <f>IF('tab2'!B10561="","",'tab2'!B10561)</f>
        <v/>
      </c>
    </row>
    <row r="10557" spans="1:4" x14ac:dyDescent="0.25">
      <c r="A10557" t="str">
        <f>LEFT('tab2'!A10562,24)</f>
        <v/>
      </c>
      <c r="B10557" t="str">
        <f>IF(AND(A10557="",D10557&lt;&gt;""),B10556,LEFT('tab2'!A10562,24))</f>
        <v/>
      </c>
      <c r="C10557" t="str">
        <f t="shared" si="164"/>
        <v/>
      </c>
      <c r="D10557" t="str">
        <f>IF('tab2'!B10562="","",'tab2'!B10562)</f>
        <v/>
      </c>
    </row>
    <row r="10558" spans="1:4" x14ac:dyDescent="0.25">
      <c r="A10558" t="str">
        <f>LEFT('tab2'!A10563,24)</f>
        <v/>
      </c>
      <c r="B10558" t="str">
        <f>IF(AND(A10558="",D10558&lt;&gt;""),B10557,LEFT('tab2'!A10563,24))</f>
        <v/>
      </c>
      <c r="C10558" t="str">
        <f t="shared" si="164"/>
        <v/>
      </c>
      <c r="D10558" t="str">
        <f>IF('tab2'!B10563="","",'tab2'!B10563)</f>
        <v/>
      </c>
    </row>
    <row r="10559" spans="1:4" x14ac:dyDescent="0.25">
      <c r="A10559" t="str">
        <f>LEFT('tab2'!A10564,24)</f>
        <v/>
      </c>
      <c r="B10559" t="str">
        <f>IF(AND(A10559="",D10559&lt;&gt;""),B10558,LEFT('tab2'!A10564,24))</f>
        <v/>
      </c>
      <c r="C10559" t="str">
        <f t="shared" si="164"/>
        <v/>
      </c>
      <c r="D10559" t="str">
        <f>IF('tab2'!B10564="","",'tab2'!B10564)</f>
        <v/>
      </c>
    </row>
    <row r="10560" spans="1:4" x14ac:dyDescent="0.25">
      <c r="A10560" t="str">
        <f>LEFT('tab2'!A10565,24)</f>
        <v/>
      </c>
      <c r="B10560" t="str">
        <f>IF(AND(A10560="",D10560&lt;&gt;""),B10559,LEFT('tab2'!A10565,24))</f>
        <v/>
      </c>
      <c r="C10560" t="str">
        <f t="shared" si="164"/>
        <v/>
      </c>
      <c r="D10560" t="str">
        <f>IF('tab2'!B10565="","",'tab2'!B10565)</f>
        <v/>
      </c>
    </row>
    <row r="10561" spans="1:4" x14ac:dyDescent="0.25">
      <c r="A10561" t="str">
        <f>LEFT('tab2'!A10566,24)</f>
        <v/>
      </c>
      <c r="B10561" t="str">
        <f>IF(AND(A10561="",D10561&lt;&gt;""),B10560,LEFT('tab2'!A10566,24))</f>
        <v/>
      </c>
      <c r="C10561" t="str">
        <f t="shared" si="164"/>
        <v/>
      </c>
      <c r="D10561" t="str">
        <f>IF('tab2'!B10566="","",'tab2'!B10566)</f>
        <v/>
      </c>
    </row>
    <row r="10562" spans="1:4" x14ac:dyDescent="0.25">
      <c r="A10562" t="str">
        <f>LEFT('tab2'!A10567,24)</f>
        <v/>
      </c>
      <c r="B10562" t="str">
        <f>IF(AND(A10562="",D10562&lt;&gt;""),B10561,LEFT('tab2'!A10567,24))</f>
        <v/>
      </c>
      <c r="C10562" t="str">
        <f t="shared" si="164"/>
        <v/>
      </c>
      <c r="D10562" t="str">
        <f>IF('tab2'!B10567="","",'tab2'!B10567)</f>
        <v/>
      </c>
    </row>
    <row r="10563" spans="1:4" x14ac:dyDescent="0.25">
      <c r="A10563" t="str">
        <f>LEFT('tab2'!A10568,24)</f>
        <v/>
      </c>
      <c r="B10563" t="str">
        <f>IF(AND(A10563="",D10563&lt;&gt;""),B10562,LEFT('tab2'!A10568,24))</f>
        <v/>
      </c>
      <c r="C10563" t="str">
        <f t="shared" ref="C10563:C10626" si="165">IF(D10563="","",B10563)</f>
        <v/>
      </c>
      <c r="D10563" t="str">
        <f>IF('tab2'!B10568="","",'tab2'!B10568)</f>
        <v/>
      </c>
    </row>
    <row r="10564" spans="1:4" x14ac:dyDescent="0.25">
      <c r="A10564" t="str">
        <f>LEFT('tab2'!A10569,24)</f>
        <v/>
      </c>
      <c r="B10564" t="str">
        <f>IF(AND(A10564="",D10564&lt;&gt;""),B10563,LEFT('tab2'!A10569,24))</f>
        <v/>
      </c>
      <c r="C10564" t="str">
        <f t="shared" si="165"/>
        <v/>
      </c>
      <c r="D10564" t="str">
        <f>IF('tab2'!B10569="","",'tab2'!B10569)</f>
        <v/>
      </c>
    </row>
    <row r="10565" spans="1:4" x14ac:dyDescent="0.25">
      <c r="A10565" t="str">
        <f>LEFT('tab2'!A10570,24)</f>
        <v/>
      </c>
      <c r="B10565" t="str">
        <f>IF(AND(A10565="",D10565&lt;&gt;""),B10564,LEFT('tab2'!A10570,24))</f>
        <v/>
      </c>
      <c r="C10565" t="str">
        <f t="shared" si="165"/>
        <v/>
      </c>
      <c r="D10565" t="str">
        <f>IF('tab2'!B10570="","",'tab2'!B10570)</f>
        <v/>
      </c>
    </row>
    <row r="10566" spans="1:4" x14ac:dyDescent="0.25">
      <c r="A10566" t="str">
        <f>LEFT('tab2'!A10571,24)</f>
        <v/>
      </c>
      <c r="B10566" t="str">
        <f>IF(AND(A10566="",D10566&lt;&gt;""),B10565,LEFT('tab2'!A10571,24))</f>
        <v/>
      </c>
      <c r="C10566" t="str">
        <f t="shared" si="165"/>
        <v/>
      </c>
      <c r="D10566" t="str">
        <f>IF('tab2'!B10571="","",'tab2'!B10571)</f>
        <v/>
      </c>
    </row>
    <row r="10567" spans="1:4" x14ac:dyDescent="0.25">
      <c r="A10567" t="str">
        <f>LEFT('tab2'!A10572,24)</f>
        <v/>
      </c>
      <c r="B10567" t="str">
        <f>IF(AND(A10567="",D10567&lt;&gt;""),B10566,LEFT('tab2'!A10572,24))</f>
        <v/>
      </c>
      <c r="C10567" t="str">
        <f t="shared" si="165"/>
        <v/>
      </c>
      <c r="D10567" t="str">
        <f>IF('tab2'!B10572="","",'tab2'!B10572)</f>
        <v/>
      </c>
    </row>
    <row r="10568" spans="1:4" x14ac:dyDescent="0.25">
      <c r="A10568" t="str">
        <f>LEFT('tab2'!A10573,24)</f>
        <v/>
      </c>
      <c r="B10568" t="str">
        <f>IF(AND(A10568="",D10568&lt;&gt;""),B10567,LEFT('tab2'!A10573,24))</f>
        <v/>
      </c>
      <c r="C10568" t="str">
        <f t="shared" si="165"/>
        <v/>
      </c>
      <c r="D10568" t="str">
        <f>IF('tab2'!B10573="","",'tab2'!B10573)</f>
        <v/>
      </c>
    </row>
    <row r="10569" spans="1:4" x14ac:dyDescent="0.25">
      <c r="A10569" t="str">
        <f>LEFT('tab2'!A10574,24)</f>
        <v/>
      </c>
      <c r="B10569" t="str">
        <f>IF(AND(A10569="",D10569&lt;&gt;""),B10568,LEFT('tab2'!A10574,24))</f>
        <v/>
      </c>
      <c r="C10569" t="str">
        <f t="shared" si="165"/>
        <v/>
      </c>
      <c r="D10569" t="str">
        <f>IF('tab2'!B10574="","",'tab2'!B10574)</f>
        <v/>
      </c>
    </row>
    <row r="10570" spans="1:4" x14ac:dyDescent="0.25">
      <c r="A10570" t="str">
        <f>LEFT('tab2'!A10575,24)</f>
        <v/>
      </c>
      <c r="B10570" t="str">
        <f>IF(AND(A10570="",D10570&lt;&gt;""),B10569,LEFT('tab2'!A10575,24))</f>
        <v/>
      </c>
      <c r="C10570" t="str">
        <f t="shared" si="165"/>
        <v/>
      </c>
      <c r="D10570" t="str">
        <f>IF('tab2'!B10575="","",'tab2'!B10575)</f>
        <v/>
      </c>
    </row>
    <row r="10571" spans="1:4" x14ac:dyDescent="0.25">
      <c r="A10571" t="str">
        <f>LEFT('tab2'!A10576,24)</f>
        <v/>
      </c>
      <c r="B10571" t="str">
        <f>IF(AND(A10571="",D10571&lt;&gt;""),B10570,LEFT('tab2'!A10576,24))</f>
        <v/>
      </c>
      <c r="C10571" t="str">
        <f t="shared" si="165"/>
        <v/>
      </c>
      <c r="D10571" t="str">
        <f>IF('tab2'!B10576="","",'tab2'!B10576)</f>
        <v/>
      </c>
    </row>
    <row r="10572" spans="1:4" x14ac:dyDescent="0.25">
      <c r="A10572" t="str">
        <f>LEFT('tab2'!A10577,24)</f>
        <v/>
      </c>
      <c r="B10572" t="str">
        <f>IF(AND(A10572="",D10572&lt;&gt;""),B10571,LEFT('tab2'!A10577,24))</f>
        <v/>
      </c>
      <c r="C10572" t="str">
        <f t="shared" si="165"/>
        <v/>
      </c>
      <c r="D10572" t="str">
        <f>IF('tab2'!B10577="","",'tab2'!B10577)</f>
        <v/>
      </c>
    </row>
    <row r="10573" spans="1:4" x14ac:dyDescent="0.25">
      <c r="A10573" t="str">
        <f>LEFT('tab2'!A10578,24)</f>
        <v/>
      </c>
      <c r="B10573" t="str">
        <f>IF(AND(A10573="",D10573&lt;&gt;""),B10572,LEFT('tab2'!A10578,24))</f>
        <v/>
      </c>
      <c r="C10573" t="str">
        <f t="shared" si="165"/>
        <v/>
      </c>
      <c r="D10573" t="str">
        <f>IF('tab2'!B10578="","",'tab2'!B10578)</f>
        <v/>
      </c>
    </row>
    <row r="10574" spans="1:4" x14ac:dyDescent="0.25">
      <c r="A10574" t="str">
        <f>LEFT('tab2'!A10579,24)</f>
        <v/>
      </c>
      <c r="B10574" t="str">
        <f>IF(AND(A10574="",D10574&lt;&gt;""),B10573,LEFT('tab2'!A10579,24))</f>
        <v/>
      </c>
      <c r="C10574" t="str">
        <f t="shared" si="165"/>
        <v/>
      </c>
      <c r="D10574" t="str">
        <f>IF('tab2'!B10579="","",'tab2'!B10579)</f>
        <v/>
      </c>
    </row>
    <row r="10575" spans="1:4" x14ac:dyDescent="0.25">
      <c r="A10575" t="str">
        <f>LEFT('tab2'!A10580,24)</f>
        <v/>
      </c>
      <c r="B10575" t="str">
        <f>IF(AND(A10575="",D10575&lt;&gt;""),B10574,LEFT('tab2'!A10580,24))</f>
        <v/>
      </c>
      <c r="C10575" t="str">
        <f t="shared" si="165"/>
        <v/>
      </c>
      <c r="D10575" t="str">
        <f>IF('tab2'!B10580="","",'tab2'!B10580)</f>
        <v/>
      </c>
    </row>
    <row r="10576" spans="1:4" x14ac:dyDescent="0.25">
      <c r="A10576" t="str">
        <f>LEFT('tab2'!A10581,24)</f>
        <v/>
      </c>
      <c r="B10576" t="str">
        <f>IF(AND(A10576="",D10576&lt;&gt;""),B10575,LEFT('tab2'!A10581,24))</f>
        <v/>
      </c>
      <c r="C10576" t="str">
        <f t="shared" si="165"/>
        <v/>
      </c>
      <c r="D10576" t="str">
        <f>IF('tab2'!B10581="","",'tab2'!B10581)</f>
        <v/>
      </c>
    </row>
    <row r="10577" spans="1:4" x14ac:dyDescent="0.25">
      <c r="A10577" t="str">
        <f>LEFT('tab2'!A10582,24)</f>
        <v/>
      </c>
      <c r="B10577" t="str">
        <f>IF(AND(A10577="",D10577&lt;&gt;""),B10576,LEFT('tab2'!A10582,24))</f>
        <v/>
      </c>
      <c r="C10577" t="str">
        <f t="shared" si="165"/>
        <v/>
      </c>
      <c r="D10577" t="str">
        <f>IF('tab2'!B10582="","",'tab2'!B10582)</f>
        <v/>
      </c>
    </row>
    <row r="10578" spans="1:4" x14ac:dyDescent="0.25">
      <c r="A10578" t="str">
        <f>LEFT('tab2'!A10583,24)</f>
        <v/>
      </c>
      <c r="B10578" t="str">
        <f>IF(AND(A10578="",D10578&lt;&gt;""),B10577,LEFT('tab2'!A10583,24))</f>
        <v/>
      </c>
      <c r="C10578" t="str">
        <f t="shared" si="165"/>
        <v/>
      </c>
      <c r="D10578" t="str">
        <f>IF('tab2'!B10583="","",'tab2'!B10583)</f>
        <v/>
      </c>
    </row>
    <row r="10579" spans="1:4" x14ac:dyDescent="0.25">
      <c r="A10579" t="str">
        <f>LEFT('tab2'!A10584,24)</f>
        <v/>
      </c>
      <c r="B10579" t="str">
        <f>IF(AND(A10579="",D10579&lt;&gt;""),B10578,LEFT('tab2'!A10584,24))</f>
        <v/>
      </c>
      <c r="C10579" t="str">
        <f t="shared" si="165"/>
        <v/>
      </c>
      <c r="D10579" t="str">
        <f>IF('tab2'!B10584="","",'tab2'!B10584)</f>
        <v/>
      </c>
    </row>
    <row r="10580" spans="1:4" x14ac:dyDescent="0.25">
      <c r="A10580" t="str">
        <f>LEFT('tab2'!A10585,24)</f>
        <v/>
      </c>
      <c r="B10580" t="str">
        <f>IF(AND(A10580="",D10580&lt;&gt;""),B10579,LEFT('tab2'!A10585,24))</f>
        <v/>
      </c>
      <c r="C10580" t="str">
        <f t="shared" si="165"/>
        <v/>
      </c>
      <c r="D10580" t="str">
        <f>IF('tab2'!B10585="","",'tab2'!B10585)</f>
        <v/>
      </c>
    </row>
    <row r="10581" spans="1:4" x14ac:dyDescent="0.25">
      <c r="A10581" t="str">
        <f>LEFT('tab2'!A10586,24)</f>
        <v/>
      </c>
      <c r="B10581" t="str">
        <f>IF(AND(A10581="",D10581&lt;&gt;""),B10580,LEFT('tab2'!A10586,24))</f>
        <v/>
      </c>
      <c r="C10581" t="str">
        <f t="shared" si="165"/>
        <v/>
      </c>
      <c r="D10581" t="str">
        <f>IF('tab2'!B10586="","",'tab2'!B10586)</f>
        <v/>
      </c>
    </row>
    <row r="10582" spans="1:4" x14ac:dyDescent="0.25">
      <c r="A10582" t="str">
        <f>LEFT('tab2'!A10587,24)</f>
        <v/>
      </c>
      <c r="B10582" t="str">
        <f>IF(AND(A10582="",D10582&lt;&gt;""),B10581,LEFT('tab2'!A10587,24))</f>
        <v/>
      </c>
      <c r="C10582" t="str">
        <f t="shared" si="165"/>
        <v/>
      </c>
      <c r="D10582" t="str">
        <f>IF('tab2'!B10587="","",'tab2'!B10587)</f>
        <v/>
      </c>
    </row>
    <row r="10583" spans="1:4" x14ac:dyDescent="0.25">
      <c r="A10583" t="str">
        <f>LEFT('tab2'!A10588,24)</f>
        <v/>
      </c>
      <c r="B10583" t="str">
        <f>IF(AND(A10583="",D10583&lt;&gt;""),B10582,LEFT('tab2'!A10588,24))</f>
        <v/>
      </c>
      <c r="C10583" t="str">
        <f t="shared" si="165"/>
        <v/>
      </c>
      <c r="D10583" t="str">
        <f>IF('tab2'!B10588="","",'tab2'!B10588)</f>
        <v/>
      </c>
    </row>
    <row r="10584" spans="1:4" x14ac:dyDescent="0.25">
      <c r="A10584" t="str">
        <f>LEFT('tab2'!A10589,24)</f>
        <v/>
      </c>
      <c r="B10584" t="str">
        <f>IF(AND(A10584="",D10584&lt;&gt;""),B10583,LEFT('tab2'!A10589,24))</f>
        <v/>
      </c>
      <c r="C10584" t="str">
        <f t="shared" si="165"/>
        <v/>
      </c>
      <c r="D10584" t="str">
        <f>IF('tab2'!B10589="","",'tab2'!B10589)</f>
        <v/>
      </c>
    </row>
    <row r="10585" spans="1:4" x14ac:dyDescent="0.25">
      <c r="A10585" t="str">
        <f>LEFT('tab2'!A10590,24)</f>
        <v/>
      </c>
      <c r="B10585" t="str">
        <f>IF(AND(A10585="",D10585&lt;&gt;""),B10584,LEFT('tab2'!A10590,24))</f>
        <v/>
      </c>
      <c r="C10585" t="str">
        <f t="shared" si="165"/>
        <v/>
      </c>
      <c r="D10585" t="str">
        <f>IF('tab2'!B10590="","",'tab2'!B10590)</f>
        <v/>
      </c>
    </row>
    <row r="10586" spans="1:4" x14ac:dyDescent="0.25">
      <c r="A10586" t="str">
        <f>LEFT('tab2'!A10591,24)</f>
        <v/>
      </c>
      <c r="B10586" t="str">
        <f>IF(AND(A10586="",D10586&lt;&gt;""),B10585,LEFT('tab2'!A10591,24))</f>
        <v/>
      </c>
      <c r="C10586" t="str">
        <f t="shared" si="165"/>
        <v/>
      </c>
      <c r="D10586" t="str">
        <f>IF('tab2'!B10591="","",'tab2'!B10591)</f>
        <v/>
      </c>
    </row>
    <row r="10587" spans="1:4" x14ac:dyDescent="0.25">
      <c r="A10587" t="str">
        <f>LEFT('tab2'!A10592,24)</f>
        <v/>
      </c>
      <c r="B10587" t="str">
        <f>IF(AND(A10587="",D10587&lt;&gt;""),B10586,LEFT('tab2'!A10592,24))</f>
        <v/>
      </c>
      <c r="C10587" t="str">
        <f t="shared" si="165"/>
        <v/>
      </c>
      <c r="D10587" t="str">
        <f>IF('tab2'!B10592="","",'tab2'!B10592)</f>
        <v/>
      </c>
    </row>
    <row r="10588" spans="1:4" x14ac:dyDescent="0.25">
      <c r="A10588" t="str">
        <f>LEFT('tab2'!A10593,24)</f>
        <v/>
      </c>
      <c r="B10588" t="str">
        <f>IF(AND(A10588="",D10588&lt;&gt;""),B10587,LEFT('tab2'!A10593,24))</f>
        <v/>
      </c>
      <c r="C10588" t="str">
        <f t="shared" si="165"/>
        <v/>
      </c>
      <c r="D10588" t="str">
        <f>IF('tab2'!B10593="","",'tab2'!B10593)</f>
        <v/>
      </c>
    </row>
    <row r="10589" spans="1:4" x14ac:dyDescent="0.25">
      <c r="A10589" t="str">
        <f>LEFT('tab2'!A10594,24)</f>
        <v/>
      </c>
      <c r="B10589" t="str">
        <f>IF(AND(A10589="",D10589&lt;&gt;""),B10588,LEFT('tab2'!A10594,24))</f>
        <v/>
      </c>
      <c r="C10589" t="str">
        <f t="shared" si="165"/>
        <v/>
      </c>
      <c r="D10589" t="str">
        <f>IF('tab2'!B10594="","",'tab2'!B10594)</f>
        <v/>
      </c>
    </row>
    <row r="10590" spans="1:4" x14ac:dyDescent="0.25">
      <c r="A10590" t="str">
        <f>LEFT('tab2'!A10595,24)</f>
        <v/>
      </c>
      <c r="B10590" t="str">
        <f>IF(AND(A10590="",D10590&lt;&gt;""),B10589,LEFT('tab2'!A10595,24))</f>
        <v/>
      </c>
      <c r="C10590" t="str">
        <f t="shared" si="165"/>
        <v/>
      </c>
      <c r="D10590" t="str">
        <f>IF('tab2'!B10595="","",'tab2'!B10595)</f>
        <v/>
      </c>
    </row>
    <row r="10591" spans="1:4" x14ac:dyDescent="0.25">
      <c r="A10591" t="str">
        <f>LEFT('tab2'!A10596,24)</f>
        <v/>
      </c>
      <c r="B10591" t="str">
        <f>IF(AND(A10591="",D10591&lt;&gt;""),B10590,LEFT('tab2'!A10596,24))</f>
        <v/>
      </c>
      <c r="C10591" t="str">
        <f t="shared" si="165"/>
        <v/>
      </c>
      <c r="D10591" t="str">
        <f>IF('tab2'!B10596="","",'tab2'!B10596)</f>
        <v/>
      </c>
    </row>
    <row r="10592" spans="1:4" x14ac:dyDescent="0.25">
      <c r="A10592" t="str">
        <f>LEFT('tab2'!A10597,24)</f>
        <v/>
      </c>
      <c r="B10592" t="str">
        <f>IF(AND(A10592="",D10592&lt;&gt;""),B10591,LEFT('tab2'!A10597,24))</f>
        <v/>
      </c>
      <c r="C10592" t="str">
        <f t="shared" si="165"/>
        <v/>
      </c>
      <c r="D10592" t="str">
        <f>IF('tab2'!B10597="","",'tab2'!B10597)</f>
        <v/>
      </c>
    </row>
    <row r="10593" spans="1:4" x14ac:dyDescent="0.25">
      <c r="A10593" t="str">
        <f>LEFT('tab2'!A10598,24)</f>
        <v/>
      </c>
      <c r="B10593" t="str">
        <f>IF(AND(A10593="",D10593&lt;&gt;""),B10592,LEFT('tab2'!A10598,24))</f>
        <v/>
      </c>
      <c r="C10593" t="str">
        <f t="shared" si="165"/>
        <v/>
      </c>
      <c r="D10593" t="str">
        <f>IF('tab2'!B10598="","",'tab2'!B10598)</f>
        <v/>
      </c>
    </row>
    <row r="10594" spans="1:4" x14ac:dyDescent="0.25">
      <c r="A10594" t="str">
        <f>LEFT('tab2'!A10599,24)</f>
        <v/>
      </c>
      <c r="B10594" t="str">
        <f>IF(AND(A10594="",D10594&lt;&gt;""),B10593,LEFT('tab2'!A10599,24))</f>
        <v/>
      </c>
      <c r="C10594" t="str">
        <f t="shared" si="165"/>
        <v/>
      </c>
      <c r="D10594" t="str">
        <f>IF('tab2'!B10599="","",'tab2'!B10599)</f>
        <v/>
      </c>
    </row>
    <row r="10595" spans="1:4" x14ac:dyDescent="0.25">
      <c r="A10595" t="str">
        <f>LEFT('tab2'!A10600,24)</f>
        <v/>
      </c>
      <c r="B10595" t="str">
        <f>IF(AND(A10595="",D10595&lt;&gt;""),B10594,LEFT('tab2'!A10600,24))</f>
        <v/>
      </c>
      <c r="C10595" t="str">
        <f t="shared" si="165"/>
        <v/>
      </c>
      <c r="D10595" t="str">
        <f>IF('tab2'!B10600="","",'tab2'!B10600)</f>
        <v/>
      </c>
    </row>
    <row r="10596" spans="1:4" x14ac:dyDescent="0.25">
      <c r="A10596" t="str">
        <f>LEFT('tab2'!A10601,24)</f>
        <v/>
      </c>
      <c r="B10596" t="str">
        <f>IF(AND(A10596="",D10596&lt;&gt;""),B10595,LEFT('tab2'!A10601,24))</f>
        <v/>
      </c>
      <c r="C10596" t="str">
        <f t="shared" si="165"/>
        <v/>
      </c>
      <c r="D10596" t="str">
        <f>IF('tab2'!B10601="","",'tab2'!B10601)</f>
        <v/>
      </c>
    </row>
    <row r="10597" spans="1:4" x14ac:dyDescent="0.25">
      <c r="A10597" t="str">
        <f>LEFT('tab2'!A10602,24)</f>
        <v/>
      </c>
      <c r="B10597" t="str">
        <f>IF(AND(A10597="",D10597&lt;&gt;""),B10596,LEFT('tab2'!A10602,24))</f>
        <v/>
      </c>
      <c r="C10597" t="str">
        <f t="shared" si="165"/>
        <v/>
      </c>
      <c r="D10597" t="str">
        <f>IF('tab2'!B10602="","",'tab2'!B10602)</f>
        <v/>
      </c>
    </row>
    <row r="10598" spans="1:4" x14ac:dyDescent="0.25">
      <c r="A10598" t="str">
        <f>LEFT('tab2'!A10603,24)</f>
        <v/>
      </c>
      <c r="B10598" t="str">
        <f>IF(AND(A10598="",D10598&lt;&gt;""),B10597,LEFT('tab2'!A10603,24))</f>
        <v/>
      </c>
      <c r="C10598" t="str">
        <f t="shared" si="165"/>
        <v/>
      </c>
      <c r="D10598" t="str">
        <f>IF('tab2'!B10603="","",'tab2'!B10603)</f>
        <v/>
      </c>
    </row>
    <row r="10599" spans="1:4" x14ac:dyDescent="0.25">
      <c r="A10599" t="str">
        <f>LEFT('tab2'!A10604,24)</f>
        <v/>
      </c>
      <c r="B10599" t="str">
        <f>IF(AND(A10599="",D10599&lt;&gt;""),B10598,LEFT('tab2'!A10604,24))</f>
        <v/>
      </c>
      <c r="C10599" t="str">
        <f t="shared" si="165"/>
        <v/>
      </c>
      <c r="D10599" t="str">
        <f>IF('tab2'!B10604="","",'tab2'!B10604)</f>
        <v/>
      </c>
    </row>
    <row r="10600" spans="1:4" x14ac:dyDescent="0.25">
      <c r="A10600" t="str">
        <f>LEFT('tab2'!A10605,24)</f>
        <v/>
      </c>
      <c r="B10600" t="str">
        <f>IF(AND(A10600="",D10600&lt;&gt;""),B10599,LEFT('tab2'!A10605,24))</f>
        <v/>
      </c>
      <c r="C10600" t="str">
        <f t="shared" si="165"/>
        <v/>
      </c>
      <c r="D10600" t="str">
        <f>IF('tab2'!B10605="","",'tab2'!B10605)</f>
        <v/>
      </c>
    </row>
    <row r="10601" spans="1:4" x14ac:dyDescent="0.25">
      <c r="A10601" t="str">
        <f>LEFT('tab2'!A10606,24)</f>
        <v/>
      </c>
      <c r="B10601" t="str">
        <f>IF(AND(A10601="",D10601&lt;&gt;""),B10600,LEFT('tab2'!A10606,24))</f>
        <v/>
      </c>
      <c r="C10601" t="str">
        <f t="shared" si="165"/>
        <v/>
      </c>
      <c r="D10601" t="str">
        <f>IF('tab2'!B10606="","",'tab2'!B10606)</f>
        <v/>
      </c>
    </row>
    <row r="10602" spans="1:4" x14ac:dyDescent="0.25">
      <c r="A10602" t="str">
        <f>LEFT('tab2'!A10607,24)</f>
        <v/>
      </c>
      <c r="B10602" t="str">
        <f>IF(AND(A10602="",D10602&lt;&gt;""),B10601,LEFT('tab2'!A10607,24))</f>
        <v/>
      </c>
      <c r="C10602" t="str">
        <f t="shared" si="165"/>
        <v/>
      </c>
      <c r="D10602" t="str">
        <f>IF('tab2'!B10607="","",'tab2'!B10607)</f>
        <v/>
      </c>
    </row>
    <row r="10603" spans="1:4" x14ac:dyDescent="0.25">
      <c r="A10603" t="str">
        <f>LEFT('tab2'!A10608,24)</f>
        <v/>
      </c>
      <c r="B10603" t="str">
        <f>IF(AND(A10603="",D10603&lt;&gt;""),B10602,LEFT('tab2'!A10608,24))</f>
        <v/>
      </c>
      <c r="C10603" t="str">
        <f t="shared" si="165"/>
        <v/>
      </c>
      <c r="D10603" t="str">
        <f>IF('tab2'!B10608="","",'tab2'!B10608)</f>
        <v/>
      </c>
    </row>
    <row r="10604" spans="1:4" x14ac:dyDescent="0.25">
      <c r="A10604" t="str">
        <f>LEFT('tab2'!A10609,24)</f>
        <v/>
      </c>
      <c r="B10604" t="str">
        <f>IF(AND(A10604="",D10604&lt;&gt;""),B10603,LEFT('tab2'!A10609,24))</f>
        <v/>
      </c>
      <c r="C10604" t="str">
        <f t="shared" si="165"/>
        <v/>
      </c>
      <c r="D10604" t="str">
        <f>IF('tab2'!B10609="","",'tab2'!B10609)</f>
        <v/>
      </c>
    </row>
    <row r="10605" spans="1:4" x14ac:dyDescent="0.25">
      <c r="A10605" t="str">
        <f>LEFT('tab2'!A10610,24)</f>
        <v/>
      </c>
      <c r="B10605" t="str">
        <f>IF(AND(A10605="",D10605&lt;&gt;""),B10604,LEFT('tab2'!A10610,24))</f>
        <v/>
      </c>
      <c r="C10605" t="str">
        <f t="shared" si="165"/>
        <v/>
      </c>
      <c r="D10605" t="str">
        <f>IF('tab2'!B10610="","",'tab2'!B10610)</f>
        <v/>
      </c>
    </row>
    <row r="10606" spans="1:4" x14ac:dyDescent="0.25">
      <c r="A10606" t="str">
        <f>LEFT('tab2'!A10611,24)</f>
        <v/>
      </c>
      <c r="B10606" t="str">
        <f>IF(AND(A10606="",D10606&lt;&gt;""),B10605,LEFT('tab2'!A10611,24))</f>
        <v/>
      </c>
      <c r="C10606" t="str">
        <f t="shared" si="165"/>
        <v/>
      </c>
      <c r="D10606" t="str">
        <f>IF('tab2'!B10611="","",'tab2'!B10611)</f>
        <v/>
      </c>
    </row>
    <row r="10607" spans="1:4" x14ac:dyDescent="0.25">
      <c r="A10607" t="str">
        <f>LEFT('tab2'!A10612,24)</f>
        <v/>
      </c>
      <c r="B10607" t="str">
        <f>IF(AND(A10607="",D10607&lt;&gt;""),B10606,LEFT('tab2'!A10612,24))</f>
        <v/>
      </c>
      <c r="C10607" t="str">
        <f t="shared" si="165"/>
        <v/>
      </c>
      <c r="D10607" t="str">
        <f>IF('tab2'!B10612="","",'tab2'!B10612)</f>
        <v/>
      </c>
    </row>
    <row r="10608" spans="1:4" x14ac:dyDescent="0.25">
      <c r="A10608" t="str">
        <f>LEFT('tab2'!A10613,24)</f>
        <v/>
      </c>
      <c r="B10608" t="str">
        <f>IF(AND(A10608="",D10608&lt;&gt;""),B10607,LEFT('tab2'!A10613,24))</f>
        <v/>
      </c>
      <c r="C10608" t="str">
        <f t="shared" si="165"/>
        <v/>
      </c>
      <c r="D10608" t="str">
        <f>IF('tab2'!B10613="","",'tab2'!B10613)</f>
        <v/>
      </c>
    </row>
    <row r="10609" spans="1:4" x14ac:dyDescent="0.25">
      <c r="A10609" t="str">
        <f>LEFT('tab2'!A10614,24)</f>
        <v/>
      </c>
      <c r="B10609" t="str">
        <f>IF(AND(A10609="",D10609&lt;&gt;""),B10608,LEFT('tab2'!A10614,24))</f>
        <v/>
      </c>
      <c r="C10609" t="str">
        <f t="shared" si="165"/>
        <v/>
      </c>
      <c r="D10609" t="str">
        <f>IF('tab2'!B10614="","",'tab2'!B10614)</f>
        <v/>
      </c>
    </row>
    <row r="10610" spans="1:4" x14ac:dyDescent="0.25">
      <c r="A10610" t="str">
        <f>LEFT('tab2'!A10615,24)</f>
        <v/>
      </c>
      <c r="B10610" t="str">
        <f>IF(AND(A10610="",D10610&lt;&gt;""),B10609,LEFT('tab2'!A10615,24))</f>
        <v/>
      </c>
      <c r="C10610" t="str">
        <f t="shared" si="165"/>
        <v/>
      </c>
      <c r="D10610" t="str">
        <f>IF('tab2'!B10615="","",'tab2'!B10615)</f>
        <v/>
      </c>
    </row>
    <row r="10611" spans="1:4" x14ac:dyDescent="0.25">
      <c r="A10611" t="str">
        <f>LEFT('tab2'!A10616,24)</f>
        <v/>
      </c>
      <c r="B10611" t="str">
        <f>IF(AND(A10611="",D10611&lt;&gt;""),B10610,LEFT('tab2'!A10616,24))</f>
        <v/>
      </c>
      <c r="C10611" t="str">
        <f t="shared" si="165"/>
        <v/>
      </c>
      <c r="D10611" t="str">
        <f>IF('tab2'!B10616="","",'tab2'!B10616)</f>
        <v/>
      </c>
    </row>
    <row r="10612" spans="1:4" x14ac:dyDescent="0.25">
      <c r="A10612" t="str">
        <f>LEFT('tab2'!A10617,24)</f>
        <v/>
      </c>
      <c r="B10612" t="str">
        <f>IF(AND(A10612="",D10612&lt;&gt;""),B10611,LEFT('tab2'!A10617,24))</f>
        <v/>
      </c>
      <c r="C10612" t="str">
        <f t="shared" si="165"/>
        <v/>
      </c>
      <c r="D10612" t="str">
        <f>IF('tab2'!B10617="","",'tab2'!B10617)</f>
        <v/>
      </c>
    </row>
    <row r="10613" spans="1:4" x14ac:dyDescent="0.25">
      <c r="A10613" t="str">
        <f>LEFT('tab2'!A10618,24)</f>
        <v/>
      </c>
      <c r="B10613" t="str">
        <f>IF(AND(A10613="",D10613&lt;&gt;""),B10612,LEFT('tab2'!A10618,24))</f>
        <v/>
      </c>
      <c r="C10613" t="str">
        <f t="shared" si="165"/>
        <v/>
      </c>
      <c r="D10613" t="str">
        <f>IF('tab2'!B10618="","",'tab2'!B10618)</f>
        <v/>
      </c>
    </row>
    <row r="10614" spans="1:4" x14ac:dyDescent="0.25">
      <c r="A10614" t="str">
        <f>LEFT('tab2'!A10619,24)</f>
        <v/>
      </c>
      <c r="B10614" t="str">
        <f>IF(AND(A10614="",D10614&lt;&gt;""),B10613,LEFT('tab2'!A10619,24))</f>
        <v/>
      </c>
      <c r="C10614" t="str">
        <f t="shared" si="165"/>
        <v/>
      </c>
      <c r="D10614" t="str">
        <f>IF('tab2'!B10619="","",'tab2'!B10619)</f>
        <v/>
      </c>
    </row>
    <row r="10615" spans="1:4" x14ac:dyDescent="0.25">
      <c r="A10615" t="str">
        <f>LEFT('tab2'!A10620,24)</f>
        <v/>
      </c>
      <c r="B10615" t="str">
        <f>IF(AND(A10615="",D10615&lt;&gt;""),B10614,LEFT('tab2'!A10620,24))</f>
        <v/>
      </c>
      <c r="C10615" t="str">
        <f t="shared" si="165"/>
        <v/>
      </c>
      <c r="D10615" t="str">
        <f>IF('tab2'!B10620="","",'tab2'!B10620)</f>
        <v/>
      </c>
    </row>
    <row r="10616" spans="1:4" x14ac:dyDescent="0.25">
      <c r="A10616" t="str">
        <f>LEFT('tab2'!A10621,24)</f>
        <v/>
      </c>
      <c r="B10616" t="str">
        <f>IF(AND(A10616="",D10616&lt;&gt;""),B10615,LEFT('tab2'!A10621,24))</f>
        <v/>
      </c>
      <c r="C10616" t="str">
        <f t="shared" si="165"/>
        <v/>
      </c>
      <c r="D10616" t="str">
        <f>IF('tab2'!B10621="","",'tab2'!B10621)</f>
        <v/>
      </c>
    </row>
    <row r="10617" spans="1:4" x14ac:dyDescent="0.25">
      <c r="A10617" t="str">
        <f>LEFT('tab2'!A10622,24)</f>
        <v/>
      </c>
      <c r="B10617" t="str">
        <f>IF(AND(A10617="",D10617&lt;&gt;""),B10616,LEFT('tab2'!A10622,24))</f>
        <v/>
      </c>
      <c r="C10617" t="str">
        <f t="shared" si="165"/>
        <v/>
      </c>
      <c r="D10617" t="str">
        <f>IF('tab2'!B10622="","",'tab2'!B10622)</f>
        <v/>
      </c>
    </row>
    <row r="10618" spans="1:4" x14ac:dyDescent="0.25">
      <c r="A10618" t="str">
        <f>LEFT('tab2'!A10623,24)</f>
        <v/>
      </c>
      <c r="B10618" t="str">
        <f>IF(AND(A10618="",D10618&lt;&gt;""),B10617,LEFT('tab2'!A10623,24))</f>
        <v/>
      </c>
      <c r="C10618" t="str">
        <f t="shared" si="165"/>
        <v/>
      </c>
      <c r="D10618" t="str">
        <f>IF('tab2'!B10623="","",'tab2'!B10623)</f>
        <v/>
      </c>
    </row>
    <row r="10619" spans="1:4" x14ac:dyDescent="0.25">
      <c r="A10619" t="str">
        <f>LEFT('tab2'!A10624,24)</f>
        <v/>
      </c>
      <c r="B10619" t="str">
        <f>IF(AND(A10619="",D10619&lt;&gt;""),B10618,LEFT('tab2'!A10624,24))</f>
        <v/>
      </c>
      <c r="C10619" t="str">
        <f t="shared" si="165"/>
        <v/>
      </c>
      <c r="D10619" t="str">
        <f>IF('tab2'!B10624="","",'tab2'!B10624)</f>
        <v/>
      </c>
    </row>
    <row r="10620" spans="1:4" x14ac:dyDescent="0.25">
      <c r="A10620" t="str">
        <f>LEFT('tab2'!A10625,24)</f>
        <v/>
      </c>
      <c r="B10620" t="str">
        <f>IF(AND(A10620="",D10620&lt;&gt;""),B10619,LEFT('tab2'!A10625,24))</f>
        <v/>
      </c>
      <c r="C10620" t="str">
        <f t="shared" si="165"/>
        <v/>
      </c>
      <c r="D10620" t="str">
        <f>IF('tab2'!B10625="","",'tab2'!B10625)</f>
        <v/>
      </c>
    </row>
    <row r="10621" spans="1:4" x14ac:dyDescent="0.25">
      <c r="A10621" t="str">
        <f>LEFT('tab2'!A10626,24)</f>
        <v/>
      </c>
      <c r="B10621" t="str">
        <f>IF(AND(A10621="",D10621&lt;&gt;""),B10620,LEFT('tab2'!A10626,24))</f>
        <v/>
      </c>
      <c r="C10621" t="str">
        <f t="shared" si="165"/>
        <v/>
      </c>
      <c r="D10621" t="str">
        <f>IF('tab2'!B10626="","",'tab2'!B10626)</f>
        <v/>
      </c>
    </row>
    <row r="10622" spans="1:4" x14ac:dyDescent="0.25">
      <c r="A10622" t="str">
        <f>LEFT('tab2'!A10627,24)</f>
        <v/>
      </c>
      <c r="B10622" t="str">
        <f>IF(AND(A10622="",D10622&lt;&gt;""),B10621,LEFT('tab2'!A10627,24))</f>
        <v/>
      </c>
      <c r="C10622" t="str">
        <f t="shared" si="165"/>
        <v/>
      </c>
      <c r="D10622" t="str">
        <f>IF('tab2'!B10627="","",'tab2'!B10627)</f>
        <v/>
      </c>
    </row>
    <row r="10623" spans="1:4" x14ac:dyDescent="0.25">
      <c r="A10623" t="str">
        <f>LEFT('tab2'!A10628,24)</f>
        <v/>
      </c>
      <c r="B10623" t="str">
        <f>IF(AND(A10623="",D10623&lt;&gt;""),B10622,LEFT('tab2'!A10628,24))</f>
        <v/>
      </c>
      <c r="C10623" t="str">
        <f t="shared" si="165"/>
        <v/>
      </c>
      <c r="D10623" t="str">
        <f>IF('tab2'!B10628="","",'tab2'!B10628)</f>
        <v/>
      </c>
    </row>
    <row r="10624" spans="1:4" x14ac:dyDescent="0.25">
      <c r="A10624" t="str">
        <f>LEFT('tab2'!A10629,24)</f>
        <v/>
      </c>
      <c r="B10624" t="str">
        <f>IF(AND(A10624="",D10624&lt;&gt;""),B10623,LEFT('tab2'!A10629,24))</f>
        <v/>
      </c>
      <c r="C10624" t="str">
        <f t="shared" si="165"/>
        <v/>
      </c>
      <c r="D10624" t="str">
        <f>IF('tab2'!B10629="","",'tab2'!B10629)</f>
        <v/>
      </c>
    </row>
    <row r="10625" spans="1:4" x14ac:dyDescent="0.25">
      <c r="A10625" t="str">
        <f>LEFT('tab2'!A10630,24)</f>
        <v/>
      </c>
      <c r="B10625" t="str">
        <f>IF(AND(A10625="",D10625&lt;&gt;""),B10624,LEFT('tab2'!A10630,24))</f>
        <v/>
      </c>
      <c r="C10625" t="str">
        <f t="shared" si="165"/>
        <v/>
      </c>
      <c r="D10625" t="str">
        <f>IF('tab2'!B10630="","",'tab2'!B10630)</f>
        <v/>
      </c>
    </row>
    <row r="10626" spans="1:4" x14ac:dyDescent="0.25">
      <c r="A10626" t="str">
        <f>LEFT('tab2'!A10631,24)</f>
        <v/>
      </c>
      <c r="B10626" t="str">
        <f>IF(AND(A10626="",D10626&lt;&gt;""),B10625,LEFT('tab2'!A10631,24))</f>
        <v/>
      </c>
      <c r="C10626" t="str">
        <f t="shared" si="165"/>
        <v/>
      </c>
      <c r="D10626" t="str">
        <f>IF('tab2'!B10631="","",'tab2'!B10631)</f>
        <v/>
      </c>
    </row>
    <row r="10627" spans="1:4" x14ac:dyDescent="0.25">
      <c r="A10627" t="str">
        <f>LEFT('tab2'!A10632,24)</f>
        <v/>
      </c>
      <c r="B10627" t="str">
        <f>IF(AND(A10627="",D10627&lt;&gt;""),B10626,LEFT('tab2'!A10632,24))</f>
        <v/>
      </c>
      <c r="C10627" t="str">
        <f t="shared" ref="C10627:C10690" si="166">IF(D10627="","",B10627)</f>
        <v/>
      </c>
      <c r="D10627" t="str">
        <f>IF('tab2'!B10632="","",'tab2'!B10632)</f>
        <v/>
      </c>
    </row>
    <row r="10628" spans="1:4" x14ac:dyDescent="0.25">
      <c r="A10628" t="str">
        <f>LEFT('tab2'!A10633,24)</f>
        <v/>
      </c>
      <c r="B10628" t="str">
        <f>IF(AND(A10628="",D10628&lt;&gt;""),B10627,LEFT('tab2'!A10633,24))</f>
        <v/>
      </c>
      <c r="C10628" t="str">
        <f t="shared" si="166"/>
        <v/>
      </c>
      <c r="D10628" t="str">
        <f>IF('tab2'!B10633="","",'tab2'!B10633)</f>
        <v/>
      </c>
    </row>
    <row r="10629" spans="1:4" x14ac:dyDescent="0.25">
      <c r="A10629" t="str">
        <f>LEFT('tab2'!A10634,24)</f>
        <v/>
      </c>
      <c r="B10629" t="str">
        <f>IF(AND(A10629="",D10629&lt;&gt;""),B10628,LEFT('tab2'!A10634,24))</f>
        <v/>
      </c>
      <c r="C10629" t="str">
        <f t="shared" si="166"/>
        <v/>
      </c>
      <c r="D10629" t="str">
        <f>IF('tab2'!B10634="","",'tab2'!B10634)</f>
        <v/>
      </c>
    </row>
    <row r="10630" spans="1:4" x14ac:dyDescent="0.25">
      <c r="A10630" t="str">
        <f>LEFT('tab2'!A10635,24)</f>
        <v/>
      </c>
      <c r="B10630" t="str">
        <f>IF(AND(A10630="",D10630&lt;&gt;""),B10629,LEFT('tab2'!A10635,24))</f>
        <v/>
      </c>
      <c r="C10630" t="str">
        <f t="shared" si="166"/>
        <v/>
      </c>
      <c r="D10630" t="str">
        <f>IF('tab2'!B10635="","",'tab2'!B10635)</f>
        <v/>
      </c>
    </row>
    <row r="10631" spans="1:4" x14ac:dyDescent="0.25">
      <c r="A10631" t="str">
        <f>LEFT('tab2'!A10636,24)</f>
        <v/>
      </c>
      <c r="B10631" t="str">
        <f>IF(AND(A10631="",D10631&lt;&gt;""),B10630,LEFT('tab2'!A10636,24))</f>
        <v/>
      </c>
      <c r="C10631" t="str">
        <f t="shared" si="166"/>
        <v/>
      </c>
      <c r="D10631" t="str">
        <f>IF('tab2'!B10636="","",'tab2'!B10636)</f>
        <v/>
      </c>
    </row>
    <row r="10632" spans="1:4" x14ac:dyDescent="0.25">
      <c r="A10632" t="str">
        <f>LEFT('tab2'!A10637,24)</f>
        <v/>
      </c>
      <c r="B10632" t="str">
        <f>IF(AND(A10632="",D10632&lt;&gt;""),B10631,LEFT('tab2'!A10637,24))</f>
        <v/>
      </c>
      <c r="C10632" t="str">
        <f t="shared" si="166"/>
        <v/>
      </c>
      <c r="D10632" t="str">
        <f>IF('tab2'!B10637="","",'tab2'!B10637)</f>
        <v/>
      </c>
    </row>
    <row r="10633" spans="1:4" x14ac:dyDescent="0.25">
      <c r="A10633" t="str">
        <f>LEFT('tab2'!A10638,24)</f>
        <v/>
      </c>
      <c r="B10633" t="str">
        <f>IF(AND(A10633="",D10633&lt;&gt;""),B10632,LEFT('tab2'!A10638,24))</f>
        <v/>
      </c>
      <c r="C10633" t="str">
        <f t="shared" si="166"/>
        <v/>
      </c>
      <c r="D10633" t="str">
        <f>IF('tab2'!B10638="","",'tab2'!B10638)</f>
        <v/>
      </c>
    </row>
    <row r="10634" spans="1:4" x14ac:dyDescent="0.25">
      <c r="A10634" t="str">
        <f>LEFT('tab2'!A10639,24)</f>
        <v/>
      </c>
      <c r="B10634" t="str">
        <f>IF(AND(A10634="",D10634&lt;&gt;""),B10633,LEFT('tab2'!A10639,24))</f>
        <v/>
      </c>
      <c r="C10634" t="str">
        <f t="shared" si="166"/>
        <v/>
      </c>
      <c r="D10634" t="str">
        <f>IF('tab2'!B10639="","",'tab2'!B10639)</f>
        <v/>
      </c>
    </row>
    <row r="10635" spans="1:4" x14ac:dyDescent="0.25">
      <c r="A10635" t="str">
        <f>LEFT('tab2'!A10640,24)</f>
        <v/>
      </c>
      <c r="B10635" t="str">
        <f>IF(AND(A10635="",D10635&lt;&gt;""),B10634,LEFT('tab2'!A10640,24))</f>
        <v/>
      </c>
      <c r="C10635" t="str">
        <f t="shared" si="166"/>
        <v/>
      </c>
      <c r="D10635" t="str">
        <f>IF('tab2'!B10640="","",'tab2'!B10640)</f>
        <v/>
      </c>
    </row>
    <row r="10636" spans="1:4" x14ac:dyDescent="0.25">
      <c r="A10636" t="str">
        <f>LEFT('tab2'!A10641,24)</f>
        <v/>
      </c>
      <c r="B10636" t="str">
        <f>IF(AND(A10636="",D10636&lt;&gt;""),B10635,LEFT('tab2'!A10641,24))</f>
        <v/>
      </c>
      <c r="C10636" t="str">
        <f t="shared" si="166"/>
        <v/>
      </c>
      <c r="D10636" t="str">
        <f>IF('tab2'!B10641="","",'tab2'!B10641)</f>
        <v/>
      </c>
    </row>
    <row r="10637" spans="1:4" x14ac:dyDescent="0.25">
      <c r="A10637" t="str">
        <f>LEFT('tab2'!A10642,24)</f>
        <v/>
      </c>
      <c r="B10637" t="str">
        <f>IF(AND(A10637="",D10637&lt;&gt;""),B10636,LEFT('tab2'!A10642,24))</f>
        <v/>
      </c>
      <c r="C10637" t="str">
        <f t="shared" si="166"/>
        <v/>
      </c>
      <c r="D10637" t="str">
        <f>IF('tab2'!B10642="","",'tab2'!B10642)</f>
        <v/>
      </c>
    </row>
    <row r="10638" spans="1:4" x14ac:dyDescent="0.25">
      <c r="A10638" t="str">
        <f>LEFT('tab2'!A10643,24)</f>
        <v/>
      </c>
      <c r="B10638" t="str">
        <f>IF(AND(A10638="",D10638&lt;&gt;""),B10637,LEFT('tab2'!A10643,24))</f>
        <v/>
      </c>
      <c r="C10638" t="str">
        <f t="shared" si="166"/>
        <v/>
      </c>
      <c r="D10638" t="str">
        <f>IF('tab2'!B10643="","",'tab2'!B10643)</f>
        <v/>
      </c>
    </row>
    <row r="10639" spans="1:4" x14ac:dyDescent="0.25">
      <c r="A10639" t="str">
        <f>LEFT('tab2'!A10644,24)</f>
        <v/>
      </c>
      <c r="B10639" t="str">
        <f>IF(AND(A10639="",D10639&lt;&gt;""),B10638,LEFT('tab2'!A10644,24))</f>
        <v/>
      </c>
      <c r="C10639" t="str">
        <f t="shared" si="166"/>
        <v/>
      </c>
      <c r="D10639" t="str">
        <f>IF('tab2'!B10644="","",'tab2'!B10644)</f>
        <v/>
      </c>
    </row>
    <row r="10640" spans="1:4" x14ac:dyDescent="0.25">
      <c r="A10640" t="str">
        <f>LEFT('tab2'!A10645,24)</f>
        <v/>
      </c>
      <c r="B10640" t="str">
        <f>IF(AND(A10640="",D10640&lt;&gt;""),B10639,LEFT('tab2'!A10645,24))</f>
        <v/>
      </c>
      <c r="C10640" t="str">
        <f t="shared" si="166"/>
        <v/>
      </c>
      <c r="D10640" t="str">
        <f>IF('tab2'!B10645="","",'tab2'!B10645)</f>
        <v/>
      </c>
    </row>
    <row r="10641" spans="1:4" x14ac:dyDescent="0.25">
      <c r="A10641" t="str">
        <f>LEFT('tab2'!A10646,24)</f>
        <v/>
      </c>
      <c r="B10641" t="str">
        <f>IF(AND(A10641="",D10641&lt;&gt;""),B10640,LEFT('tab2'!A10646,24))</f>
        <v/>
      </c>
      <c r="C10641" t="str">
        <f t="shared" si="166"/>
        <v/>
      </c>
      <c r="D10641" t="str">
        <f>IF('tab2'!B10646="","",'tab2'!B10646)</f>
        <v/>
      </c>
    </row>
    <row r="10642" spans="1:4" x14ac:dyDescent="0.25">
      <c r="A10642" t="str">
        <f>LEFT('tab2'!A10647,24)</f>
        <v/>
      </c>
      <c r="B10642" t="str">
        <f>IF(AND(A10642="",D10642&lt;&gt;""),B10641,LEFT('tab2'!A10647,24))</f>
        <v/>
      </c>
      <c r="C10642" t="str">
        <f t="shared" si="166"/>
        <v/>
      </c>
      <c r="D10642" t="str">
        <f>IF('tab2'!B10647="","",'tab2'!B10647)</f>
        <v/>
      </c>
    </row>
    <row r="10643" spans="1:4" x14ac:dyDescent="0.25">
      <c r="A10643" t="str">
        <f>LEFT('tab2'!A10648,24)</f>
        <v/>
      </c>
      <c r="B10643" t="str">
        <f>IF(AND(A10643="",D10643&lt;&gt;""),B10642,LEFT('tab2'!A10648,24))</f>
        <v/>
      </c>
      <c r="C10643" t="str">
        <f t="shared" si="166"/>
        <v/>
      </c>
      <c r="D10643" t="str">
        <f>IF('tab2'!B10648="","",'tab2'!B10648)</f>
        <v/>
      </c>
    </row>
    <row r="10644" spans="1:4" x14ac:dyDescent="0.25">
      <c r="A10644" t="str">
        <f>LEFT('tab2'!A10649,24)</f>
        <v/>
      </c>
      <c r="B10644" t="str">
        <f>IF(AND(A10644="",D10644&lt;&gt;""),B10643,LEFT('tab2'!A10649,24))</f>
        <v/>
      </c>
      <c r="C10644" t="str">
        <f t="shared" si="166"/>
        <v/>
      </c>
      <c r="D10644" t="str">
        <f>IF('tab2'!B10649="","",'tab2'!B10649)</f>
        <v/>
      </c>
    </row>
    <row r="10645" spans="1:4" x14ac:dyDescent="0.25">
      <c r="A10645" t="str">
        <f>LEFT('tab2'!A10650,24)</f>
        <v/>
      </c>
      <c r="B10645" t="str">
        <f>IF(AND(A10645="",D10645&lt;&gt;""),B10644,LEFT('tab2'!A10650,24))</f>
        <v/>
      </c>
      <c r="C10645" t="str">
        <f t="shared" si="166"/>
        <v/>
      </c>
      <c r="D10645" t="str">
        <f>IF('tab2'!B10650="","",'tab2'!B10650)</f>
        <v/>
      </c>
    </row>
    <row r="10646" spans="1:4" x14ac:dyDescent="0.25">
      <c r="A10646" t="str">
        <f>LEFT('tab2'!A10651,24)</f>
        <v/>
      </c>
      <c r="B10646" t="str">
        <f>IF(AND(A10646="",D10646&lt;&gt;""),B10645,LEFT('tab2'!A10651,24))</f>
        <v/>
      </c>
      <c r="C10646" t="str">
        <f t="shared" si="166"/>
        <v/>
      </c>
      <c r="D10646" t="str">
        <f>IF('tab2'!B10651="","",'tab2'!B10651)</f>
        <v/>
      </c>
    </row>
    <row r="10647" spans="1:4" x14ac:dyDescent="0.25">
      <c r="A10647" t="str">
        <f>LEFT('tab2'!A10652,24)</f>
        <v/>
      </c>
      <c r="B10647" t="str">
        <f>IF(AND(A10647="",D10647&lt;&gt;""),B10646,LEFT('tab2'!A10652,24))</f>
        <v/>
      </c>
      <c r="C10647" t="str">
        <f t="shared" si="166"/>
        <v/>
      </c>
      <c r="D10647" t="str">
        <f>IF('tab2'!B10652="","",'tab2'!B10652)</f>
        <v/>
      </c>
    </row>
    <row r="10648" spans="1:4" x14ac:dyDescent="0.25">
      <c r="A10648" t="str">
        <f>LEFT('tab2'!A10653,24)</f>
        <v/>
      </c>
      <c r="B10648" t="str">
        <f>IF(AND(A10648="",D10648&lt;&gt;""),B10647,LEFT('tab2'!A10653,24))</f>
        <v/>
      </c>
      <c r="C10648" t="str">
        <f t="shared" si="166"/>
        <v/>
      </c>
      <c r="D10648" t="str">
        <f>IF('tab2'!B10653="","",'tab2'!B10653)</f>
        <v/>
      </c>
    </row>
    <row r="10649" spans="1:4" x14ac:dyDescent="0.25">
      <c r="A10649" t="str">
        <f>LEFT('tab2'!A10654,24)</f>
        <v/>
      </c>
      <c r="B10649" t="str">
        <f>IF(AND(A10649="",D10649&lt;&gt;""),B10648,LEFT('tab2'!A10654,24))</f>
        <v/>
      </c>
      <c r="C10649" t="str">
        <f t="shared" si="166"/>
        <v/>
      </c>
      <c r="D10649" t="str">
        <f>IF('tab2'!B10654="","",'tab2'!B10654)</f>
        <v/>
      </c>
    </row>
    <row r="10650" spans="1:4" x14ac:dyDescent="0.25">
      <c r="A10650" t="str">
        <f>LEFT('tab2'!A10655,24)</f>
        <v/>
      </c>
      <c r="B10650" t="str">
        <f>IF(AND(A10650="",D10650&lt;&gt;""),B10649,LEFT('tab2'!A10655,24))</f>
        <v/>
      </c>
      <c r="C10650" t="str">
        <f t="shared" si="166"/>
        <v/>
      </c>
      <c r="D10650" t="str">
        <f>IF('tab2'!B10655="","",'tab2'!B10655)</f>
        <v/>
      </c>
    </row>
    <row r="10651" spans="1:4" x14ac:dyDescent="0.25">
      <c r="A10651" t="str">
        <f>LEFT('tab2'!A10656,24)</f>
        <v/>
      </c>
      <c r="B10651" t="str">
        <f>IF(AND(A10651="",D10651&lt;&gt;""),B10650,LEFT('tab2'!A10656,24))</f>
        <v/>
      </c>
      <c r="C10651" t="str">
        <f t="shared" si="166"/>
        <v/>
      </c>
      <c r="D10651" t="str">
        <f>IF('tab2'!B10656="","",'tab2'!B10656)</f>
        <v/>
      </c>
    </row>
    <row r="10652" spans="1:4" x14ac:dyDescent="0.25">
      <c r="A10652" t="str">
        <f>LEFT('tab2'!A10657,24)</f>
        <v/>
      </c>
      <c r="B10652" t="str">
        <f>IF(AND(A10652="",D10652&lt;&gt;""),B10651,LEFT('tab2'!A10657,24))</f>
        <v/>
      </c>
      <c r="C10652" t="str">
        <f t="shared" si="166"/>
        <v/>
      </c>
      <c r="D10652" t="str">
        <f>IF('tab2'!B10657="","",'tab2'!B10657)</f>
        <v/>
      </c>
    </row>
    <row r="10653" spans="1:4" x14ac:dyDescent="0.25">
      <c r="A10653" t="str">
        <f>LEFT('tab2'!A10658,24)</f>
        <v/>
      </c>
      <c r="B10653" t="str">
        <f>IF(AND(A10653="",D10653&lt;&gt;""),B10652,LEFT('tab2'!A10658,24))</f>
        <v/>
      </c>
      <c r="C10653" t="str">
        <f t="shared" si="166"/>
        <v/>
      </c>
      <c r="D10653" t="str">
        <f>IF('tab2'!B10658="","",'tab2'!B10658)</f>
        <v/>
      </c>
    </row>
    <row r="10654" spans="1:4" x14ac:dyDescent="0.25">
      <c r="A10654" t="str">
        <f>LEFT('tab2'!A10659,24)</f>
        <v/>
      </c>
      <c r="B10654" t="str">
        <f>IF(AND(A10654="",D10654&lt;&gt;""),B10653,LEFT('tab2'!A10659,24))</f>
        <v/>
      </c>
      <c r="C10654" t="str">
        <f t="shared" si="166"/>
        <v/>
      </c>
      <c r="D10654" t="str">
        <f>IF('tab2'!B10659="","",'tab2'!B10659)</f>
        <v/>
      </c>
    </row>
    <row r="10655" spans="1:4" x14ac:dyDescent="0.25">
      <c r="A10655" t="str">
        <f>LEFT('tab2'!A10660,24)</f>
        <v/>
      </c>
      <c r="B10655" t="str">
        <f>IF(AND(A10655="",D10655&lt;&gt;""),B10654,LEFT('tab2'!A10660,24))</f>
        <v/>
      </c>
      <c r="C10655" t="str">
        <f t="shared" si="166"/>
        <v/>
      </c>
      <c r="D10655" t="str">
        <f>IF('tab2'!B10660="","",'tab2'!B10660)</f>
        <v/>
      </c>
    </row>
    <row r="10656" spans="1:4" x14ac:dyDescent="0.25">
      <c r="A10656" t="str">
        <f>LEFT('tab2'!A10661,24)</f>
        <v/>
      </c>
      <c r="B10656" t="str">
        <f>IF(AND(A10656="",D10656&lt;&gt;""),B10655,LEFT('tab2'!A10661,24))</f>
        <v/>
      </c>
      <c r="C10656" t="str">
        <f t="shared" si="166"/>
        <v/>
      </c>
      <c r="D10656" t="str">
        <f>IF('tab2'!B10661="","",'tab2'!B10661)</f>
        <v/>
      </c>
    </row>
    <row r="10657" spans="1:4" x14ac:dyDescent="0.25">
      <c r="A10657" t="str">
        <f>LEFT('tab2'!A10662,24)</f>
        <v/>
      </c>
      <c r="B10657" t="str">
        <f>IF(AND(A10657="",D10657&lt;&gt;""),B10656,LEFT('tab2'!A10662,24))</f>
        <v/>
      </c>
      <c r="C10657" t="str">
        <f t="shared" si="166"/>
        <v/>
      </c>
      <c r="D10657" t="str">
        <f>IF('tab2'!B10662="","",'tab2'!B10662)</f>
        <v/>
      </c>
    </row>
    <row r="10658" spans="1:4" x14ac:dyDescent="0.25">
      <c r="A10658" t="str">
        <f>LEFT('tab2'!A10663,24)</f>
        <v/>
      </c>
      <c r="B10658" t="str">
        <f>IF(AND(A10658="",D10658&lt;&gt;""),B10657,LEFT('tab2'!A10663,24))</f>
        <v/>
      </c>
      <c r="C10658" t="str">
        <f t="shared" si="166"/>
        <v/>
      </c>
      <c r="D10658" t="str">
        <f>IF('tab2'!B10663="","",'tab2'!B10663)</f>
        <v/>
      </c>
    </row>
    <row r="10659" spans="1:4" x14ac:dyDescent="0.25">
      <c r="A10659" t="str">
        <f>LEFT('tab2'!A10664,24)</f>
        <v/>
      </c>
      <c r="B10659" t="str">
        <f>IF(AND(A10659="",D10659&lt;&gt;""),B10658,LEFT('tab2'!A10664,24))</f>
        <v/>
      </c>
      <c r="C10659" t="str">
        <f t="shared" si="166"/>
        <v/>
      </c>
      <c r="D10659" t="str">
        <f>IF('tab2'!B10664="","",'tab2'!B10664)</f>
        <v/>
      </c>
    </row>
    <row r="10660" spans="1:4" x14ac:dyDescent="0.25">
      <c r="A10660" t="str">
        <f>LEFT('tab2'!A10665,24)</f>
        <v/>
      </c>
      <c r="B10660" t="str">
        <f>IF(AND(A10660="",D10660&lt;&gt;""),B10659,LEFT('tab2'!A10665,24))</f>
        <v/>
      </c>
      <c r="C10660" t="str">
        <f t="shared" si="166"/>
        <v/>
      </c>
      <c r="D10660" t="str">
        <f>IF('tab2'!B10665="","",'tab2'!B10665)</f>
        <v/>
      </c>
    </row>
    <row r="10661" spans="1:4" x14ac:dyDescent="0.25">
      <c r="A10661" t="str">
        <f>LEFT('tab2'!A10666,24)</f>
        <v/>
      </c>
      <c r="B10661" t="str">
        <f>IF(AND(A10661="",D10661&lt;&gt;""),B10660,LEFT('tab2'!A10666,24))</f>
        <v/>
      </c>
      <c r="C10661" t="str">
        <f t="shared" si="166"/>
        <v/>
      </c>
      <c r="D10661" t="str">
        <f>IF('tab2'!B10666="","",'tab2'!B10666)</f>
        <v/>
      </c>
    </row>
    <row r="10662" spans="1:4" x14ac:dyDescent="0.25">
      <c r="A10662" t="str">
        <f>LEFT('tab2'!A10667,24)</f>
        <v/>
      </c>
      <c r="B10662" t="str">
        <f>IF(AND(A10662="",D10662&lt;&gt;""),B10661,LEFT('tab2'!A10667,24))</f>
        <v/>
      </c>
      <c r="C10662" t="str">
        <f t="shared" si="166"/>
        <v/>
      </c>
      <c r="D10662" t="str">
        <f>IF('tab2'!B10667="","",'tab2'!B10667)</f>
        <v/>
      </c>
    </row>
    <row r="10663" spans="1:4" x14ac:dyDescent="0.25">
      <c r="A10663" t="str">
        <f>LEFT('tab2'!A10668,24)</f>
        <v/>
      </c>
      <c r="B10663" t="str">
        <f>IF(AND(A10663="",D10663&lt;&gt;""),B10662,LEFT('tab2'!A10668,24))</f>
        <v/>
      </c>
      <c r="C10663" t="str">
        <f t="shared" si="166"/>
        <v/>
      </c>
      <c r="D10663" t="str">
        <f>IF('tab2'!B10668="","",'tab2'!B10668)</f>
        <v/>
      </c>
    </row>
    <row r="10664" spans="1:4" x14ac:dyDescent="0.25">
      <c r="A10664" t="str">
        <f>LEFT('tab2'!A10669,24)</f>
        <v/>
      </c>
      <c r="B10664" t="str">
        <f>IF(AND(A10664="",D10664&lt;&gt;""),B10663,LEFT('tab2'!A10669,24))</f>
        <v/>
      </c>
      <c r="C10664" t="str">
        <f t="shared" si="166"/>
        <v/>
      </c>
      <c r="D10664" t="str">
        <f>IF('tab2'!B10669="","",'tab2'!B10669)</f>
        <v/>
      </c>
    </row>
    <row r="10665" spans="1:4" x14ac:dyDescent="0.25">
      <c r="A10665" t="str">
        <f>LEFT('tab2'!A10670,24)</f>
        <v/>
      </c>
      <c r="B10665" t="str">
        <f>IF(AND(A10665="",D10665&lt;&gt;""),B10664,LEFT('tab2'!A10670,24))</f>
        <v/>
      </c>
      <c r="C10665" t="str">
        <f t="shared" si="166"/>
        <v/>
      </c>
      <c r="D10665" t="str">
        <f>IF('tab2'!B10670="","",'tab2'!B10670)</f>
        <v/>
      </c>
    </row>
    <row r="10666" spans="1:4" x14ac:dyDescent="0.25">
      <c r="A10666" t="str">
        <f>LEFT('tab2'!A10671,24)</f>
        <v/>
      </c>
      <c r="B10666" t="str">
        <f>IF(AND(A10666="",D10666&lt;&gt;""),B10665,LEFT('tab2'!A10671,24))</f>
        <v/>
      </c>
      <c r="C10666" t="str">
        <f t="shared" si="166"/>
        <v/>
      </c>
      <c r="D10666" t="str">
        <f>IF('tab2'!B10671="","",'tab2'!B10671)</f>
        <v/>
      </c>
    </row>
    <row r="10667" spans="1:4" x14ac:dyDescent="0.25">
      <c r="A10667" t="str">
        <f>LEFT('tab2'!A10672,24)</f>
        <v/>
      </c>
      <c r="B10667" t="str">
        <f>IF(AND(A10667="",D10667&lt;&gt;""),B10666,LEFT('tab2'!A10672,24))</f>
        <v/>
      </c>
      <c r="C10667" t="str">
        <f t="shared" si="166"/>
        <v/>
      </c>
      <c r="D10667" t="str">
        <f>IF('tab2'!B10672="","",'tab2'!B10672)</f>
        <v/>
      </c>
    </row>
    <row r="10668" spans="1:4" x14ac:dyDescent="0.25">
      <c r="A10668" t="str">
        <f>LEFT('tab2'!A10673,24)</f>
        <v/>
      </c>
      <c r="B10668" t="str">
        <f>IF(AND(A10668="",D10668&lt;&gt;""),B10667,LEFT('tab2'!A10673,24))</f>
        <v/>
      </c>
      <c r="C10668" t="str">
        <f t="shared" si="166"/>
        <v/>
      </c>
      <c r="D10668" t="str">
        <f>IF('tab2'!B10673="","",'tab2'!B10673)</f>
        <v/>
      </c>
    </row>
    <row r="10669" spans="1:4" x14ac:dyDescent="0.25">
      <c r="A10669" t="str">
        <f>LEFT('tab2'!A10674,24)</f>
        <v/>
      </c>
      <c r="B10669" t="str">
        <f>IF(AND(A10669="",D10669&lt;&gt;""),B10668,LEFT('tab2'!A10674,24))</f>
        <v/>
      </c>
      <c r="C10669" t="str">
        <f t="shared" si="166"/>
        <v/>
      </c>
      <c r="D10669" t="str">
        <f>IF('tab2'!B10674="","",'tab2'!B10674)</f>
        <v/>
      </c>
    </row>
    <row r="10670" spans="1:4" x14ac:dyDescent="0.25">
      <c r="A10670" t="str">
        <f>LEFT('tab2'!A10675,24)</f>
        <v/>
      </c>
      <c r="B10670" t="str">
        <f>IF(AND(A10670="",D10670&lt;&gt;""),B10669,LEFT('tab2'!A10675,24))</f>
        <v/>
      </c>
      <c r="C10670" t="str">
        <f t="shared" si="166"/>
        <v/>
      </c>
      <c r="D10670" t="str">
        <f>IF('tab2'!B10675="","",'tab2'!B10675)</f>
        <v/>
      </c>
    </row>
    <row r="10671" spans="1:4" x14ac:dyDescent="0.25">
      <c r="A10671" t="str">
        <f>LEFT('tab2'!A10676,24)</f>
        <v/>
      </c>
      <c r="B10671" t="str">
        <f>IF(AND(A10671="",D10671&lt;&gt;""),B10670,LEFT('tab2'!A10676,24))</f>
        <v/>
      </c>
      <c r="C10671" t="str">
        <f t="shared" si="166"/>
        <v/>
      </c>
      <c r="D10671" t="str">
        <f>IF('tab2'!B10676="","",'tab2'!B10676)</f>
        <v/>
      </c>
    </row>
    <row r="10672" spans="1:4" x14ac:dyDescent="0.25">
      <c r="A10672" t="str">
        <f>LEFT('tab2'!A10677,24)</f>
        <v/>
      </c>
      <c r="B10672" t="str">
        <f>IF(AND(A10672="",D10672&lt;&gt;""),B10671,LEFT('tab2'!A10677,24))</f>
        <v/>
      </c>
      <c r="C10672" t="str">
        <f t="shared" si="166"/>
        <v/>
      </c>
      <c r="D10672" t="str">
        <f>IF('tab2'!B10677="","",'tab2'!B10677)</f>
        <v/>
      </c>
    </row>
    <row r="10673" spans="1:4" x14ac:dyDescent="0.25">
      <c r="A10673" t="str">
        <f>LEFT('tab2'!A10678,24)</f>
        <v/>
      </c>
      <c r="B10673" t="str">
        <f>IF(AND(A10673="",D10673&lt;&gt;""),B10672,LEFT('tab2'!A10678,24))</f>
        <v/>
      </c>
      <c r="C10673" t="str">
        <f t="shared" si="166"/>
        <v/>
      </c>
      <c r="D10673" t="str">
        <f>IF('tab2'!B10678="","",'tab2'!B10678)</f>
        <v/>
      </c>
    </row>
    <row r="10674" spans="1:4" x14ac:dyDescent="0.25">
      <c r="A10674" t="str">
        <f>LEFT('tab2'!A10679,24)</f>
        <v/>
      </c>
      <c r="B10674" t="str">
        <f>IF(AND(A10674="",D10674&lt;&gt;""),B10673,LEFT('tab2'!A10679,24))</f>
        <v/>
      </c>
      <c r="C10674" t="str">
        <f t="shared" si="166"/>
        <v/>
      </c>
      <c r="D10674" t="str">
        <f>IF('tab2'!B10679="","",'tab2'!B10679)</f>
        <v/>
      </c>
    </row>
    <row r="10675" spans="1:4" x14ac:dyDescent="0.25">
      <c r="A10675" t="str">
        <f>LEFT('tab2'!A10680,24)</f>
        <v/>
      </c>
      <c r="B10675" t="str">
        <f>IF(AND(A10675="",D10675&lt;&gt;""),B10674,LEFT('tab2'!A10680,24))</f>
        <v/>
      </c>
      <c r="C10675" t="str">
        <f t="shared" si="166"/>
        <v/>
      </c>
      <c r="D10675" t="str">
        <f>IF('tab2'!B10680="","",'tab2'!B10680)</f>
        <v/>
      </c>
    </row>
    <row r="10676" spans="1:4" x14ac:dyDescent="0.25">
      <c r="A10676" t="str">
        <f>LEFT('tab2'!A10681,24)</f>
        <v/>
      </c>
      <c r="B10676" t="str">
        <f>IF(AND(A10676="",D10676&lt;&gt;""),B10675,LEFT('tab2'!A10681,24))</f>
        <v/>
      </c>
      <c r="C10676" t="str">
        <f t="shared" si="166"/>
        <v/>
      </c>
      <c r="D10676" t="str">
        <f>IF('tab2'!B10681="","",'tab2'!B10681)</f>
        <v/>
      </c>
    </row>
    <row r="10677" spans="1:4" x14ac:dyDescent="0.25">
      <c r="A10677" t="str">
        <f>LEFT('tab2'!A10682,24)</f>
        <v/>
      </c>
      <c r="B10677" t="str">
        <f>IF(AND(A10677="",D10677&lt;&gt;""),B10676,LEFT('tab2'!A10682,24))</f>
        <v/>
      </c>
      <c r="C10677" t="str">
        <f t="shared" si="166"/>
        <v/>
      </c>
      <c r="D10677" t="str">
        <f>IF('tab2'!B10682="","",'tab2'!B10682)</f>
        <v/>
      </c>
    </row>
    <row r="10678" spans="1:4" x14ac:dyDescent="0.25">
      <c r="A10678" t="str">
        <f>LEFT('tab2'!A10683,24)</f>
        <v/>
      </c>
      <c r="B10678" t="str">
        <f>IF(AND(A10678="",D10678&lt;&gt;""),B10677,LEFT('tab2'!A10683,24))</f>
        <v/>
      </c>
      <c r="C10678" t="str">
        <f t="shared" si="166"/>
        <v/>
      </c>
      <c r="D10678" t="str">
        <f>IF('tab2'!B10683="","",'tab2'!B10683)</f>
        <v/>
      </c>
    </row>
    <row r="10679" spans="1:4" x14ac:dyDescent="0.25">
      <c r="A10679" t="str">
        <f>LEFT('tab2'!A10684,24)</f>
        <v/>
      </c>
      <c r="B10679" t="str">
        <f>IF(AND(A10679="",D10679&lt;&gt;""),B10678,LEFT('tab2'!A10684,24))</f>
        <v/>
      </c>
      <c r="C10679" t="str">
        <f t="shared" si="166"/>
        <v/>
      </c>
      <c r="D10679" t="str">
        <f>IF('tab2'!B10684="","",'tab2'!B10684)</f>
        <v/>
      </c>
    </row>
    <row r="10680" spans="1:4" x14ac:dyDescent="0.25">
      <c r="A10680" t="str">
        <f>LEFT('tab2'!A10685,24)</f>
        <v/>
      </c>
      <c r="B10680" t="str">
        <f>IF(AND(A10680="",D10680&lt;&gt;""),B10679,LEFT('tab2'!A10685,24))</f>
        <v/>
      </c>
      <c r="C10680" t="str">
        <f t="shared" si="166"/>
        <v/>
      </c>
      <c r="D10680" t="str">
        <f>IF('tab2'!B10685="","",'tab2'!B10685)</f>
        <v/>
      </c>
    </row>
    <row r="10681" spans="1:4" x14ac:dyDescent="0.25">
      <c r="A10681" t="str">
        <f>LEFT('tab2'!A10686,24)</f>
        <v/>
      </c>
      <c r="B10681" t="str">
        <f>IF(AND(A10681="",D10681&lt;&gt;""),B10680,LEFT('tab2'!A10686,24))</f>
        <v/>
      </c>
      <c r="C10681" t="str">
        <f t="shared" si="166"/>
        <v/>
      </c>
      <c r="D10681" t="str">
        <f>IF('tab2'!B10686="","",'tab2'!B10686)</f>
        <v/>
      </c>
    </row>
    <row r="10682" spans="1:4" x14ac:dyDescent="0.25">
      <c r="A10682" t="str">
        <f>LEFT('tab2'!A10687,24)</f>
        <v/>
      </c>
      <c r="B10682" t="str">
        <f>IF(AND(A10682="",D10682&lt;&gt;""),B10681,LEFT('tab2'!A10687,24))</f>
        <v/>
      </c>
      <c r="C10682" t="str">
        <f t="shared" si="166"/>
        <v/>
      </c>
      <c r="D10682" t="str">
        <f>IF('tab2'!B10687="","",'tab2'!B10687)</f>
        <v/>
      </c>
    </row>
    <row r="10683" spans="1:4" x14ac:dyDescent="0.25">
      <c r="A10683" t="str">
        <f>LEFT('tab2'!A10688,24)</f>
        <v/>
      </c>
      <c r="B10683" t="str">
        <f>IF(AND(A10683="",D10683&lt;&gt;""),B10682,LEFT('tab2'!A10688,24))</f>
        <v/>
      </c>
      <c r="C10683" t="str">
        <f t="shared" si="166"/>
        <v/>
      </c>
      <c r="D10683" t="str">
        <f>IF('tab2'!B10688="","",'tab2'!B10688)</f>
        <v/>
      </c>
    </row>
    <row r="10684" spans="1:4" x14ac:dyDescent="0.25">
      <c r="A10684" t="str">
        <f>LEFT('tab2'!A10689,24)</f>
        <v/>
      </c>
      <c r="B10684" t="str">
        <f>IF(AND(A10684="",D10684&lt;&gt;""),B10683,LEFT('tab2'!A10689,24))</f>
        <v/>
      </c>
      <c r="C10684" t="str">
        <f t="shared" si="166"/>
        <v/>
      </c>
      <c r="D10684" t="str">
        <f>IF('tab2'!B10689="","",'tab2'!B10689)</f>
        <v/>
      </c>
    </row>
    <row r="10685" spans="1:4" x14ac:dyDescent="0.25">
      <c r="A10685" t="str">
        <f>LEFT('tab2'!A10690,24)</f>
        <v/>
      </c>
      <c r="B10685" t="str">
        <f>IF(AND(A10685="",D10685&lt;&gt;""),B10684,LEFT('tab2'!A10690,24))</f>
        <v/>
      </c>
      <c r="C10685" t="str">
        <f t="shared" si="166"/>
        <v/>
      </c>
      <c r="D10685" t="str">
        <f>IF('tab2'!B10690="","",'tab2'!B10690)</f>
        <v/>
      </c>
    </row>
    <row r="10686" spans="1:4" x14ac:dyDescent="0.25">
      <c r="A10686" t="str">
        <f>LEFT('tab2'!A10691,24)</f>
        <v/>
      </c>
      <c r="B10686" t="str">
        <f>IF(AND(A10686="",D10686&lt;&gt;""),B10685,LEFT('tab2'!A10691,24))</f>
        <v/>
      </c>
      <c r="C10686" t="str">
        <f t="shared" si="166"/>
        <v/>
      </c>
      <c r="D10686" t="str">
        <f>IF('tab2'!B10691="","",'tab2'!B10691)</f>
        <v/>
      </c>
    </row>
    <row r="10687" spans="1:4" x14ac:dyDescent="0.25">
      <c r="A10687" t="str">
        <f>LEFT('tab2'!A10692,24)</f>
        <v/>
      </c>
      <c r="B10687" t="str">
        <f>IF(AND(A10687="",D10687&lt;&gt;""),B10686,LEFT('tab2'!A10692,24))</f>
        <v/>
      </c>
      <c r="C10687" t="str">
        <f t="shared" si="166"/>
        <v/>
      </c>
      <c r="D10687" t="str">
        <f>IF('tab2'!B10692="","",'tab2'!B10692)</f>
        <v/>
      </c>
    </row>
    <row r="10688" spans="1:4" x14ac:dyDescent="0.25">
      <c r="A10688" t="str">
        <f>LEFT('tab2'!A10693,24)</f>
        <v/>
      </c>
      <c r="B10688" t="str">
        <f>IF(AND(A10688="",D10688&lt;&gt;""),B10687,LEFT('tab2'!A10693,24))</f>
        <v/>
      </c>
      <c r="C10688" t="str">
        <f t="shared" si="166"/>
        <v/>
      </c>
      <c r="D10688" t="str">
        <f>IF('tab2'!B10693="","",'tab2'!B10693)</f>
        <v/>
      </c>
    </row>
    <row r="10689" spans="1:4" x14ac:dyDescent="0.25">
      <c r="A10689" t="str">
        <f>LEFT('tab2'!A10694,24)</f>
        <v/>
      </c>
      <c r="B10689" t="str">
        <f>IF(AND(A10689="",D10689&lt;&gt;""),B10688,LEFT('tab2'!A10694,24))</f>
        <v/>
      </c>
      <c r="C10689" t="str">
        <f t="shared" si="166"/>
        <v/>
      </c>
      <c r="D10689" t="str">
        <f>IF('tab2'!B10694="","",'tab2'!B10694)</f>
        <v/>
      </c>
    </row>
    <row r="10690" spans="1:4" x14ac:dyDescent="0.25">
      <c r="A10690" t="str">
        <f>LEFT('tab2'!A10695,24)</f>
        <v/>
      </c>
      <c r="B10690" t="str">
        <f>IF(AND(A10690="",D10690&lt;&gt;""),B10689,LEFT('tab2'!A10695,24))</f>
        <v/>
      </c>
      <c r="C10690" t="str">
        <f t="shared" si="166"/>
        <v/>
      </c>
      <c r="D10690" t="str">
        <f>IF('tab2'!B10695="","",'tab2'!B10695)</f>
        <v/>
      </c>
    </row>
    <row r="10691" spans="1:4" x14ac:dyDescent="0.25">
      <c r="A10691" t="str">
        <f>LEFT('tab2'!A10696,24)</f>
        <v/>
      </c>
      <c r="B10691" t="str">
        <f>IF(AND(A10691="",D10691&lt;&gt;""),B10690,LEFT('tab2'!A10696,24))</f>
        <v/>
      </c>
      <c r="C10691" t="str">
        <f t="shared" ref="C10691:C10754" si="167">IF(D10691="","",B10691)</f>
        <v/>
      </c>
      <c r="D10691" t="str">
        <f>IF('tab2'!B10696="","",'tab2'!B10696)</f>
        <v/>
      </c>
    </row>
    <row r="10692" spans="1:4" x14ac:dyDescent="0.25">
      <c r="A10692" t="str">
        <f>LEFT('tab2'!A10697,24)</f>
        <v/>
      </c>
      <c r="B10692" t="str">
        <f>IF(AND(A10692="",D10692&lt;&gt;""),B10691,LEFT('tab2'!A10697,24))</f>
        <v/>
      </c>
      <c r="C10692" t="str">
        <f t="shared" si="167"/>
        <v/>
      </c>
      <c r="D10692" t="str">
        <f>IF('tab2'!B10697="","",'tab2'!B10697)</f>
        <v/>
      </c>
    </row>
    <row r="10693" spans="1:4" x14ac:dyDescent="0.25">
      <c r="A10693" t="str">
        <f>LEFT('tab2'!A10698,24)</f>
        <v/>
      </c>
      <c r="B10693" t="str">
        <f>IF(AND(A10693="",D10693&lt;&gt;""),B10692,LEFT('tab2'!A10698,24))</f>
        <v/>
      </c>
      <c r="C10693" t="str">
        <f t="shared" si="167"/>
        <v/>
      </c>
      <c r="D10693" t="str">
        <f>IF('tab2'!B10698="","",'tab2'!B10698)</f>
        <v/>
      </c>
    </row>
    <row r="10694" spans="1:4" x14ac:dyDescent="0.25">
      <c r="A10694" t="str">
        <f>LEFT('tab2'!A10699,24)</f>
        <v/>
      </c>
      <c r="B10694" t="str">
        <f>IF(AND(A10694="",D10694&lt;&gt;""),B10693,LEFT('tab2'!A10699,24))</f>
        <v/>
      </c>
      <c r="C10694" t="str">
        <f t="shared" si="167"/>
        <v/>
      </c>
      <c r="D10694" t="str">
        <f>IF('tab2'!B10699="","",'tab2'!B10699)</f>
        <v/>
      </c>
    </row>
    <row r="10695" spans="1:4" x14ac:dyDescent="0.25">
      <c r="A10695" t="str">
        <f>LEFT('tab2'!A10700,24)</f>
        <v/>
      </c>
      <c r="B10695" t="str">
        <f>IF(AND(A10695="",D10695&lt;&gt;""),B10694,LEFT('tab2'!A10700,24))</f>
        <v/>
      </c>
      <c r="C10695" t="str">
        <f t="shared" si="167"/>
        <v/>
      </c>
      <c r="D10695" t="str">
        <f>IF('tab2'!B10700="","",'tab2'!B10700)</f>
        <v/>
      </c>
    </row>
    <row r="10696" spans="1:4" x14ac:dyDescent="0.25">
      <c r="A10696" t="str">
        <f>LEFT('tab2'!A10701,24)</f>
        <v/>
      </c>
      <c r="B10696" t="str">
        <f>IF(AND(A10696="",D10696&lt;&gt;""),B10695,LEFT('tab2'!A10701,24))</f>
        <v/>
      </c>
      <c r="C10696" t="str">
        <f t="shared" si="167"/>
        <v/>
      </c>
      <c r="D10696" t="str">
        <f>IF('tab2'!B10701="","",'tab2'!B10701)</f>
        <v/>
      </c>
    </row>
    <row r="10697" spans="1:4" x14ac:dyDescent="0.25">
      <c r="A10697" t="str">
        <f>LEFT('tab2'!A10702,24)</f>
        <v/>
      </c>
      <c r="B10697" t="str">
        <f>IF(AND(A10697="",D10697&lt;&gt;""),B10696,LEFT('tab2'!A10702,24))</f>
        <v/>
      </c>
      <c r="C10697" t="str">
        <f t="shared" si="167"/>
        <v/>
      </c>
      <c r="D10697" t="str">
        <f>IF('tab2'!B10702="","",'tab2'!B10702)</f>
        <v/>
      </c>
    </row>
    <row r="10698" spans="1:4" x14ac:dyDescent="0.25">
      <c r="A10698" t="str">
        <f>LEFT('tab2'!A10703,24)</f>
        <v/>
      </c>
      <c r="B10698" t="str">
        <f>IF(AND(A10698="",D10698&lt;&gt;""),B10697,LEFT('tab2'!A10703,24))</f>
        <v/>
      </c>
      <c r="C10698" t="str">
        <f t="shared" si="167"/>
        <v/>
      </c>
      <c r="D10698" t="str">
        <f>IF('tab2'!B10703="","",'tab2'!B10703)</f>
        <v/>
      </c>
    </row>
    <row r="10699" spans="1:4" x14ac:dyDescent="0.25">
      <c r="A10699" t="str">
        <f>LEFT('tab2'!A10704,24)</f>
        <v/>
      </c>
      <c r="B10699" t="str">
        <f>IF(AND(A10699="",D10699&lt;&gt;""),B10698,LEFT('tab2'!A10704,24))</f>
        <v/>
      </c>
      <c r="C10699" t="str">
        <f t="shared" si="167"/>
        <v/>
      </c>
      <c r="D10699" t="str">
        <f>IF('tab2'!B10704="","",'tab2'!B10704)</f>
        <v/>
      </c>
    </row>
    <row r="10700" spans="1:4" x14ac:dyDescent="0.25">
      <c r="A10700" t="str">
        <f>LEFT('tab2'!A10705,24)</f>
        <v/>
      </c>
      <c r="B10700" t="str">
        <f>IF(AND(A10700="",D10700&lt;&gt;""),B10699,LEFT('tab2'!A10705,24))</f>
        <v/>
      </c>
      <c r="C10700" t="str">
        <f t="shared" si="167"/>
        <v/>
      </c>
      <c r="D10700" t="str">
        <f>IF('tab2'!B10705="","",'tab2'!B10705)</f>
        <v/>
      </c>
    </row>
    <row r="10701" spans="1:4" x14ac:dyDescent="0.25">
      <c r="A10701" t="str">
        <f>LEFT('tab2'!A10706,24)</f>
        <v/>
      </c>
      <c r="B10701" t="str">
        <f>IF(AND(A10701="",D10701&lt;&gt;""),B10700,LEFT('tab2'!A10706,24))</f>
        <v/>
      </c>
      <c r="C10701" t="str">
        <f t="shared" si="167"/>
        <v/>
      </c>
      <c r="D10701" t="str">
        <f>IF('tab2'!B10706="","",'tab2'!B10706)</f>
        <v/>
      </c>
    </row>
    <row r="10702" spans="1:4" x14ac:dyDescent="0.25">
      <c r="A10702" t="str">
        <f>LEFT('tab2'!A10707,24)</f>
        <v/>
      </c>
      <c r="B10702" t="str">
        <f>IF(AND(A10702="",D10702&lt;&gt;""),B10701,LEFT('tab2'!A10707,24))</f>
        <v/>
      </c>
      <c r="C10702" t="str">
        <f t="shared" si="167"/>
        <v/>
      </c>
      <c r="D10702" t="str">
        <f>IF('tab2'!B10707="","",'tab2'!B10707)</f>
        <v/>
      </c>
    </row>
    <row r="10703" spans="1:4" x14ac:dyDescent="0.25">
      <c r="A10703" t="str">
        <f>LEFT('tab2'!A10708,24)</f>
        <v/>
      </c>
      <c r="B10703" t="str">
        <f>IF(AND(A10703="",D10703&lt;&gt;""),B10702,LEFT('tab2'!A10708,24))</f>
        <v/>
      </c>
      <c r="C10703" t="str">
        <f t="shared" si="167"/>
        <v/>
      </c>
      <c r="D10703" t="str">
        <f>IF('tab2'!B10708="","",'tab2'!B10708)</f>
        <v/>
      </c>
    </row>
    <row r="10704" spans="1:4" x14ac:dyDescent="0.25">
      <c r="A10704" t="str">
        <f>LEFT('tab2'!A10709,24)</f>
        <v/>
      </c>
      <c r="B10704" t="str">
        <f>IF(AND(A10704="",D10704&lt;&gt;""),B10703,LEFT('tab2'!A10709,24))</f>
        <v/>
      </c>
      <c r="C10704" t="str">
        <f t="shared" si="167"/>
        <v/>
      </c>
      <c r="D10704" t="str">
        <f>IF('tab2'!B10709="","",'tab2'!B10709)</f>
        <v/>
      </c>
    </row>
    <row r="10705" spans="1:4" x14ac:dyDescent="0.25">
      <c r="A10705" t="str">
        <f>LEFT('tab2'!A10710,24)</f>
        <v/>
      </c>
      <c r="B10705" t="str">
        <f>IF(AND(A10705="",D10705&lt;&gt;""),B10704,LEFT('tab2'!A10710,24))</f>
        <v/>
      </c>
      <c r="C10705" t="str">
        <f t="shared" si="167"/>
        <v/>
      </c>
      <c r="D10705" t="str">
        <f>IF('tab2'!B10710="","",'tab2'!B10710)</f>
        <v/>
      </c>
    </row>
    <row r="10706" spans="1:4" x14ac:dyDescent="0.25">
      <c r="A10706" t="str">
        <f>LEFT('tab2'!A10711,24)</f>
        <v/>
      </c>
      <c r="B10706" t="str">
        <f>IF(AND(A10706="",D10706&lt;&gt;""),B10705,LEFT('tab2'!A10711,24))</f>
        <v/>
      </c>
      <c r="C10706" t="str">
        <f t="shared" si="167"/>
        <v/>
      </c>
      <c r="D10706" t="str">
        <f>IF('tab2'!B10711="","",'tab2'!B10711)</f>
        <v/>
      </c>
    </row>
    <row r="10707" spans="1:4" x14ac:dyDescent="0.25">
      <c r="A10707" t="str">
        <f>LEFT('tab2'!A10712,24)</f>
        <v/>
      </c>
      <c r="B10707" t="str">
        <f>IF(AND(A10707="",D10707&lt;&gt;""),B10706,LEFT('tab2'!A10712,24))</f>
        <v/>
      </c>
      <c r="C10707" t="str">
        <f t="shared" si="167"/>
        <v/>
      </c>
      <c r="D10707" t="str">
        <f>IF('tab2'!B10712="","",'tab2'!B10712)</f>
        <v/>
      </c>
    </row>
    <row r="10708" spans="1:4" x14ac:dyDescent="0.25">
      <c r="A10708" t="str">
        <f>LEFT('tab2'!A10713,24)</f>
        <v/>
      </c>
      <c r="B10708" t="str">
        <f>IF(AND(A10708="",D10708&lt;&gt;""),B10707,LEFT('tab2'!A10713,24))</f>
        <v/>
      </c>
      <c r="C10708" t="str">
        <f t="shared" si="167"/>
        <v/>
      </c>
      <c r="D10708" t="str">
        <f>IF('tab2'!B10713="","",'tab2'!B10713)</f>
        <v/>
      </c>
    </row>
    <row r="10709" spans="1:4" x14ac:dyDescent="0.25">
      <c r="A10709" t="str">
        <f>LEFT('tab2'!A10714,24)</f>
        <v/>
      </c>
      <c r="B10709" t="str">
        <f>IF(AND(A10709="",D10709&lt;&gt;""),B10708,LEFT('tab2'!A10714,24))</f>
        <v/>
      </c>
      <c r="C10709" t="str">
        <f t="shared" si="167"/>
        <v/>
      </c>
      <c r="D10709" t="str">
        <f>IF('tab2'!B10714="","",'tab2'!B10714)</f>
        <v/>
      </c>
    </row>
    <row r="10710" spans="1:4" x14ac:dyDescent="0.25">
      <c r="A10710" t="str">
        <f>LEFT('tab2'!A10715,24)</f>
        <v/>
      </c>
      <c r="B10710" t="str">
        <f>IF(AND(A10710="",D10710&lt;&gt;""),B10709,LEFT('tab2'!A10715,24))</f>
        <v/>
      </c>
      <c r="C10710" t="str">
        <f t="shared" si="167"/>
        <v/>
      </c>
      <c r="D10710" t="str">
        <f>IF('tab2'!B10715="","",'tab2'!B10715)</f>
        <v/>
      </c>
    </row>
    <row r="10711" spans="1:4" x14ac:dyDescent="0.25">
      <c r="A10711" t="str">
        <f>LEFT('tab2'!A10716,24)</f>
        <v/>
      </c>
      <c r="B10711" t="str">
        <f>IF(AND(A10711="",D10711&lt;&gt;""),B10710,LEFT('tab2'!A10716,24))</f>
        <v/>
      </c>
      <c r="C10711" t="str">
        <f t="shared" si="167"/>
        <v/>
      </c>
      <c r="D10711" t="str">
        <f>IF('tab2'!B10716="","",'tab2'!B10716)</f>
        <v/>
      </c>
    </row>
    <row r="10712" spans="1:4" x14ac:dyDescent="0.25">
      <c r="A10712" t="str">
        <f>LEFT('tab2'!A10717,24)</f>
        <v/>
      </c>
      <c r="B10712" t="str">
        <f>IF(AND(A10712="",D10712&lt;&gt;""),B10711,LEFT('tab2'!A10717,24))</f>
        <v/>
      </c>
      <c r="C10712" t="str">
        <f t="shared" si="167"/>
        <v/>
      </c>
      <c r="D10712" t="str">
        <f>IF('tab2'!B10717="","",'tab2'!B10717)</f>
        <v/>
      </c>
    </row>
    <row r="10713" spans="1:4" x14ac:dyDescent="0.25">
      <c r="A10713" t="str">
        <f>LEFT('tab2'!A10718,24)</f>
        <v/>
      </c>
      <c r="B10713" t="str">
        <f>IF(AND(A10713="",D10713&lt;&gt;""),B10712,LEFT('tab2'!A10718,24))</f>
        <v/>
      </c>
      <c r="C10713" t="str">
        <f t="shared" si="167"/>
        <v/>
      </c>
      <c r="D10713" t="str">
        <f>IF('tab2'!B10718="","",'tab2'!B10718)</f>
        <v/>
      </c>
    </row>
    <row r="10714" spans="1:4" x14ac:dyDescent="0.25">
      <c r="A10714" t="str">
        <f>LEFT('tab2'!A10719,24)</f>
        <v/>
      </c>
      <c r="B10714" t="str">
        <f>IF(AND(A10714="",D10714&lt;&gt;""),B10713,LEFT('tab2'!A10719,24))</f>
        <v/>
      </c>
      <c r="C10714" t="str">
        <f t="shared" si="167"/>
        <v/>
      </c>
      <c r="D10714" t="str">
        <f>IF('tab2'!B10719="","",'tab2'!B10719)</f>
        <v/>
      </c>
    </row>
    <row r="10715" spans="1:4" x14ac:dyDescent="0.25">
      <c r="A10715" t="str">
        <f>LEFT('tab2'!A10720,24)</f>
        <v/>
      </c>
      <c r="B10715" t="str">
        <f>IF(AND(A10715="",D10715&lt;&gt;""),B10714,LEFT('tab2'!A10720,24))</f>
        <v/>
      </c>
      <c r="C10715" t="str">
        <f t="shared" si="167"/>
        <v/>
      </c>
      <c r="D10715" t="str">
        <f>IF('tab2'!B10720="","",'tab2'!B10720)</f>
        <v/>
      </c>
    </row>
    <row r="10716" spans="1:4" x14ac:dyDescent="0.25">
      <c r="A10716" t="str">
        <f>LEFT('tab2'!A10721,24)</f>
        <v/>
      </c>
      <c r="B10716" t="str">
        <f>IF(AND(A10716="",D10716&lt;&gt;""),B10715,LEFT('tab2'!A10721,24))</f>
        <v/>
      </c>
      <c r="C10716" t="str">
        <f t="shared" si="167"/>
        <v/>
      </c>
      <c r="D10716" t="str">
        <f>IF('tab2'!B10721="","",'tab2'!B10721)</f>
        <v/>
      </c>
    </row>
    <row r="10717" spans="1:4" x14ac:dyDescent="0.25">
      <c r="A10717" t="str">
        <f>LEFT('tab2'!A10722,24)</f>
        <v/>
      </c>
      <c r="B10717" t="str">
        <f>IF(AND(A10717="",D10717&lt;&gt;""),B10716,LEFT('tab2'!A10722,24))</f>
        <v/>
      </c>
      <c r="C10717" t="str">
        <f t="shared" si="167"/>
        <v/>
      </c>
      <c r="D10717" t="str">
        <f>IF('tab2'!B10722="","",'tab2'!B10722)</f>
        <v/>
      </c>
    </row>
    <row r="10718" spans="1:4" x14ac:dyDescent="0.25">
      <c r="A10718" t="str">
        <f>LEFT('tab2'!A10723,24)</f>
        <v/>
      </c>
      <c r="B10718" t="str">
        <f>IF(AND(A10718="",D10718&lt;&gt;""),B10717,LEFT('tab2'!A10723,24))</f>
        <v/>
      </c>
      <c r="C10718" t="str">
        <f t="shared" si="167"/>
        <v/>
      </c>
      <c r="D10718" t="str">
        <f>IF('tab2'!B10723="","",'tab2'!B10723)</f>
        <v/>
      </c>
    </row>
    <row r="10719" spans="1:4" x14ac:dyDescent="0.25">
      <c r="A10719" t="str">
        <f>LEFT('tab2'!A10724,24)</f>
        <v/>
      </c>
      <c r="B10719" t="str">
        <f>IF(AND(A10719="",D10719&lt;&gt;""),B10718,LEFT('tab2'!A10724,24))</f>
        <v/>
      </c>
      <c r="C10719" t="str">
        <f t="shared" si="167"/>
        <v/>
      </c>
      <c r="D10719" t="str">
        <f>IF('tab2'!B10724="","",'tab2'!B10724)</f>
        <v/>
      </c>
    </row>
    <row r="10720" spans="1:4" x14ac:dyDescent="0.25">
      <c r="A10720" t="str">
        <f>LEFT('tab2'!A10725,24)</f>
        <v/>
      </c>
      <c r="B10720" t="str">
        <f>IF(AND(A10720="",D10720&lt;&gt;""),B10719,LEFT('tab2'!A10725,24))</f>
        <v/>
      </c>
      <c r="C10720" t="str">
        <f t="shared" si="167"/>
        <v/>
      </c>
      <c r="D10720" t="str">
        <f>IF('tab2'!B10725="","",'tab2'!B10725)</f>
        <v/>
      </c>
    </row>
    <row r="10721" spans="1:4" x14ac:dyDescent="0.25">
      <c r="A10721" t="str">
        <f>LEFT('tab2'!A10726,24)</f>
        <v/>
      </c>
      <c r="B10721" t="str">
        <f>IF(AND(A10721="",D10721&lt;&gt;""),B10720,LEFT('tab2'!A10726,24))</f>
        <v/>
      </c>
      <c r="C10721" t="str">
        <f t="shared" si="167"/>
        <v/>
      </c>
      <c r="D10721" t="str">
        <f>IF('tab2'!B10726="","",'tab2'!B10726)</f>
        <v/>
      </c>
    </row>
    <row r="10722" spans="1:4" x14ac:dyDescent="0.25">
      <c r="A10722" t="str">
        <f>LEFT('tab2'!A10727,24)</f>
        <v/>
      </c>
      <c r="B10722" t="str">
        <f>IF(AND(A10722="",D10722&lt;&gt;""),B10721,LEFT('tab2'!A10727,24))</f>
        <v/>
      </c>
      <c r="C10722" t="str">
        <f t="shared" si="167"/>
        <v/>
      </c>
      <c r="D10722" t="str">
        <f>IF('tab2'!B10727="","",'tab2'!B10727)</f>
        <v/>
      </c>
    </row>
    <row r="10723" spans="1:4" x14ac:dyDescent="0.25">
      <c r="A10723" t="str">
        <f>LEFT('tab2'!A10728,24)</f>
        <v/>
      </c>
      <c r="B10723" t="str">
        <f>IF(AND(A10723="",D10723&lt;&gt;""),B10722,LEFT('tab2'!A10728,24))</f>
        <v/>
      </c>
      <c r="C10723" t="str">
        <f t="shared" si="167"/>
        <v/>
      </c>
      <c r="D10723" t="str">
        <f>IF('tab2'!B10728="","",'tab2'!B10728)</f>
        <v/>
      </c>
    </row>
    <row r="10724" spans="1:4" x14ac:dyDescent="0.25">
      <c r="A10724" t="str">
        <f>LEFT('tab2'!A10729,24)</f>
        <v/>
      </c>
      <c r="B10724" t="str">
        <f>IF(AND(A10724="",D10724&lt;&gt;""),B10723,LEFT('tab2'!A10729,24))</f>
        <v/>
      </c>
      <c r="C10724" t="str">
        <f t="shared" si="167"/>
        <v/>
      </c>
      <c r="D10724" t="str">
        <f>IF('tab2'!B10729="","",'tab2'!B10729)</f>
        <v/>
      </c>
    </row>
    <row r="10725" spans="1:4" x14ac:dyDescent="0.25">
      <c r="A10725" t="str">
        <f>LEFT('tab2'!A10730,24)</f>
        <v/>
      </c>
      <c r="B10725" t="str">
        <f>IF(AND(A10725="",D10725&lt;&gt;""),B10724,LEFT('tab2'!A10730,24))</f>
        <v/>
      </c>
      <c r="C10725" t="str">
        <f t="shared" si="167"/>
        <v/>
      </c>
      <c r="D10725" t="str">
        <f>IF('tab2'!B10730="","",'tab2'!B10730)</f>
        <v/>
      </c>
    </row>
    <row r="10726" spans="1:4" x14ac:dyDescent="0.25">
      <c r="A10726" t="str">
        <f>LEFT('tab2'!A10731,24)</f>
        <v/>
      </c>
      <c r="B10726" t="str">
        <f>IF(AND(A10726="",D10726&lt;&gt;""),B10725,LEFT('tab2'!A10731,24))</f>
        <v/>
      </c>
      <c r="C10726" t="str">
        <f t="shared" si="167"/>
        <v/>
      </c>
      <c r="D10726" t="str">
        <f>IF('tab2'!B10731="","",'tab2'!B10731)</f>
        <v/>
      </c>
    </row>
    <row r="10727" spans="1:4" x14ac:dyDescent="0.25">
      <c r="A10727" t="str">
        <f>LEFT('tab2'!A10732,24)</f>
        <v/>
      </c>
      <c r="B10727" t="str">
        <f>IF(AND(A10727="",D10727&lt;&gt;""),B10726,LEFT('tab2'!A10732,24))</f>
        <v/>
      </c>
      <c r="C10727" t="str">
        <f t="shared" si="167"/>
        <v/>
      </c>
      <c r="D10727" t="str">
        <f>IF('tab2'!B10732="","",'tab2'!B10732)</f>
        <v/>
      </c>
    </row>
    <row r="10728" spans="1:4" x14ac:dyDescent="0.25">
      <c r="A10728" t="str">
        <f>LEFT('tab2'!A10733,24)</f>
        <v/>
      </c>
      <c r="B10728" t="str">
        <f>IF(AND(A10728="",D10728&lt;&gt;""),B10727,LEFT('tab2'!A10733,24))</f>
        <v/>
      </c>
      <c r="C10728" t="str">
        <f t="shared" si="167"/>
        <v/>
      </c>
      <c r="D10728" t="str">
        <f>IF('tab2'!B10733="","",'tab2'!B10733)</f>
        <v/>
      </c>
    </row>
    <row r="10729" spans="1:4" x14ac:dyDescent="0.25">
      <c r="A10729" t="str">
        <f>LEFT('tab2'!A10734,24)</f>
        <v/>
      </c>
      <c r="B10729" t="str">
        <f>IF(AND(A10729="",D10729&lt;&gt;""),B10728,LEFT('tab2'!A10734,24))</f>
        <v/>
      </c>
      <c r="C10729" t="str">
        <f t="shared" si="167"/>
        <v/>
      </c>
      <c r="D10729" t="str">
        <f>IF('tab2'!B10734="","",'tab2'!B10734)</f>
        <v/>
      </c>
    </row>
    <row r="10730" spans="1:4" x14ac:dyDescent="0.25">
      <c r="A10730" t="str">
        <f>LEFT('tab2'!A10735,24)</f>
        <v/>
      </c>
      <c r="B10730" t="str">
        <f>IF(AND(A10730="",D10730&lt;&gt;""),B10729,LEFT('tab2'!A10735,24))</f>
        <v/>
      </c>
      <c r="C10730" t="str">
        <f t="shared" si="167"/>
        <v/>
      </c>
      <c r="D10730" t="str">
        <f>IF('tab2'!B10735="","",'tab2'!B10735)</f>
        <v/>
      </c>
    </row>
    <row r="10731" spans="1:4" x14ac:dyDescent="0.25">
      <c r="A10731" t="str">
        <f>LEFT('tab2'!A10736,24)</f>
        <v/>
      </c>
      <c r="B10731" t="str">
        <f>IF(AND(A10731="",D10731&lt;&gt;""),B10730,LEFT('tab2'!A10736,24))</f>
        <v/>
      </c>
      <c r="C10731" t="str">
        <f t="shared" si="167"/>
        <v/>
      </c>
      <c r="D10731" t="str">
        <f>IF('tab2'!B10736="","",'tab2'!B10736)</f>
        <v/>
      </c>
    </row>
    <row r="10732" spans="1:4" x14ac:dyDescent="0.25">
      <c r="A10732" t="str">
        <f>LEFT('tab2'!A10737,24)</f>
        <v/>
      </c>
      <c r="B10732" t="str">
        <f>IF(AND(A10732="",D10732&lt;&gt;""),B10731,LEFT('tab2'!A10737,24))</f>
        <v/>
      </c>
      <c r="C10732" t="str">
        <f t="shared" si="167"/>
        <v/>
      </c>
      <c r="D10732" t="str">
        <f>IF('tab2'!B10737="","",'tab2'!B10737)</f>
        <v/>
      </c>
    </row>
    <row r="10733" spans="1:4" x14ac:dyDescent="0.25">
      <c r="A10733" t="str">
        <f>LEFT('tab2'!A10738,24)</f>
        <v/>
      </c>
      <c r="B10733" t="str">
        <f>IF(AND(A10733="",D10733&lt;&gt;""),B10732,LEFT('tab2'!A10738,24))</f>
        <v/>
      </c>
      <c r="C10733" t="str">
        <f t="shared" si="167"/>
        <v/>
      </c>
      <c r="D10733" t="str">
        <f>IF('tab2'!B10738="","",'tab2'!B10738)</f>
        <v/>
      </c>
    </row>
    <row r="10734" spans="1:4" x14ac:dyDescent="0.25">
      <c r="A10734" t="str">
        <f>LEFT('tab2'!A10739,24)</f>
        <v/>
      </c>
      <c r="B10734" t="str">
        <f>IF(AND(A10734="",D10734&lt;&gt;""),B10733,LEFT('tab2'!A10739,24))</f>
        <v/>
      </c>
      <c r="C10734" t="str">
        <f t="shared" si="167"/>
        <v/>
      </c>
      <c r="D10734" t="str">
        <f>IF('tab2'!B10739="","",'tab2'!B10739)</f>
        <v/>
      </c>
    </row>
    <row r="10735" spans="1:4" x14ac:dyDescent="0.25">
      <c r="A10735" t="str">
        <f>LEFT('tab2'!A10740,24)</f>
        <v/>
      </c>
      <c r="B10735" t="str">
        <f>IF(AND(A10735="",D10735&lt;&gt;""),B10734,LEFT('tab2'!A10740,24))</f>
        <v/>
      </c>
      <c r="C10735" t="str">
        <f t="shared" si="167"/>
        <v/>
      </c>
      <c r="D10735" t="str">
        <f>IF('tab2'!B10740="","",'tab2'!B10740)</f>
        <v/>
      </c>
    </row>
    <row r="10736" spans="1:4" x14ac:dyDescent="0.25">
      <c r="A10736" t="str">
        <f>LEFT('tab2'!A10741,24)</f>
        <v/>
      </c>
      <c r="B10736" t="str">
        <f>IF(AND(A10736="",D10736&lt;&gt;""),B10735,LEFT('tab2'!A10741,24))</f>
        <v/>
      </c>
      <c r="C10736" t="str">
        <f t="shared" si="167"/>
        <v/>
      </c>
      <c r="D10736" t="str">
        <f>IF('tab2'!B10741="","",'tab2'!B10741)</f>
        <v/>
      </c>
    </row>
    <row r="10737" spans="1:4" x14ac:dyDescent="0.25">
      <c r="A10737" t="str">
        <f>LEFT('tab2'!A10742,24)</f>
        <v/>
      </c>
      <c r="B10737" t="str">
        <f>IF(AND(A10737="",D10737&lt;&gt;""),B10736,LEFT('tab2'!A10742,24))</f>
        <v/>
      </c>
      <c r="C10737" t="str">
        <f t="shared" si="167"/>
        <v/>
      </c>
      <c r="D10737" t="str">
        <f>IF('tab2'!B10742="","",'tab2'!B10742)</f>
        <v/>
      </c>
    </row>
    <row r="10738" spans="1:4" x14ac:dyDescent="0.25">
      <c r="A10738" t="str">
        <f>LEFT('tab2'!A10743,24)</f>
        <v/>
      </c>
      <c r="B10738" t="str">
        <f>IF(AND(A10738="",D10738&lt;&gt;""),B10737,LEFT('tab2'!A10743,24))</f>
        <v/>
      </c>
      <c r="C10738" t="str">
        <f t="shared" si="167"/>
        <v/>
      </c>
      <c r="D10738" t="str">
        <f>IF('tab2'!B10743="","",'tab2'!B10743)</f>
        <v/>
      </c>
    </row>
    <row r="10739" spans="1:4" x14ac:dyDescent="0.25">
      <c r="A10739" t="str">
        <f>LEFT('tab2'!A10744,24)</f>
        <v/>
      </c>
      <c r="B10739" t="str">
        <f>IF(AND(A10739="",D10739&lt;&gt;""),B10738,LEFT('tab2'!A10744,24))</f>
        <v/>
      </c>
      <c r="C10739" t="str">
        <f t="shared" si="167"/>
        <v/>
      </c>
      <c r="D10739" t="str">
        <f>IF('tab2'!B10744="","",'tab2'!B10744)</f>
        <v/>
      </c>
    </row>
    <row r="10740" spans="1:4" x14ac:dyDescent="0.25">
      <c r="A10740" t="str">
        <f>LEFT('tab2'!A10745,24)</f>
        <v/>
      </c>
      <c r="B10740" t="str">
        <f>IF(AND(A10740="",D10740&lt;&gt;""),B10739,LEFT('tab2'!A10745,24))</f>
        <v/>
      </c>
      <c r="C10740" t="str">
        <f t="shared" si="167"/>
        <v/>
      </c>
      <c r="D10740" t="str">
        <f>IF('tab2'!B10745="","",'tab2'!B10745)</f>
        <v/>
      </c>
    </row>
    <row r="10741" spans="1:4" x14ac:dyDescent="0.25">
      <c r="A10741" t="str">
        <f>LEFT('tab2'!A10746,24)</f>
        <v/>
      </c>
      <c r="B10741" t="str">
        <f>IF(AND(A10741="",D10741&lt;&gt;""),B10740,LEFT('tab2'!A10746,24))</f>
        <v/>
      </c>
      <c r="C10741" t="str">
        <f t="shared" si="167"/>
        <v/>
      </c>
      <c r="D10741" t="str">
        <f>IF('tab2'!B10746="","",'tab2'!B10746)</f>
        <v/>
      </c>
    </row>
    <row r="10742" spans="1:4" x14ac:dyDescent="0.25">
      <c r="A10742" t="str">
        <f>LEFT('tab2'!A10747,24)</f>
        <v/>
      </c>
      <c r="B10742" t="str">
        <f>IF(AND(A10742="",D10742&lt;&gt;""),B10741,LEFT('tab2'!A10747,24))</f>
        <v/>
      </c>
      <c r="C10742" t="str">
        <f t="shared" si="167"/>
        <v/>
      </c>
      <c r="D10742" t="str">
        <f>IF('tab2'!B10747="","",'tab2'!B10747)</f>
        <v/>
      </c>
    </row>
    <row r="10743" spans="1:4" x14ac:dyDescent="0.25">
      <c r="A10743" t="str">
        <f>LEFT('tab2'!A10748,24)</f>
        <v/>
      </c>
      <c r="B10743" t="str">
        <f>IF(AND(A10743="",D10743&lt;&gt;""),B10742,LEFT('tab2'!A10748,24))</f>
        <v/>
      </c>
      <c r="C10743" t="str">
        <f t="shared" si="167"/>
        <v/>
      </c>
      <c r="D10743" t="str">
        <f>IF('tab2'!B10748="","",'tab2'!B10748)</f>
        <v/>
      </c>
    </row>
    <row r="10744" spans="1:4" x14ac:dyDescent="0.25">
      <c r="A10744" t="str">
        <f>LEFT('tab2'!A10749,24)</f>
        <v/>
      </c>
      <c r="B10744" t="str">
        <f>IF(AND(A10744="",D10744&lt;&gt;""),B10743,LEFT('tab2'!A10749,24))</f>
        <v/>
      </c>
      <c r="C10744" t="str">
        <f t="shared" si="167"/>
        <v/>
      </c>
      <c r="D10744" t="str">
        <f>IF('tab2'!B10749="","",'tab2'!B10749)</f>
        <v/>
      </c>
    </row>
    <row r="10745" spans="1:4" x14ac:dyDescent="0.25">
      <c r="A10745" t="str">
        <f>LEFT('tab2'!A10750,24)</f>
        <v/>
      </c>
      <c r="B10745" t="str">
        <f>IF(AND(A10745="",D10745&lt;&gt;""),B10744,LEFT('tab2'!A10750,24))</f>
        <v/>
      </c>
      <c r="C10745" t="str">
        <f t="shared" si="167"/>
        <v/>
      </c>
      <c r="D10745" t="str">
        <f>IF('tab2'!B10750="","",'tab2'!B10750)</f>
        <v/>
      </c>
    </row>
    <row r="10746" spans="1:4" x14ac:dyDescent="0.25">
      <c r="A10746" t="str">
        <f>LEFT('tab2'!A10751,24)</f>
        <v/>
      </c>
      <c r="B10746" t="str">
        <f>IF(AND(A10746="",D10746&lt;&gt;""),B10745,LEFT('tab2'!A10751,24))</f>
        <v/>
      </c>
      <c r="C10746" t="str">
        <f t="shared" si="167"/>
        <v/>
      </c>
      <c r="D10746" t="str">
        <f>IF('tab2'!B10751="","",'tab2'!B10751)</f>
        <v/>
      </c>
    </row>
    <row r="10747" spans="1:4" x14ac:dyDescent="0.25">
      <c r="A10747" t="str">
        <f>LEFT('tab2'!A10752,24)</f>
        <v/>
      </c>
      <c r="B10747" t="str">
        <f>IF(AND(A10747="",D10747&lt;&gt;""),B10746,LEFT('tab2'!A10752,24))</f>
        <v/>
      </c>
      <c r="C10747" t="str">
        <f t="shared" si="167"/>
        <v/>
      </c>
      <c r="D10747" t="str">
        <f>IF('tab2'!B10752="","",'tab2'!B10752)</f>
        <v/>
      </c>
    </row>
    <row r="10748" spans="1:4" x14ac:dyDescent="0.25">
      <c r="A10748" t="str">
        <f>LEFT('tab2'!A10753,24)</f>
        <v/>
      </c>
      <c r="B10748" t="str">
        <f>IF(AND(A10748="",D10748&lt;&gt;""),B10747,LEFT('tab2'!A10753,24))</f>
        <v/>
      </c>
      <c r="C10748" t="str">
        <f t="shared" si="167"/>
        <v/>
      </c>
      <c r="D10748" t="str">
        <f>IF('tab2'!B10753="","",'tab2'!B10753)</f>
        <v/>
      </c>
    </row>
    <row r="10749" spans="1:4" x14ac:dyDescent="0.25">
      <c r="A10749" t="str">
        <f>LEFT('tab2'!A10754,24)</f>
        <v/>
      </c>
      <c r="B10749" t="str">
        <f>IF(AND(A10749="",D10749&lt;&gt;""),B10748,LEFT('tab2'!A10754,24))</f>
        <v/>
      </c>
      <c r="C10749" t="str">
        <f t="shared" si="167"/>
        <v/>
      </c>
      <c r="D10749" t="str">
        <f>IF('tab2'!B10754="","",'tab2'!B10754)</f>
        <v/>
      </c>
    </row>
    <row r="10750" spans="1:4" x14ac:dyDescent="0.25">
      <c r="A10750" t="str">
        <f>LEFT('tab2'!A10755,24)</f>
        <v/>
      </c>
      <c r="B10750" t="str">
        <f>IF(AND(A10750="",D10750&lt;&gt;""),B10749,LEFT('tab2'!A10755,24))</f>
        <v/>
      </c>
      <c r="C10750" t="str">
        <f t="shared" si="167"/>
        <v/>
      </c>
      <c r="D10750" t="str">
        <f>IF('tab2'!B10755="","",'tab2'!B10755)</f>
        <v/>
      </c>
    </row>
    <row r="10751" spans="1:4" x14ac:dyDescent="0.25">
      <c r="A10751" t="str">
        <f>LEFT('tab2'!A10756,24)</f>
        <v/>
      </c>
      <c r="B10751" t="str">
        <f>IF(AND(A10751="",D10751&lt;&gt;""),B10750,LEFT('tab2'!A10756,24))</f>
        <v/>
      </c>
      <c r="C10751" t="str">
        <f t="shared" si="167"/>
        <v/>
      </c>
      <c r="D10751" t="str">
        <f>IF('tab2'!B10756="","",'tab2'!B10756)</f>
        <v/>
      </c>
    </row>
    <row r="10752" spans="1:4" x14ac:dyDescent="0.25">
      <c r="A10752" t="str">
        <f>LEFT('tab2'!A10757,24)</f>
        <v/>
      </c>
      <c r="B10752" t="str">
        <f>IF(AND(A10752="",D10752&lt;&gt;""),B10751,LEFT('tab2'!A10757,24))</f>
        <v/>
      </c>
      <c r="C10752" t="str">
        <f t="shared" si="167"/>
        <v/>
      </c>
      <c r="D10752" t="str">
        <f>IF('tab2'!B10757="","",'tab2'!B10757)</f>
        <v/>
      </c>
    </row>
    <row r="10753" spans="1:4" x14ac:dyDescent="0.25">
      <c r="A10753" t="str">
        <f>LEFT('tab2'!A10758,24)</f>
        <v/>
      </c>
      <c r="B10753" t="str">
        <f>IF(AND(A10753="",D10753&lt;&gt;""),B10752,LEFT('tab2'!A10758,24))</f>
        <v/>
      </c>
      <c r="C10753" t="str">
        <f t="shared" si="167"/>
        <v/>
      </c>
      <c r="D10753" t="str">
        <f>IF('tab2'!B10758="","",'tab2'!B10758)</f>
        <v/>
      </c>
    </row>
    <row r="10754" spans="1:4" x14ac:dyDescent="0.25">
      <c r="A10754" t="str">
        <f>LEFT('tab2'!A10759,24)</f>
        <v/>
      </c>
      <c r="B10754" t="str">
        <f>IF(AND(A10754="",D10754&lt;&gt;""),B10753,LEFT('tab2'!A10759,24))</f>
        <v/>
      </c>
      <c r="C10754" t="str">
        <f t="shared" si="167"/>
        <v/>
      </c>
      <c r="D10754" t="str">
        <f>IF('tab2'!B10759="","",'tab2'!B10759)</f>
        <v/>
      </c>
    </row>
    <row r="10755" spans="1:4" x14ac:dyDescent="0.25">
      <c r="A10755" t="str">
        <f>LEFT('tab2'!A10760,24)</f>
        <v/>
      </c>
      <c r="B10755" t="str">
        <f>IF(AND(A10755="",D10755&lt;&gt;""),B10754,LEFT('tab2'!A10760,24))</f>
        <v/>
      </c>
      <c r="C10755" t="str">
        <f t="shared" ref="C10755:C10818" si="168">IF(D10755="","",B10755)</f>
        <v/>
      </c>
      <c r="D10755" t="str">
        <f>IF('tab2'!B10760="","",'tab2'!B10760)</f>
        <v/>
      </c>
    </row>
    <row r="10756" spans="1:4" x14ac:dyDescent="0.25">
      <c r="A10756" t="str">
        <f>LEFT('tab2'!A10761,24)</f>
        <v/>
      </c>
      <c r="B10756" t="str">
        <f>IF(AND(A10756="",D10756&lt;&gt;""),B10755,LEFT('tab2'!A10761,24))</f>
        <v/>
      </c>
      <c r="C10756" t="str">
        <f t="shared" si="168"/>
        <v/>
      </c>
      <c r="D10756" t="str">
        <f>IF('tab2'!B10761="","",'tab2'!B10761)</f>
        <v/>
      </c>
    </row>
    <row r="10757" spans="1:4" x14ac:dyDescent="0.25">
      <c r="A10757" t="str">
        <f>LEFT('tab2'!A10762,24)</f>
        <v/>
      </c>
      <c r="B10757" t="str">
        <f>IF(AND(A10757="",D10757&lt;&gt;""),B10756,LEFT('tab2'!A10762,24))</f>
        <v/>
      </c>
      <c r="C10757" t="str">
        <f t="shared" si="168"/>
        <v/>
      </c>
      <c r="D10757" t="str">
        <f>IF('tab2'!B10762="","",'tab2'!B10762)</f>
        <v/>
      </c>
    </row>
    <row r="10758" spans="1:4" x14ac:dyDescent="0.25">
      <c r="A10758" t="str">
        <f>LEFT('tab2'!A10763,24)</f>
        <v/>
      </c>
      <c r="B10758" t="str">
        <f>IF(AND(A10758="",D10758&lt;&gt;""),B10757,LEFT('tab2'!A10763,24))</f>
        <v/>
      </c>
      <c r="C10758" t="str">
        <f t="shared" si="168"/>
        <v/>
      </c>
      <c r="D10758" t="str">
        <f>IF('tab2'!B10763="","",'tab2'!B10763)</f>
        <v/>
      </c>
    </row>
    <row r="10759" spans="1:4" x14ac:dyDescent="0.25">
      <c r="A10759" t="str">
        <f>LEFT('tab2'!A10764,24)</f>
        <v/>
      </c>
      <c r="B10759" t="str">
        <f>IF(AND(A10759="",D10759&lt;&gt;""),B10758,LEFT('tab2'!A10764,24))</f>
        <v/>
      </c>
      <c r="C10759" t="str">
        <f t="shared" si="168"/>
        <v/>
      </c>
      <c r="D10759" t="str">
        <f>IF('tab2'!B10764="","",'tab2'!B10764)</f>
        <v/>
      </c>
    </row>
    <row r="10760" spans="1:4" x14ac:dyDescent="0.25">
      <c r="A10760" t="str">
        <f>LEFT('tab2'!A10765,24)</f>
        <v/>
      </c>
      <c r="B10760" t="str">
        <f>IF(AND(A10760="",D10760&lt;&gt;""),B10759,LEFT('tab2'!A10765,24))</f>
        <v/>
      </c>
      <c r="C10760" t="str">
        <f t="shared" si="168"/>
        <v/>
      </c>
      <c r="D10760" t="str">
        <f>IF('tab2'!B10765="","",'tab2'!B10765)</f>
        <v/>
      </c>
    </row>
    <row r="10761" spans="1:4" x14ac:dyDescent="0.25">
      <c r="A10761" t="str">
        <f>LEFT('tab2'!A10766,24)</f>
        <v/>
      </c>
      <c r="B10761" t="str">
        <f>IF(AND(A10761="",D10761&lt;&gt;""),B10760,LEFT('tab2'!A10766,24))</f>
        <v/>
      </c>
      <c r="C10761" t="str">
        <f t="shared" si="168"/>
        <v/>
      </c>
      <c r="D10761" t="str">
        <f>IF('tab2'!B10766="","",'tab2'!B10766)</f>
        <v/>
      </c>
    </row>
    <row r="10762" spans="1:4" x14ac:dyDescent="0.25">
      <c r="A10762" t="str">
        <f>LEFT('tab2'!A10767,24)</f>
        <v/>
      </c>
      <c r="B10762" t="str">
        <f>IF(AND(A10762="",D10762&lt;&gt;""),B10761,LEFT('tab2'!A10767,24))</f>
        <v/>
      </c>
      <c r="C10762" t="str">
        <f t="shared" si="168"/>
        <v/>
      </c>
      <c r="D10762" t="str">
        <f>IF('tab2'!B10767="","",'tab2'!B10767)</f>
        <v/>
      </c>
    </row>
    <row r="10763" spans="1:4" x14ac:dyDescent="0.25">
      <c r="A10763" t="str">
        <f>LEFT('tab2'!A10768,24)</f>
        <v/>
      </c>
      <c r="B10763" t="str">
        <f>IF(AND(A10763="",D10763&lt;&gt;""),B10762,LEFT('tab2'!A10768,24))</f>
        <v/>
      </c>
      <c r="C10763" t="str">
        <f t="shared" si="168"/>
        <v/>
      </c>
      <c r="D10763" t="str">
        <f>IF('tab2'!B10768="","",'tab2'!B10768)</f>
        <v/>
      </c>
    </row>
    <row r="10764" spans="1:4" x14ac:dyDescent="0.25">
      <c r="A10764" t="str">
        <f>LEFT('tab2'!A10769,24)</f>
        <v/>
      </c>
      <c r="B10764" t="str">
        <f>IF(AND(A10764="",D10764&lt;&gt;""),B10763,LEFT('tab2'!A10769,24))</f>
        <v/>
      </c>
      <c r="C10764" t="str">
        <f t="shared" si="168"/>
        <v/>
      </c>
      <c r="D10764" t="str">
        <f>IF('tab2'!B10769="","",'tab2'!B10769)</f>
        <v/>
      </c>
    </row>
    <row r="10765" spans="1:4" x14ac:dyDescent="0.25">
      <c r="A10765" t="str">
        <f>LEFT('tab2'!A10770,24)</f>
        <v/>
      </c>
      <c r="B10765" t="str">
        <f>IF(AND(A10765="",D10765&lt;&gt;""),B10764,LEFT('tab2'!A10770,24))</f>
        <v/>
      </c>
      <c r="C10765" t="str">
        <f t="shared" si="168"/>
        <v/>
      </c>
      <c r="D10765" t="str">
        <f>IF('tab2'!B10770="","",'tab2'!B10770)</f>
        <v/>
      </c>
    </row>
    <row r="10766" spans="1:4" x14ac:dyDescent="0.25">
      <c r="A10766" t="str">
        <f>LEFT('tab2'!A10771,24)</f>
        <v/>
      </c>
      <c r="B10766" t="str">
        <f>IF(AND(A10766="",D10766&lt;&gt;""),B10765,LEFT('tab2'!A10771,24))</f>
        <v/>
      </c>
      <c r="C10766" t="str">
        <f t="shared" si="168"/>
        <v/>
      </c>
      <c r="D10766" t="str">
        <f>IF('tab2'!B10771="","",'tab2'!B10771)</f>
        <v/>
      </c>
    </row>
    <row r="10767" spans="1:4" x14ac:dyDescent="0.25">
      <c r="A10767" t="str">
        <f>LEFT('tab2'!A10772,24)</f>
        <v/>
      </c>
      <c r="B10767" t="str">
        <f>IF(AND(A10767="",D10767&lt;&gt;""),B10766,LEFT('tab2'!A10772,24))</f>
        <v/>
      </c>
      <c r="C10767" t="str">
        <f t="shared" si="168"/>
        <v/>
      </c>
      <c r="D10767" t="str">
        <f>IF('tab2'!B10772="","",'tab2'!B10772)</f>
        <v/>
      </c>
    </row>
    <row r="10768" spans="1:4" x14ac:dyDescent="0.25">
      <c r="A10768" t="str">
        <f>LEFT('tab2'!A10773,24)</f>
        <v/>
      </c>
      <c r="B10768" t="str">
        <f>IF(AND(A10768="",D10768&lt;&gt;""),B10767,LEFT('tab2'!A10773,24))</f>
        <v/>
      </c>
      <c r="C10768" t="str">
        <f t="shared" si="168"/>
        <v/>
      </c>
      <c r="D10768" t="str">
        <f>IF('tab2'!B10773="","",'tab2'!B10773)</f>
        <v/>
      </c>
    </row>
    <row r="10769" spans="1:4" x14ac:dyDescent="0.25">
      <c r="A10769" t="str">
        <f>LEFT('tab2'!A10774,24)</f>
        <v/>
      </c>
      <c r="B10769" t="str">
        <f>IF(AND(A10769="",D10769&lt;&gt;""),B10768,LEFT('tab2'!A10774,24))</f>
        <v/>
      </c>
      <c r="C10769" t="str">
        <f t="shared" si="168"/>
        <v/>
      </c>
      <c r="D10769" t="str">
        <f>IF('tab2'!B10774="","",'tab2'!B10774)</f>
        <v/>
      </c>
    </row>
    <row r="10770" spans="1:4" x14ac:dyDescent="0.25">
      <c r="A10770" t="str">
        <f>LEFT('tab2'!A10775,24)</f>
        <v/>
      </c>
      <c r="B10770" t="str">
        <f>IF(AND(A10770="",D10770&lt;&gt;""),B10769,LEFT('tab2'!A10775,24))</f>
        <v/>
      </c>
      <c r="C10770" t="str">
        <f t="shared" si="168"/>
        <v/>
      </c>
      <c r="D10770" t="str">
        <f>IF('tab2'!B10775="","",'tab2'!B10775)</f>
        <v/>
      </c>
    </row>
    <row r="10771" spans="1:4" x14ac:dyDescent="0.25">
      <c r="A10771" t="str">
        <f>LEFT('tab2'!A10776,24)</f>
        <v/>
      </c>
      <c r="B10771" t="str">
        <f>IF(AND(A10771="",D10771&lt;&gt;""),B10770,LEFT('tab2'!A10776,24))</f>
        <v/>
      </c>
      <c r="C10771" t="str">
        <f t="shared" si="168"/>
        <v/>
      </c>
      <c r="D10771" t="str">
        <f>IF('tab2'!B10776="","",'tab2'!B10776)</f>
        <v/>
      </c>
    </row>
    <row r="10772" spans="1:4" x14ac:dyDescent="0.25">
      <c r="A10772" t="str">
        <f>LEFT('tab2'!A10777,24)</f>
        <v/>
      </c>
      <c r="B10772" t="str">
        <f>IF(AND(A10772="",D10772&lt;&gt;""),B10771,LEFT('tab2'!A10777,24))</f>
        <v/>
      </c>
      <c r="C10772" t="str">
        <f t="shared" si="168"/>
        <v/>
      </c>
      <c r="D10772" t="str">
        <f>IF('tab2'!B10777="","",'tab2'!B10777)</f>
        <v/>
      </c>
    </row>
    <row r="10773" spans="1:4" x14ac:dyDescent="0.25">
      <c r="A10773" t="str">
        <f>LEFT('tab2'!A10778,24)</f>
        <v/>
      </c>
      <c r="B10773" t="str">
        <f>IF(AND(A10773="",D10773&lt;&gt;""),B10772,LEFT('tab2'!A10778,24))</f>
        <v/>
      </c>
      <c r="C10773" t="str">
        <f t="shared" si="168"/>
        <v/>
      </c>
      <c r="D10773" t="str">
        <f>IF('tab2'!B10778="","",'tab2'!B10778)</f>
        <v/>
      </c>
    </row>
    <row r="10774" spans="1:4" x14ac:dyDescent="0.25">
      <c r="A10774" t="str">
        <f>LEFT('tab2'!A10779,24)</f>
        <v/>
      </c>
      <c r="B10774" t="str">
        <f>IF(AND(A10774="",D10774&lt;&gt;""),B10773,LEFT('tab2'!A10779,24))</f>
        <v/>
      </c>
      <c r="C10774" t="str">
        <f t="shared" si="168"/>
        <v/>
      </c>
      <c r="D10774" t="str">
        <f>IF('tab2'!B10779="","",'tab2'!B10779)</f>
        <v/>
      </c>
    </row>
    <row r="10775" spans="1:4" x14ac:dyDescent="0.25">
      <c r="A10775" t="str">
        <f>LEFT('tab2'!A10780,24)</f>
        <v/>
      </c>
      <c r="B10775" t="str">
        <f>IF(AND(A10775="",D10775&lt;&gt;""),B10774,LEFT('tab2'!A10780,24))</f>
        <v/>
      </c>
      <c r="C10775" t="str">
        <f t="shared" si="168"/>
        <v/>
      </c>
      <c r="D10775" t="str">
        <f>IF('tab2'!B10780="","",'tab2'!B10780)</f>
        <v/>
      </c>
    </row>
    <row r="10776" spans="1:4" x14ac:dyDescent="0.25">
      <c r="A10776" t="str">
        <f>LEFT('tab2'!A10781,24)</f>
        <v/>
      </c>
      <c r="B10776" t="str">
        <f>IF(AND(A10776="",D10776&lt;&gt;""),B10775,LEFT('tab2'!A10781,24))</f>
        <v/>
      </c>
      <c r="C10776" t="str">
        <f t="shared" si="168"/>
        <v/>
      </c>
      <c r="D10776" t="str">
        <f>IF('tab2'!B10781="","",'tab2'!B10781)</f>
        <v/>
      </c>
    </row>
    <row r="10777" spans="1:4" x14ac:dyDescent="0.25">
      <c r="A10777" t="str">
        <f>LEFT('tab2'!A10782,24)</f>
        <v/>
      </c>
      <c r="B10777" t="str">
        <f>IF(AND(A10777="",D10777&lt;&gt;""),B10776,LEFT('tab2'!A10782,24))</f>
        <v/>
      </c>
      <c r="C10777" t="str">
        <f t="shared" si="168"/>
        <v/>
      </c>
      <c r="D10777" t="str">
        <f>IF('tab2'!B10782="","",'tab2'!B10782)</f>
        <v/>
      </c>
    </row>
    <row r="10778" spans="1:4" x14ac:dyDescent="0.25">
      <c r="A10778" t="str">
        <f>LEFT('tab2'!A10783,24)</f>
        <v/>
      </c>
      <c r="B10778" t="str">
        <f>IF(AND(A10778="",D10778&lt;&gt;""),B10777,LEFT('tab2'!A10783,24))</f>
        <v/>
      </c>
      <c r="C10778" t="str">
        <f t="shared" si="168"/>
        <v/>
      </c>
      <c r="D10778" t="str">
        <f>IF('tab2'!B10783="","",'tab2'!B10783)</f>
        <v/>
      </c>
    </row>
    <row r="10779" spans="1:4" x14ac:dyDescent="0.25">
      <c r="A10779" t="str">
        <f>LEFT('tab2'!A10784,24)</f>
        <v/>
      </c>
      <c r="B10779" t="str">
        <f>IF(AND(A10779="",D10779&lt;&gt;""),B10778,LEFT('tab2'!A10784,24))</f>
        <v/>
      </c>
      <c r="C10779" t="str">
        <f t="shared" si="168"/>
        <v/>
      </c>
      <c r="D10779" t="str">
        <f>IF('tab2'!B10784="","",'tab2'!B10784)</f>
        <v/>
      </c>
    </row>
    <row r="10780" spans="1:4" x14ac:dyDescent="0.25">
      <c r="A10780" t="str">
        <f>LEFT('tab2'!A10785,24)</f>
        <v/>
      </c>
      <c r="B10780" t="str">
        <f>IF(AND(A10780="",D10780&lt;&gt;""),B10779,LEFT('tab2'!A10785,24))</f>
        <v/>
      </c>
      <c r="C10780" t="str">
        <f t="shared" si="168"/>
        <v/>
      </c>
      <c r="D10780" t="str">
        <f>IF('tab2'!B10785="","",'tab2'!B10785)</f>
        <v/>
      </c>
    </row>
    <row r="10781" spans="1:4" x14ac:dyDescent="0.25">
      <c r="A10781" t="str">
        <f>LEFT('tab2'!A10786,24)</f>
        <v/>
      </c>
      <c r="B10781" t="str">
        <f>IF(AND(A10781="",D10781&lt;&gt;""),B10780,LEFT('tab2'!A10786,24))</f>
        <v/>
      </c>
      <c r="C10781" t="str">
        <f t="shared" si="168"/>
        <v/>
      </c>
      <c r="D10781" t="str">
        <f>IF('tab2'!B10786="","",'tab2'!B10786)</f>
        <v/>
      </c>
    </row>
    <row r="10782" spans="1:4" x14ac:dyDescent="0.25">
      <c r="A10782" t="str">
        <f>LEFT('tab2'!A10787,24)</f>
        <v/>
      </c>
      <c r="B10782" t="str">
        <f>IF(AND(A10782="",D10782&lt;&gt;""),B10781,LEFT('tab2'!A10787,24))</f>
        <v/>
      </c>
      <c r="C10782" t="str">
        <f t="shared" si="168"/>
        <v/>
      </c>
      <c r="D10782" t="str">
        <f>IF('tab2'!B10787="","",'tab2'!B10787)</f>
        <v/>
      </c>
    </row>
    <row r="10783" spans="1:4" x14ac:dyDescent="0.25">
      <c r="A10783" t="str">
        <f>LEFT('tab2'!A10788,24)</f>
        <v/>
      </c>
      <c r="B10783" t="str">
        <f>IF(AND(A10783="",D10783&lt;&gt;""),B10782,LEFT('tab2'!A10788,24))</f>
        <v/>
      </c>
      <c r="C10783" t="str">
        <f t="shared" si="168"/>
        <v/>
      </c>
      <c r="D10783" t="str">
        <f>IF('tab2'!B10788="","",'tab2'!B10788)</f>
        <v/>
      </c>
    </row>
    <row r="10784" spans="1:4" x14ac:dyDescent="0.25">
      <c r="A10784" t="str">
        <f>LEFT('tab2'!A10789,24)</f>
        <v/>
      </c>
      <c r="B10784" t="str">
        <f>IF(AND(A10784="",D10784&lt;&gt;""),B10783,LEFT('tab2'!A10789,24))</f>
        <v/>
      </c>
      <c r="C10784" t="str">
        <f t="shared" si="168"/>
        <v/>
      </c>
      <c r="D10784" t="str">
        <f>IF('tab2'!B10789="","",'tab2'!B10789)</f>
        <v/>
      </c>
    </row>
    <row r="10785" spans="1:4" x14ac:dyDescent="0.25">
      <c r="A10785" t="str">
        <f>LEFT('tab2'!A10790,24)</f>
        <v/>
      </c>
      <c r="B10785" t="str">
        <f>IF(AND(A10785="",D10785&lt;&gt;""),B10784,LEFT('tab2'!A10790,24))</f>
        <v/>
      </c>
      <c r="C10785" t="str">
        <f t="shared" si="168"/>
        <v/>
      </c>
      <c r="D10785" t="str">
        <f>IF('tab2'!B10790="","",'tab2'!B10790)</f>
        <v/>
      </c>
    </row>
    <row r="10786" spans="1:4" x14ac:dyDescent="0.25">
      <c r="A10786" t="str">
        <f>LEFT('tab2'!A10791,24)</f>
        <v/>
      </c>
      <c r="B10786" t="str">
        <f>IF(AND(A10786="",D10786&lt;&gt;""),B10785,LEFT('tab2'!A10791,24))</f>
        <v/>
      </c>
      <c r="C10786" t="str">
        <f t="shared" si="168"/>
        <v/>
      </c>
      <c r="D10786" t="str">
        <f>IF('tab2'!B10791="","",'tab2'!B10791)</f>
        <v/>
      </c>
    </row>
    <row r="10787" spans="1:4" x14ac:dyDescent="0.25">
      <c r="A10787" t="str">
        <f>LEFT('tab2'!A10792,24)</f>
        <v/>
      </c>
      <c r="B10787" t="str">
        <f>IF(AND(A10787="",D10787&lt;&gt;""),B10786,LEFT('tab2'!A10792,24))</f>
        <v/>
      </c>
      <c r="C10787" t="str">
        <f t="shared" si="168"/>
        <v/>
      </c>
      <c r="D10787" t="str">
        <f>IF('tab2'!B10792="","",'tab2'!B10792)</f>
        <v/>
      </c>
    </row>
    <row r="10788" spans="1:4" x14ac:dyDescent="0.25">
      <c r="A10788" t="str">
        <f>LEFT('tab2'!A10793,24)</f>
        <v/>
      </c>
      <c r="B10788" t="str">
        <f>IF(AND(A10788="",D10788&lt;&gt;""),B10787,LEFT('tab2'!A10793,24))</f>
        <v/>
      </c>
      <c r="C10788" t="str">
        <f t="shared" si="168"/>
        <v/>
      </c>
      <c r="D10788" t="str">
        <f>IF('tab2'!B10793="","",'tab2'!B10793)</f>
        <v/>
      </c>
    </row>
    <row r="10789" spans="1:4" x14ac:dyDescent="0.25">
      <c r="A10789" t="str">
        <f>LEFT('tab2'!A10794,24)</f>
        <v/>
      </c>
      <c r="B10789" t="str">
        <f>IF(AND(A10789="",D10789&lt;&gt;""),B10788,LEFT('tab2'!A10794,24))</f>
        <v/>
      </c>
      <c r="C10789" t="str">
        <f t="shared" si="168"/>
        <v/>
      </c>
      <c r="D10789" t="str">
        <f>IF('tab2'!B10794="","",'tab2'!B10794)</f>
        <v/>
      </c>
    </row>
    <row r="10790" spans="1:4" x14ac:dyDescent="0.25">
      <c r="A10790" t="str">
        <f>LEFT('tab2'!A10795,24)</f>
        <v/>
      </c>
      <c r="B10790" t="str">
        <f>IF(AND(A10790="",D10790&lt;&gt;""),B10789,LEFT('tab2'!A10795,24))</f>
        <v/>
      </c>
      <c r="C10790" t="str">
        <f t="shared" si="168"/>
        <v/>
      </c>
      <c r="D10790" t="str">
        <f>IF('tab2'!B10795="","",'tab2'!B10795)</f>
        <v/>
      </c>
    </row>
    <row r="10791" spans="1:4" x14ac:dyDescent="0.25">
      <c r="A10791" t="str">
        <f>LEFT('tab2'!A10796,24)</f>
        <v/>
      </c>
      <c r="B10791" t="str">
        <f>IF(AND(A10791="",D10791&lt;&gt;""),B10790,LEFT('tab2'!A10796,24))</f>
        <v/>
      </c>
      <c r="C10791" t="str">
        <f t="shared" si="168"/>
        <v/>
      </c>
      <c r="D10791" t="str">
        <f>IF('tab2'!B10796="","",'tab2'!B10796)</f>
        <v/>
      </c>
    </row>
    <row r="10792" spans="1:4" x14ac:dyDescent="0.25">
      <c r="A10792" t="str">
        <f>LEFT('tab2'!A10797,24)</f>
        <v/>
      </c>
      <c r="B10792" t="str">
        <f>IF(AND(A10792="",D10792&lt;&gt;""),B10791,LEFT('tab2'!A10797,24))</f>
        <v/>
      </c>
      <c r="C10792" t="str">
        <f t="shared" si="168"/>
        <v/>
      </c>
      <c r="D10792" t="str">
        <f>IF('tab2'!B10797="","",'tab2'!B10797)</f>
        <v/>
      </c>
    </row>
    <row r="10793" spans="1:4" x14ac:dyDescent="0.25">
      <c r="A10793" t="str">
        <f>LEFT('tab2'!A10798,24)</f>
        <v/>
      </c>
      <c r="B10793" t="str">
        <f>IF(AND(A10793="",D10793&lt;&gt;""),B10792,LEFT('tab2'!A10798,24))</f>
        <v/>
      </c>
      <c r="C10793" t="str">
        <f t="shared" si="168"/>
        <v/>
      </c>
      <c r="D10793" t="str">
        <f>IF('tab2'!B10798="","",'tab2'!B10798)</f>
        <v/>
      </c>
    </row>
    <row r="10794" spans="1:4" x14ac:dyDescent="0.25">
      <c r="A10794" t="str">
        <f>LEFT('tab2'!A10799,24)</f>
        <v/>
      </c>
      <c r="B10794" t="str">
        <f>IF(AND(A10794="",D10794&lt;&gt;""),B10793,LEFT('tab2'!A10799,24))</f>
        <v/>
      </c>
      <c r="C10794" t="str">
        <f t="shared" si="168"/>
        <v/>
      </c>
      <c r="D10794" t="str">
        <f>IF('tab2'!B10799="","",'tab2'!B10799)</f>
        <v/>
      </c>
    </row>
    <row r="10795" spans="1:4" x14ac:dyDescent="0.25">
      <c r="A10795" t="str">
        <f>LEFT('tab2'!A10800,24)</f>
        <v/>
      </c>
      <c r="B10795" t="str">
        <f>IF(AND(A10795="",D10795&lt;&gt;""),B10794,LEFT('tab2'!A10800,24))</f>
        <v/>
      </c>
      <c r="C10795" t="str">
        <f t="shared" si="168"/>
        <v/>
      </c>
      <c r="D10795" t="str">
        <f>IF('tab2'!B10800="","",'tab2'!B10800)</f>
        <v/>
      </c>
    </row>
    <row r="10796" spans="1:4" x14ac:dyDescent="0.25">
      <c r="A10796" t="str">
        <f>LEFT('tab2'!A10801,24)</f>
        <v/>
      </c>
      <c r="B10796" t="str">
        <f>IF(AND(A10796="",D10796&lt;&gt;""),B10795,LEFT('tab2'!A10801,24))</f>
        <v/>
      </c>
      <c r="C10796" t="str">
        <f t="shared" si="168"/>
        <v/>
      </c>
      <c r="D10796" t="str">
        <f>IF('tab2'!B10801="","",'tab2'!B10801)</f>
        <v/>
      </c>
    </row>
    <row r="10797" spans="1:4" x14ac:dyDescent="0.25">
      <c r="A10797" t="str">
        <f>LEFT('tab2'!A10802,24)</f>
        <v/>
      </c>
      <c r="B10797" t="str">
        <f>IF(AND(A10797="",D10797&lt;&gt;""),B10796,LEFT('tab2'!A10802,24))</f>
        <v/>
      </c>
      <c r="C10797" t="str">
        <f t="shared" si="168"/>
        <v/>
      </c>
      <c r="D10797" t="str">
        <f>IF('tab2'!B10802="","",'tab2'!B10802)</f>
        <v/>
      </c>
    </row>
    <row r="10798" spans="1:4" x14ac:dyDescent="0.25">
      <c r="A10798" t="str">
        <f>LEFT('tab2'!A10803,24)</f>
        <v/>
      </c>
      <c r="B10798" t="str">
        <f>IF(AND(A10798="",D10798&lt;&gt;""),B10797,LEFT('tab2'!A10803,24))</f>
        <v/>
      </c>
      <c r="C10798" t="str">
        <f t="shared" si="168"/>
        <v/>
      </c>
      <c r="D10798" t="str">
        <f>IF('tab2'!B10803="","",'tab2'!B10803)</f>
        <v/>
      </c>
    </row>
    <row r="10799" spans="1:4" x14ac:dyDescent="0.25">
      <c r="A10799" t="str">
        <f>LEFT('tab2'!A10804,24)</f>
        <v/>
      </c>
      <c r="B10799" t="str">
        <f>IF(AND(A10799="",D10799&lt;&gt;""),B10798,LEFT('tab2'!A10804,24))</f>
        <v/>
      </c>
      <c r="C10799" t="str">
        <f t="shared" si="168"/>
        <v/>
      </c>
      <c r="D10799" t="str">
        <f>IF('tab2'!B10804="","",'tab2'!B10804)</f>
        <v/>
      </c>
    </row>
    <row r="10800" spans="1:4" x14ac:dyDescent="0.25">
      <c r="A10800" t="str">
        <f>LEFT('tab2'!A10805,24)</f>
        <v/>
      </c>
      <c r="B10800" t="str">
        <f>IF(AND(A10800="",D10800&lt;&gt;""),B10799,LEFT('tab2'!A10805,24))</f>
        <v/>
      </c>
      <c r="C10800" t="str">
        <f t="shared" si="168"/>
        <v/>
      </c>
      <c r="D10800" t="str">
        <f>IF('tab2'!B10805="","",'tab2'!B10805)</f>
        <v/>
      </c>
    </row>
    <row r="10801" spans="1:4" x14ac:dyDescent="0.25">
      <c r="A10801" t="str">
        <f>LEFT('tab2'!A10806,24)</f>
        <v/>
      </c>
      <c r="B10801" t="str">
        <f>IF(AND(A10801="",D10801&lt;&gt;""),B10800,LEFT('tab2'!A10806,24))</f>
        <v/>
      </c>
      <c r="C10801" t="str">
        <f t="shared" si="168"/>
        <v/>
      </c>
      <c r="D10801" t="str">
        <f>IF('tab2'!B10806="","",'tab2'!B10806)</f>
        <v/>
      </c>
    </row>
    <row r="10802" spans="1:4" x14ac:dyDescent="0.25">
      <c r="A10802" t="str">
        <f>LEFT('tab2'!A10807,24)</f>
        <v/>
      </c>
      <c r="B10802" t="str">
        <f>IF(AND(A10802="",D10802&lt;&gt;""),B10801,LEFT('tab2'!A10807,24))</f>
        <v/>
      </c>
      <c r="C10802" t="str">
        <f t="shared" si="168"/>
        <v/>
      </c>
      <c r="D10802" t="str">
        <f>IF('tab2'!B10807="","",'tab2'!B10807)</f>
        <v/>
      </c>
    </row>
    <row r="10803" spans="1:4" x14ac:dyDescent="0.25">
      <c r="A10803" t="str">
        <f>LEFT('tab2'!A10808,24)</f>
        <v/>
      </c>
      <c r="B10803" t="str">
        <f>IF(AND(A10803="",D10803&lt;&gt;""),B10802,LEFT('tab2'!A10808,24))</f>
        <v/>
      </c>
      <c r="C10803" t="str">
        <f t="shared" si="168"/>
        <v/>
      </c>
      <c r="D10803" t="str">
        <f>IF('tab2'!B10808="","",'tab2'!B10808)</f>
        <v/>
      </c>
    </row>
    <row r="10804" spans="1:4" x14ac:dyDescent="0.25">
      <c r="A10804" t="str">
        <f>LEFT('tab2'!A10809,24)</f>
        <v/>
      </c>
      <c r="B10804" t="str">
        <f>IF(AND(A10804="",D10804&lt;&gt;""),B10803,LEFT('tab2'!A10809,24))</f>
        <v/>
      </c>
      <c r="C10804" t="str">
        <f t="shared" si="168"/>
        <v/>
      </c>
      <c r="D10804" t="str">
        <f>IF('tab2'!B10809="","",'tab2'!B10809)</f>
        <v/>
      </c>
    </row>
    <row r="10805" spans="1:4" x14ac:dyDescent="0.25">
      <c r="A10805" t="str">
        <f>LEFT('tab2'!A10810,24)</f>
        <v/>
      </c>
      <c r="B10805" t="str">
        <f>IF(AND(A10805="",D10805&lt;&gt;""),B10804,LEFT('tab2'!A10810,24))</f>
        <v/>
      </c>
      <c r="C10805" t="str">
        <f t="shared" si="168"/>
        <v/>
      </c>
      <c r="D10805" t="str">
        <f>IF('tab2'!B10810="","",'tab2'!B10810)</f>
        <v/>
      </c>
    </row>
    <row r="10806" spans="1:4" x14ac:dyDescent="0.25">
      <c r="A10806" t="str">
        <f>LEFT('tab2'!A10811,24)</f>
        <v/>
      </c>
      <c r="B10806" t="str">
        <f>IF(AND(A10806="",D10806&lt;&gt;""),B10805,LEFT('tab2'!A10811,24))</f>
        <v/>
      </c>
      <c r="C10806" t="str">
        <f t="shared" si="168"/>
        <v/>
      </c>
      <c r="D10806" t="str">
        <f>IF('tab2'!B10811="","",'tab2'!B10811)</f>
        <v/>
      </c>
    </row>
    <row r="10807" spans="1:4" x14ac:dyDescent="0.25">
      <c r="A10807" t="str">
        <f>LEFT('tab2'!A10812,24)</f>
        <v/>
      </c>
      <c r="B10807" t="str">
        <f>IF(AND(A10807="",D10807&lt;&gt;""),B10806,LEFT('tab2'!A10812,24))</f>
        <v/>
      </c>
      <c r="C10807" t="str">
        <f t="shared" si="168"/>
        <v/>
      </c>
      <c r="D10807" t="str">
        <f>IF('tab2'!B10812="","",'tab2'!B10812)</f>
        <v/>
      </c>
    </row>
    <row r="10808" spans="1:4" x14ac:dyDescent="0.25">
      <c r="A10808" t="str">
        <f>LEFT('tab2'!A10813,24)</f>
        <v/>
      </c>
      <c r="B10808" t="str">
        <f>IF(AND(A10808="",D10808&lt;&gt;""),B10807,LEFT('tab2'!A10813,24))</f>
        <v/>
      </c>
      <c r="C10808" t="str">
        <f t="shared" si="168"/>
        <v/>
      </c>
      <c r="D10808" t="str">
        <f>IF('tab2'!B10813="","",'tab2'!B10813)</f>
        <v/>
      </c>
    </row>
    <row r="10809" spans="1:4" x14ac:dyDescent="0.25">
      <c r="A10809" t="str">
        <f>LEFT('tab2'!A10814,24)</f>
        <v/>
      </c>
      <c r="B10809" t="str">
        <f>IF(AND(A10809="",D10809&lt;&gt;""),B10808,LEFT('tab2'!A10814,24))</f>
        <v/>
      </c>
      <c r="C10809" t="str">
        <f t="shared" si="168"/>
        <v/>
      </c>
      <c r="D10809" t="str">
        <f>IF('tab2'!B10814="","",'tab2'!B10814)</f>
        <v/>
      </c>
    </row>
    <row r="10810" spans="1:4" x14ac:dyDescent="0.25">
      <c r="A10810" t="str">
        <f>LEFT('tab2'!A10815,24)</f>
        <v/>
      </c>
      <c r="B10810" t="str">
        <f>IF(AND(A10810="",D10810&lt;&gt;""),B10809,LEFT('tab2'!A10815,24))</f>
        <v/>
      </c>
      <c r="C10810" t="str">
        <f t="shared" si="168"/>
        <v/>
      </c>
      <c r="D10810" t="str">
        <f>IF('tab2'!B10815="","",'tab2'!B10815)</f>
        <v/>
      </c>
    </row>
    <row r="10811" spans="1:4" x14ac:dyDescent="0.25">
      <c r="A10811" t="str">
        <f>LEFT('tab2'!A10816,24)</f>
        <v/>
      </c>
      <c r="B10811" t="str">
        <f>IF(AND(A10811="",D10811&lt;&gt;""),B10810,LEFT('tab2'!A10816,24))</f>
        <v/>
      </c>
      <c r="C10811" t="str">
        <f t="shared" si="168"/>
        <v/>
      </c>
      <c r="D10811" t="str">
        <f>IF('tab2'!B10816="","",'tab2'!B10816)</f>
        <v/>
      </c>
    </row>
    <row r="10812" spans="1:4" x14ac:dyDescent="0.25">
      <c r="A10812" t="str">
        <f>LEFT('tab2'!A10817,24)</f>
        <v/>
      </c>
      <c r="B10812" t="str">
        <f>IF(AND(A10812="",D10812&lt;&gt;""),B10811,LEFT('tab2'!A10817,24))</f>
        <v/>
      </c>
      <c r="C10812" t="str">
        <f t="shared" si="168"/>
        <v/>
      </c>
      <c r="D10812" t="str">
        <f>IF('tab2'!B10817="","",'tab2'!B10817)</f>
        <v/>
      </c>
    </row>
    <row r="10813" spans="1:4" x14ac:dyDescent="0.25">
      <c r="A10813" t="str">
        <f>LEFT('tab2'!A10818,24)</f>
        <v/>
      </c>
      <c r="B10813" t="str">
        <f>IF(AND(A10813="",D10813&lt;&gt;""),B10812,LEFT('tab2'!A10818,24))</f>
        <v/>
      </c>
      <c r="C10813" t="str">
        <f t="shared" si="168"/>
        <v/>
      </c>
      <c r="D10813" t="str">
        <f>IF('tab2'!B10818="","",'tab2'!B10818)</f>
        <v/>
      </c>
    </row>
    <row r="10814" spans="1:4" x14ac:dyDescent="0.25">
      <c r="A10814" t="str">
        <f>LEFT('tab2'!A10819,24)</f>
        <v/>
      </c>
      <c r="B10814" t="str">
        <f>IF(AND(A10814="",D10814&lt;&gt;""),B10813,LEFT('tab2'!A10819,24))</f>
        <v/>
      </c>
      <c r="C10814" t="str">
        <f t="shared" si="168"/>
        <v/>
      </c>
      <c r="D10814" t="str">
        <f>IF('tab2'!B10819="","",'tab2'!B10819)</f>
        <v/>
      </c>
    </row>
    <row r="10815" spans="1:4" x14ac:dyDescent="0.25">
      <c r="A10815" t="str">
        <f>LEFT('tab2'!A10820,24)</f>
        <v/>
      </c>
      <c r="B10815" t="str">
        <f>IF(AND(A10815="",D10815&lt;&gt;""),B10814,LEFT('tab2'!A10820,24))</f>
        <v/>
      </c>
      <c r="C10815" t="str">
        <f t="shared" si="168"/>
        <v/>
      </c>
      <c r="D10815" t="str">
        <f>IF('tab2'!B10820="","",'tab2'!B10820)</f>
        <v/>
      </c>
    </row>
    <row r="10816" spans="1:4" x14ac:dyDescent="0.25">
      <c r="A10816" t="str">
        <f>LEFT('tab2'!A10821,24)</f>
        <v/>
      </c>
      <c r="B10816" t="str">
        <f>IF(AND(A10816="",D10816&lt;&gt;""),B10815,LEFT('tab2'!A10821,24))</f>
        <v/>
      </c>
      <c r="C10816" t="str">
        <f t="shared" si="168"/>
        <v/>
      </c>
      <c r="D10816" t="str">
        <f>IF('tab2'!B10821="","",'tab2'!B10821)</f>
        <v/>
      </c>
    </row>
    <row r="10817" spans="1:4" x14ac:dyDescent="0.25">
      <c r="A10817" t="str">
        <f>LEFT('tab2'!A10822,24)</f>
        <v/>
      </c>
      <c r="B10817" t="str">
        <f>IF(AND(A10817="",D10817&lt;&gt;""),B10816,LEFT('tab2'!A10822,24))</f>
        <v/>
      </c>
      <c r="C10817" t="str">
        <f t="shared" si="168"/>
        <v/>
      </c>
      <c r="D10817" t="str">
        <f>IF('tab2'!B10822="","",'tab2'!B10822)</f>
        <v/>
      </c>
    </row>
    <row r="10818" spans="1:4" x14ac:dyDescent="0.25">
      <c r="A10818" t="str">
        <f>LEFT('tab2'!A10823,24)</f>
        <v/>
      </c>
      <c r="B10818" t="str">
        <f>IF(AND(A10818="",D10818&lt;&gt;""),B10817,LEFT('tab2'!A10823,24))</f>
        <v/>
      </c>
      <c r="C10818" t="str">
        <f t="shared" si="168"/>
        <v/>
      </c>
      <c r="D10818" t="str">
        <f>IF('tab2'!B10823="","",'tab2'!B10823)</f>
        <v/>
      </c>
    </row>
    <row r="10819" spans="1:4" x14ac:dyDescent="0.25">
      <c r="A10819" t="str">
        <f>LEFT('tab2'!A10824,24)</f>
        <v/>
      </c>
      <c r="B10819" t="str">
        <f>IF(AND(A10819="",D10819&lt;&gt;""),B10818,LEFT('tab2'!A10824,24))</f>
        <v/>
      </c>
      <c r="C10819" t="str">
        <f t="shared" ref="C10819:C10882" si="169">IF(D10819="","",B10819)</f>
        <v/>
      </c>
      <c r="D10819" t="str">
        <f>IF('tab2'!B10824="","",'tab2'!B10824)</f>
        <v/>
      </c>
    </row>
    <row r="10820" spans="1:4" x14ac:dyDescent="0.25">
      <c r="A10820" t="str">
        <f>LEFT('tab2'!A10825,24)</f>
        <v/>
      </c>
      <c r="B10820" t="str">
        <f>IF(AND(A10820="",D10820&lt;&gt;""),B10819,LEFT('tab2'!A10825,24))</f>
        <v/>
      </c>
      <c r="C10820" t="str">
        <f t="shared" si="169"/>
        <v/>
      </c>
      <c r="D10820" t="str">
        <f>IF('tab2'!B10825="","",'tab2'!B10825)</f>
        <v/>
      </c>
    </row>
    <row r="10821" spans="1:4" x14ac:dyDescent="0.25">
      <c r="A10821" t="str">
        <f>LEFT('tab2'!A10826,24)</f>
        <v/>
      </c>
      <c r="B10821" t="str">
        <f>IF(AND(A10821="",D10821&lt;&gt;""),B10820,LEFT('tab2'!A10826,24))</f>
        <v/>
      </c>
      <c r="C10821" t="str">
        <f t="shared" si="169"/>
        <v/>
      </c>
      <c r="D10821" t="str">
        <f>IF('tab2'!B10826="","",'tab2'!B10826)</f>
        <v/>
      </c>
    </row>
    <row r="10822" spans="1:4" x14ac:dyDescent="0.25">
      <c r="A10822" t="str">
        <f>LEFT('tab2'!A10827,24)</f>
        <v/>
      </c>
      <c r="B10822" t="str">
        <f>IF(AND(A10822="",D10822&lt;&gt;""),B10821,LEFT('tab2'!A10827,24))</f>
        <v/>
      </c>
      <c r="C10822" t="str">
        <f t="shared" si="169"/>
        <v/>
      </c>
      <c r="D10822" t="str">
        <f>IF('tab2'!B10827="","",'tab2'!B10827)</f>
        <v/>
      </c>
    </row>
    <row r="10823" spans="1:4" x14ac:dyDescent="0.25">
      <c r="A10823" t="str">
        <f>LEFT('tab2'!A10828,24)</f>
        <v/>
      </c>
      <c r="B10823" t="str">
        <f>IF(AND(A10823="",D10823&lt;&gt;""),B10822,LEFT('tab2'!A10828,24))</f>
        <v/>
      </c>
      <c r="C10823" t="str">
        <f t="shared" si="169"/>
        <v/>
      </c>
      <c r="D10823" t="str">
        <f>IF('tab2'!B10828="","",'tab2'!B10828)</f>
        <v/>
      </c>
    </row>
    <row r="10824" spans="1:4" x14ac:dyDescent="0.25">
      <c r="A10824" t="str">
        <f>LEFT('tab2'!A10829,24)</f>
        <v/>
      </c>
      <c r="B10824" t="str">
        <f>IF(AND(A10824="",D10824&lt;&gt;""),B10823,LEFT('tab2'!A10829,24))</f>
        <v/>
      </c>
      <c r="C10824" t="str">
        <f t="shared" si="169"/>
        <v/>
      </c>
      <c r="D10824" t="str">
        <f>IF('tab2'!B10829="","",'tab2'!B10829)</f>
        <v/>
      </c>
    </row>
    <row r="10825" spans="1:4" x14ac:dyDescent="0.25">
      <c r="A10825" t="str">
        <f>LEFT('tab2'!A10830,24)</f>
        <v/>
      </c>
      <c r="B10825" t="str">
        <f>IF(AND(A10825="",D10825&lt;&gt;""),B10824,LEFT('tab2'!A10830,24))</f>
        <v/>
      </c>
      <c r="C10825" t="str">
        <f t="shared" si="169"/>
        <v/>
      </c>
      <c r="D10825" t="str">
        <f>IF('tab2'!B10830="","",'tab2'!B10830)</f>
        <v/>
      </c>
    </row>
    <row r="10826" spans="1:4" x14ac:dyDescent="0.25">
      <c r="A10826" t="str">
        <f>LEFT('tab2'!A10831,24)</f>
        <v/>
      </c>
      <c r="B10826" t="str">
        <f>IF(AND(A10826="",D10826&lt;&gt;""),B10825,LEFT('tab2'!A10831,24))</f>
        <v/>
      </c>
      <c r="C10826" t="str">
        <f t="shared" si="169"/>
        <v/>
      </c>
      <c r="D10826" t="str">
        <f>IF('tab2'!B10831="","",'tab2'!B10831)</f>
        <v/>
      </c>
    </row>
    <row r="10827" spans="1:4" x14ac:dyDescent="0.25">
      <c r="A10827" t="str">
        <f>LEFT('tab2'!A10832,24)</f>
        <v/>
      </c>
      <c r="B10827" t="str">
        <f>IF(AND(A10827="",D10827&lt;&gt;""),B10826,LEFT('tab2'!A10832,24))</f>
        <v/>
      </c>
      <c r="C10827" t="str">
        <f t="shared" si="169"/>
        <v/>
      </c>
      <c r="D10827" t="str">
        <f>IF('tab2'!B10832="","",'tab2'!B10832)</f>
        <v/>
      </c>
    </row>
    <row r="10828" spans="1:4" x14ac:dyDescent="0.25">
      <c r="A10828" t="str">
        <f>LEFT('tab2'!A10833,24)</f>
        <v/>
      </c>
      <c r="B10828" t="str">
        <f>IF(AND(A10828="",D10828&lt;&gt;""),B10827,LEFT('tab2'!A10833,24))</f>
        <v/>
      </c>
      <c r="C10828" t="str">
        <f t="shared" si="169"/>
        <v/>
      </c>
      <c r="D10828" t="str">
        <f>IF('tab2'!B10833="","",'tab2'!B10833)</f>
        <v/>
      </c>
    </row>
    <row r="10829" spans="1:4" x14ac:dyDescent="0.25">
      <c r="A10829" t="str">
        <f>LEFT('tab2'!A10834,24)</f>
        <v/>
      </c>
      <c r="B10829" t="str">
        <f>IF(AND(A10829="",D10829&lt;&gt;""),B10828,LEFT('tab2'!A10834,24))</f>
        <v/>
      </c>
      <c r="C10829" t="str">
        <f t="shared" si="169"/>
        <v/>
      </c>
      <c r="D10829" t="str">
        <f>IF('tab2'!B10834="","",'tab2'!B10834)</f>
        <v/>
      </c>
    </row>
    <row r="10830" spans="1:4" x14ac:dyDescent="0.25">
      <c r="A10830" t="str">
        <f>LEFT('tab2'!A10835,24)</f>
        <v/>
      </c>
      <c r="B10830" t="str">
        <f>IF(AND(A10830="",D10830&lt;&gt;""),B10829,LEFT('tab2'!A10835,24))</f>
        <v/>
      </c>
      <c r="C10830" t="str">
        <f t="shared" si="169"/>
        <v/>
      </c>
      <c r="D10830" t="str">
        <f>IF('tab2'!B10835="","",'tab2'!B10835)</f>
        <v/>
      </c>
    </row>
    <row r="10831" spans="1:4" x14ac:dyDescent="0.25">
      <c r="A10831" t="str">
        <f>LEFT('tab2'!A10836,24)</f>
        <v/>
      </c>
      <c r="B10831" t="str">
        <f>IF(AND(A10831="",D10831&lt;&gt;""),B10830,LEFT('tab2'!A10836,24))</f>
        <v/>
      </c>
      <c r="C10831" t="str">
        <f t="shared" si="169"/>
        <v/>
      </c>
      <c r="D10831" t="str">
        <f>IF('tab2'!B10836="","",'tab2'!B10836)</f>
        <v/>
      </c>
    </row>
    <row r="10832" spans="1:4" x14ac:dyDescent="0.25">
      <c r="A10832" t="str">
        <f>LEFT('tab2'!A10837,24)</f>
        <v/>
      </c>
      <c r="B10832" t="str">
        <f>IF(AND(A10832="",D10832&lt;&gt;""),B10831,LEFT('tab2'!A10837,24))</f>
        <v/>
      </c>
      <c r="C10832" t="str">
        <f t="shared" si="169"/>
        <v/>
      </c>
      <c r="D10832" t="str">
        <f>IF('tab2'!B10837="","",'tab2'!B10837)</f>
        <v/>
      </c>
    </row>
    <row r="10833" spans="1:4" x14ac:dyDescent="0.25">
      <c r="A10833" t="str">
        <f>LEFT('tab2'!A10838,24)</f>
        <v/>
      </c>
      <c r="B10833" t="str">
        <f>IF(AND(A10833="",D10833&lt;&gt;""),B10832,LEFT('tab2'!A10838,24))</f>
        <v/>
      </c>
      <c r="C10833" t="str">
        <f t="shared" si="169"/>
        <v/>
      </c>
      <c r="D10833" t="str">
        <f>IF('tab2'!B10838="","",'tab2'!B10838)</f>
        <v/>
      </c>
    </row>
    <row r="10834" spans="1:4" x14ac:dyDescent="0.25">
      <c r="A10834" t="str">
        <f>LEFT('tab2'!A10839,24)</f>
        <v/>
      </c>
      <c r="B10834" t="str">
        <f>IF(AND(A10834="",D10834&lt;&gt;""),B10833,LEFT('tab2'!A10839,24))</f>
        <v/>
      </c>
      <c r="C10834" t="str">
        <f t="shared" si="169"/>
        <v/>
      </c>
      <c r="D10834" t="str">
        <f>IF('tab2'!B10839="","",'tab2'!B10839)</f>
        <v/>
      </c>
    </row>
    <row r="10835" spans="1:4" x14ac:dyDescent="0.25">
      <c r="A10835" t="str">
        <f>LEFT('tab2'!A10840,24)</f>
        <v/>
      </c>
      <c r="B10835" t="str">
        <f>IF(AND(A10835="",D10835&lt;&gt;""),B10834,LEFT('tab2'!A10840,24))</f>
        <v/>
      </c>
      <c r="C10835" t="str">
        <f t="shared" si="169"/>
        <v/>
      </c>
      <c r="D10835" t="str">
        <f>IF('tab2'!B10840="","",'tab2'!B10840)</f>
        <v/>
      </c>
    </row>
    <row r="10836" spans="1:4" x14ac:dyDescent="0.25">
      <c r="A10836" t="str">
        <f>LEFT('tab2'!A10841,24)</f>
        <v/>
      </c>
      <c r="B10836" t="str">
        <f>IF(AND(A10836="",D10836&lt;&gt;""),B10835,LEFT('tab2'!A10841,24))</f>
        <v/>
      </c>
      <c r="C10836" t="str">
        <f t="shared" si="169"/>
        <v/>
      </c>
      <c r="D10836" t="str">
        <f>IF('tab2'!B10841="","",'tab2'!B10841)</f>
        <v/>
      </c>
    </row>
    <row r="10837" spans="1:4" x14ac:dyDescent="0.25">
      <c r="A10837" t="str">
        <f>LEFT('tab2'!A10842,24)</f>
        <v/>
      </c>
      <c r="B10837" t="str">
        <f>IF(AND(A10837="",D10837&lt;&gt;""),B10836,LEFT('tab2'!A10842,24))</f>
        <v/>
      </c>
      <c r="C10837" t="str">
        <f t="shared" si="169"/>
        <v/>
      </c>
      <c r="D10837" t="str">
        <f>IF('tab2'!B10842="","",'tab2'!B10842)</f>
        <v/>
      </c>
    </row>
    <row r="10838" spans="1:4" x14ac:dyDescent="0.25">
      <c r="A10838" t="str">
        <f>LEFT('tab2'!A10843,24)</f>
        <v/>
      </c>
      <c r="B10838" t="str">
        <f>IF(AND(A10838="",D10838&lt;&gt;""),B10837,LEFT('tab2'!A10843,24))</f>
        <v/>
      </c>
      <c r="C10838" t="str">
        <f t="shared" si="169"/>
        <v/>
      </c>
      <c r="D10838" t="str">
        <f>IF('tab2'!B10843="","",'tab2'!B10843)</f>
        <v/>
      </c>
    </row>
    <row r="10839" spans="1:4" x14ac:dyDescent="0.25">
      <c r="A10839" t="str">
        <f>LEFT('tab2'!A10844,24)</f>
        <v/>
      </c>
      <c r="B10839" t="str">
        <f>IF(AND(A10839="",D10839&lt;&gt;""),B10838,LEFT('tab2'!A10844,24))</f>
        <v/>
      </c>
      <c r="C10839" t="str">
        <f t="shared" si="169"/>
        <v/>
      </c>
      <c r="D10839" t="str">
        <f>IF('tab2'!B10844="","",'tab2'!B10844)</f>
        <v/>
      </c>
    </row>
    <row r="10840" spans="1:4" x14ac:dyDescent="0.25">
      <c r="A10840" t="str">
        <f>LEFT('tab2'!A10845,24)</f>
        <v/>
      </c>
      <c r="B10840" t="str">
        <f>IF(AND(A10840="",D10840&lt;&gt;""),B10839,LEFT('tab2'!A10845,24))</f>
        <v/>
      </c>
      <c r="C10840" t="str">
        <f t="shared" si="169"/>
        <v/>
      </c>
      <c r="D10840" t="str">
        <f>IF('tab2'!B10845="","",'tab2'!B10845)</f>
        <v/>
      </c>
    </row>
    <row r="10841" spans="1:4" x14ac:dyDescent="0.25">
      <c r="A10841" t="str">
        <f>LEFT('tab2'!A10846,24)</f>
        <v/>
      </c>
      <c r="B10841" t="str">
        <f>IF(AND(A10841="",D10841&lt;&gt;""),B10840,LEFT('tab2'!A10846,24))</f>
        <v/>
      </c>
      <c r="C10841" t="str">
        <f t="shared" si="169"/>
        <v/>
      </c>
      <c r="D10841" t="str">
        <f>IF('tab2'!B10846="","",'tab2'!B10846)</f>
        <v/>
      </c>
    </row>
    <row r="10842" spans="1:4" x14ac:dyDescent="0.25">
      <c r="A10842" t="str">
        <f>LEFT('tab2'!A10847,24)</f>
        <v/>
      </c>
      <c r="B10842" t="str">
        <f>IF(AND(A10842="",D10842&lt;&gt;""),B10841,LEFT('tab2'!A10847,24))</f>
        <v/>
      </c>
      <c r="C10842" t="str">
        <f t="shared" si="169"/>
        <v/>
      </c>
      <c r="D10842" t="str">
        <f>IF('tab2'!B10847="","",'tab2'!B10847)</f>
        <v/>
      </c>
    </row>
    <row r="10843" spans="1:4" x14ac:dyDescent="0.25">
      <c r="A10843" t="str">
        <f>LEFT('tab2'!A10848,24)</f>
        <v/>
      </c>
      <c r="B10843" t="str">
        <f>IF(AND(A10843="",D10843&lt;&gt;""),B10842,LEFT('tab2'!A10848,24))</f>
        <v/>
      </c>
      <c r="C10843" t="str">
        <f t="shared" si="169"/>
        <v/>
      </c>
      <c r="D10843" t="str">
        <f>IF('tab2'!B10848="","",'tab2'!B10848)</f>
        <v/>
      </c>
    </row>
    <row r="10844" spans="1:4" x14ac:dyDescent="0.25">
      <c r="A10844" t="str">
        <f>LEFT('tab2'!A10849,24)</f>
        <v/>
      </c>
      <c r="B10844" t="str">
        <f>IF(AND(A10844="",D10844&lt;&gt;""),B10843,LEFT('tab2'!A10849,24))</f>
        <v/>
      </c>
      <c r="C10844" t="str">
        <f t="shared" si="169"/>
        <v/>
      </c>
      <c r="D10844" t="str">
        <f>IF('tab2'!B10849="","",'tab2'!B10849)</f>
        <v/>
      </c>
    </row>
    <row r="10845" spans="1:4" x14ac:dyDescent="0.25">
      <c r="A10845" t="str">
        <f>LEFT('tab2'!A10850,24)</f>
        <v/>
      </c>
      <c r="B10845" t="str">
        <f>IF(AND(A10845="",D10845&lt;&gt;""),B10844,LEFT('tab2'!A10850,24))</f>
        <v/>
      </c>
      <c r="C10845" t="str">
        <f t="shared" si="169"/>
        <v/>
      </c>
      <c r="D10845" t="str">
        <f>IF('tab2'!B10850="","",'tab2'!B10850)</f>
        <v/>
      </c>
    </row>
    <row r="10846" spans="1:4" x14ac:dyDescent="0.25">
      <c r="A10846" t="str">
        <f>LEFT('tab2'!A10851,24)</f>
        <v/>
      </c>
      <c r="B10846" t="str">
        <f>IF(AND(A10846="",D10846&lt;&gt;""),B10845,LEFT('tab2'!A10851,24))</f>
        <v/>
      </c>
      <c r="C10846" t="str">
        <f t="shared" si="169"/>
        <v/>
      </c>
      <c r="D10846" t="str">
        <f>IF('tab2'!B10851="","",'tab2'!B10851)</f>
        <v/>
      </c>
    </row>
    <row r="10847" spans="1:4" x14ac:dyDescent="0.25">
      <c r="A10847" t="str">
        <f>LEFT('tab2'!A10852,24)</f>
        <v/>
      </c>
      <c r="B10847" t="str">
        <f>IF(AND(A10847="",D10847&lt;&gt;""),B10846,LEFT('tab2'!A10852,24))</f>
        <v/>
      </c>
      <c r="C10847" t="str">
        <f t="shared" si="169"/>
        <v/>
      </c>
      <c r="D10847" t="str">
        <f>IF('tab2'!B10852="","",'tab2'!B10852)</f>
        <v/>
      </c>
    </row>
    <row r="10848" spans="1:4" x14ac:dyDescent="0.25">
      <c r="A10848" t="str">
        <f>LEFT('tab2'!A10853,24)</f>
        <v/>
      </c>
      <c r="B10848" t="str">
        <f>IF(AND(A10848="",D10848&lt;&gt;""),B10847,LEFT('tab2'!A10853,24))</f>
        <v/>
      </c>
      <c r="C10848" t="str">
        <f t="shared" si="169"/>
        <v/>
      </c>
      <c r="D10848" t="str">
        <f>IF('tab2'!B10853="","",'tab2'!B10853)</f>
        <v/>
      </c>
    </row>
    <row r="10849" spans="1:4" x14ac:dyDescent="0.25">
      <c r="A10849" t="str">
        <f>LEFT('tab2'!A10854,24)</f>
        <v/>
      </c>
      <c r="B10849" t="str">
        <f>IF(AND(A10849="",D10849&lt;&gt;""),B10848,LEFT('tab2'!A10854,24))</f>
        <v/>
      </c>
      <c r="C10849" t="str">
        <f t="shared" si="169"/>
        <v/>
      </c>
      <c r="D10849" t="str">
        <f>IF('tab2'!B10854="","",'tab2'!B10854)</f>
        <v/>
      </c>
    </row>
    <row r="10850" spans="1:4" x14ac:dyDescent="0.25">
      <c r="A10850" t="str">
        <f>LEFT('tab2'!A10855,24)</f>
        <v/>
      </c>
      <c r="B10850" t="str">
        <f>IF(AND(A10850="",D10850&lt;&gt;""),B10849,LEFT('tab2'!A10855,24))</f>
        <v/>
      </c>
      <c r="C10850" t="str">
        <f t="shared" si="169"/>
        <v/>
      </c>
      <c r="D10850" t="str">
        <f>IF('tab2'!B10855="","",'tab2'!B10855)</f>
        <v/>
      </c>
    </row>
    <row r="10851" spans="1:4" x14ac:dyDescent="0.25">
      <c r="A10851" t="str">
        <f>LEFT('tab2'!A10856,24)</f>
        <v/>
      </c>
      <c r="B10851" t="str">
        <f>IF(AND(A10851="",D10851&lt;&gt;""),B10850,LEFT('tab2'!A10856,24))</f>
        <v/>
      </c>
      <c r="C10851" t="str">
        <f t="shared" si="169"/>
        <v/>
      </c>
      <c r="D10851" t="str">
        <f>IF('tab2'!B10856="","",'tab2'!B10856)</f>
        <v/>
      </c>
    </row>
    <row r="10852" spans="1:4" x14ac:dyDescent="0.25">
      <c r="A10852" t="str">
        <f>LEFT('tab2'!A10857,24)</f>
        <v/>
      </c>
      <c r="B10852" t="str">
        <f>IF(AND(A10852="",D10852&lt;&gt;""),B10851,LEFT('tab2'!A10857,24))</f>
        <v/>
      </c>
      <c r="C10852" t="str">
        <f t="shared" si="169"/>
        <v/>
      </c>
      <c r="D10852" t="str">
        <f>IF('tab2'!B10857="","",'tab2'!B10857)</f>
        <v/>
      </c>
    </row>
    <row r="10853" spans="1:4" x14ac:dyDescent="0.25">
      <c r="A10853" t="str">
        <f>LEFT('tab2'!A10858,24)</f>
        <v/>
      </c>
      <c r="B10853" t="str">
        <f>IF(AND(A10853="",D10853&lt;&gt;""),B10852,LEFT('tab2'!A10858,24))</f>
        <v/>
      </c>
      <c r="C10853" t="str">
        <f t="shared" si="169"/>
        <v/>
      </c>
      <c r="D10853" t="str">
        <f>IF('tab2'!B10858="","",'tab2'!B10858)</f>
        <v/>
      </c>
    </row>
    <row r="10854" spans="1:4" x14ac:dyDescent="0.25">
      <c r="A10854" t="str">
        <f>LEFT('tab2'!A10859,24)</f>
        <v/>
      </c>
      <c r="B10854" t="str">
        <f>IF(AND(A10854="",D10854&lt;&gt;""),B10853,LEFT('tab2'!A10859,24))</f>
        <v/>
      </c>
      <c r="C10854" t="str">
        <f t="shared" si="169"/>
        <v/>
      </c>
      <c r="D10854" t="str">
        <f>IF('tab2'!B10859="","",'tab2'!B10859)</f>
        <v/>
      </c>
    </row>
    <row r="10855" spans="1:4" x14ac:dyDescent="0.25">
      <c r="A10855" t="str">
        <f>LEFT('tab2'!A10860,24)</f>
        <v/>
      </c>
      <c r="B10855" t="str">
        <f>IF(AND(A10855="",D10855&lt;&gt;""),B10854,LEFT('tab2'!A10860,24))</f>
        <v/>
      </c>
      <c r="C10855" t="str">
        <f t="shared" si="169"/>
        <v/>
      </c>
      <c r="D10855" t="str">
        <f>IF('tab2'!B10860="","",'tab2'!B10860)</f>
        <v/>
      </c>
    </row>
    <row r="10856" spans="1:4" x14ac:dyDescent="0.25">
      <c r="A10856" t="str">
        <f>LEFT('tab2'!A10861,24)</f>
        <v/>
      </c>
      <c r="B10856" t="str">
        <f>IF(AND(A10856="",D10856&lt;&gt;""),B10855,LEFT('tab2'!A10861,24))</f>
        <v/>
      </c>
      <c r="C10856" t="str">
        <f t="shared" si="169"/>
        <v/>
      </c>
      <c r="D10856" t="str">
        <f>IF('tab2'!B10861="","",'tab2'!B10861)</f>
        <v/>
      </c>
    </row>
    <row r="10857" spans="1:4" x14ac:dyDescent="0.25">
      <c r="A10857" t="str">
        <f>LEFT('tab2'!A10862,24)</f>
        <v/>
      </c>
      <c r="B10857" t="str">
        <f>IF(AND(A10857="",D10857&lt;&gt;""),B10856,LEFT('tab2'!A10862,24))</f>
        <v/>
      </c>
      <c r="C10857" t="str">
        <f t="shared" si="169"/>
        <v/>
      </c>
      <c r="D10857" t="str">
        <f>IF('tab2'!B10862="","",'tab2'!B10862)</f>
        <v/>
      </c>
    </row>
    <row r="10858" spans="1:4" x14ac:dyDescent="0.25">
      <c r="A10858" t="str">
        <f>LEFT('tab2'!A10863,24)</f>
        <v/>
      </c>
      <c r="B10858" t="str">
        <f>IF(AND(A10858="",D10858&lt;&gt;""),B10857,LEFT('tab2'!A10863,24))</f>
        <v/>
      </c>
      <c r="C10858" t="str">
        <f t="shared" si="169"/>
        <v/>
      </c>
      <c r="D10858" t="str">
        <f>IF('tab2'!B10863="","",'tab2'!B10863)</f>
        <v/>
      </c>
    </row>
    <row r="10859" spans="1:4" x14ac:dyDescent="0.25">
      <c r="A10859" t="str">
        <f>LEFT('tab2'!A10864,24)</f>
        <v/>
      </c>
      <c r="B10859" t="str">
        <f>IF(AND(A10859="",D10859&lt;&gt;""),B10858,LEFT('tab2'!A10864,24))</f>
        <v/>
      </c>
      <c r="C10859" t="str">
        <f t="shared" si="169"/>
        <v/>
      </c>
      <c r="D10859" t="str">
        <f>IF('tab2'!B10864="","",'tab2'!B10864)</f>
        <v/>
      </c>
    </row>
    <row r="10860" spans="1:4" x14ac:dyDescent="0.25">
      <c r="A10860" t="str">
        <f>LEFT('tab2'!A10865,24)</f>
        <v/>
      </c>
      <c r="B10860" t="str">
        <f>IF(AND(A10860="",D10860&lt;&gt;""),B10859,LEFT('tab2'!A10865,24))</f>
        <v/>
      </c>
      <c r="C10860" t="str">
        <f t="shared" si="169"/>
        <v/>
      </c>
      <c r="D10860" t="str">
        <f>IF('tab2'!B10865="","",'tab2'!B10865)</f>
        <v/>
      </c>
    </row>
    <row r="10861" spans="1:4" x14ac:dyDescent="0.25">
      <c r="A10861" t="str">
        <f>LEFT('tab2'!A10866,24)</f>
        <v/>
      </c>
      <c r="B10861" t="str">
        <f>IF(AND(A10861="",D10861&lt;&gt;""),B10860,LEFT('tab2'!A10866,24))</f>
        <v/>
      </c>
      <c r="C10861" t="str">
        <f t="shared" si="169"/>
        <v/>
      </c>
      <c r="D10861" t="str">
        <f>IF('tab2'!B10866="","",'tab2'!B10866)</f>
        <v/>
      </c>
    </row>
    <row r="10862" spans="1:4" x14ac:dyDescent="0.25">
      <c r="A10862" t="str">
        <f>LEFT('tab2'!A10867,24)</f>
        <v/>
      </c>
      <c r="B10862" t="str">
        <f>IF(AND(A10862="",D10862&lt;&gt;""),B10861,LEFT('tab2'!A10867,24))</f>
        <v/>
      </c>
      <c r="C10862" t="str">
        <f t="shared" si="169"/>
        <v/>
      </c>
      <c r="D10862" t="str">
        <f>IF('tab2'!B10867="","",'tab2'!B10867)</f>
        <v/>
      </c>
    </row>
    <row r="10863" spans="1:4" x14ac:dyDescent="0.25">
      <c r="A10863" t="str">
        <f>LEFT('tab2'!A10868,24)</f>
        <v/>
      </c>
      <c r="B10863" t="str">
        <f>IF(AND(A10863="",D10863&lt;&gt;""),B10862,LEFT('tab2'!A10868,24))</f>
        <v/>
      </c>
      <c r="C10863" t="str">
        <f t="shared" si="169"/>
        <v/>
      </c>
      <c r="D10863" t="str">
        <f>IF('tab2'!B10868="","",'tab2'!B10868)</f>
        <v/>
      </c>
    </row>
    <row r="10864" spans="1:4" x14ac:dyDescent="0.25">
      <c r="A10864" t="str">
        <f>LEFT('tab2'!A10869,24)</f>
        <v/>
      </c>
      <c r="B10864" t="str">
        <f>IF(AND(A10864="",D10864&lt;&gt;""),B10863,LEFT('tab2'!A10869,24))</f>
        <v/>
      </c>
      <c r="C10864" t="str">
        <f t="shared" si="169"/>
        <v/>
      </c>
      <c r="D10864" t="str">
        <f>IF('tab2'!B10869="","",'tab2'!B10869)</f>
        <v/>
      </c>
    </row>
    <row r="10865" spans="1:4" x14ac:dyDescent="0.25">
      <c r="A10865" t="str">
        <f>LEFT('tab2'!A10870,24)</f>
        <v/>
      </c>
      <c r="B10865" t="str">
        <f>IF(AND(A10865="",D10865&lt;&gt;""),B10864,LEFT('tab2'!A10870,24))</f>
        <v/>
      </c>
      <c r="C10865" t="str">
        <f t="shared" si="169"/>
        <v/>
      </c>
      <c r="D10865" t="str">
        <f>IF('tab2'!B10870="","",'tab2'!B10870)</f>
        <v/>
      </c>
    </row>
    <row r="10866" spans="1:4" x14ac:dyDescent="0.25">
      <c r="A10866" t="str">
        <f>LEFT('tab2'!A10871,24)</f>
        <v/>
      </c>
      <c r="B10866" t="str">
        <f>IF(AND(A10866="",D10866&lt;&gt;""),B10865,LEFT('tab2'!A10871,24))</f>
        <v/>
      </c>
      <c r="C10866" t="str">
        <f t="shared" si="169"/>
        <v/>
      </c>
      <c r="D10866" t="str">
        <f>IF('tab2'!B10871="","",'tab2'!B10871)</f>
        <v/>
      </c>
    </row>
    <row r="10867" spans="1:4" x14ac:dyDescent="0.25">
      <c r="A10867" t="str">
        <f>LEFT('tab2'!A10872,24)</f>
        <v/>
      </c>
      <c r="B10867" t="str">
        <f>IF(AND(A10867="",D10867&lt;&gt;""),B10866,LEFT('tab2'!A10872,24))</f>
        <v/>
      </c>
      <c r="C10867" t="str">
        <f t="shared" si="169"/>
        <v/>
      </c>
      <c r="D10867" t="str">
        <f>IF('tab2'!B10872="","",'tab2'!B10872)</f>
        <v/>
      </c>
    </row>
    <row r="10868" spans="1:4" x14ac:dyDescent="0.25">
      <c r="A10868" t="str">
        <f>LEFT('tab2'!A10873,24)</f>
        <v/>
      </c>
      <c r="B10868" t="str">
        <f>IF(AND(A10868="",D10868&lt;&gt;""),B10867,LEFT('tab2'!A10873,24))</f>
        <v/>
      </c>
      <c r="C10868" t="str">
        <f t="shared" si="169"/>
        <v/>
      </c>
      <c r="D10868" t="str">
        <f>IF('tab2'!B10873="","",'tab2'!B10873)</f>
        <v/>
      </c>
    </row>
    <row r="10869" spans="1:4" x14ac:dyDescent="0.25">
      <c r="A10869" t="str">
        <f>LEFT('tab2'!A10874,24)</f>
        <v/>
      </c>
      <c r="B10869" t="str">
        <f>IF(AND(A10869="",D10869&lt;&gt;""),B10868,LEFT('tab2'!A10874,24))</f>
        <v/>
      </c>
      <c r="C10869" t="str">
        <f t="shared" si="169"/>
        <v/>
      </c>
      <c r="D10869" t="str">
        <f>IF('tab2'!B10874="","",'tab2'!B10874)</f>
        <v/>
      </c>
    </row>
    <row r="10870" spans="1:4" x14ac:dyDescent="0.25">
      <c r="A10870" t="str">
        <f>LEFT('tab2'!A10875,24)</f>
        <v/>
      </c>
      <c r="B10870" t="str">
        <f>IF(AND(A10870="",D10870&lt;&gt;""),B10869,LEFT('tab2'!A10875,24))</f>
        <v/>
      </c>
      <c r="C10870" t="str">
        <f t="shared" si="169"/>
        <v/>
      </c>
      <c r="D10870" t="str">
        <f>IF('tab2'!B10875="","",'tab2'!B10875)</f>
        <v/>
      </c>
    </row>
    <row r="10871" spans="1:4" x14ac:dyDescent="0.25">
      <c r="A10871" t="str">
        <f>LEFT('tab2'!A10876,24)</f>
        <v/>
      </c>
      <c r="B10871" t="str">
        <f>IF(AND(A10871="",D10871&lt;&gt;""),B10870,LEFT('tab2'!A10876,24))</f>
        <v/>
      </c>
      <c r="C10871" t="str">
        <f t="shared" si="169"/>
        <v/>
      </c>
      <c r="D10871" t="str">
        <f>IF('tab2'!B10876="","",'tab2'!B10876)</f>
        <v/>
      </c>
    </row>
    <row r="10872" spans="1:4" x14ac:dyDescent="0.25">
      <c r="A10872" t="str">
        <f>LEFT('tab2'!A10877,24)</f>
        <v/>
      </c>
      <c r="B10872" t="str">
        <f>IF(AND(A10872="",D10872&lt;&gt;""),B10871,LEFT('tab2'!A10877,24))</f>
        <v/>
      </c>
      <c r="C10872" t="str">
        <f t="shared" si="169"/>
        <v/>
      </c>
      <c r="D10872" t="str">
        <f>IF('tab2'!B10877="","",'tab2'!B10877)</f>
        <v/>
      </c>
    </row>
    <row r="10873" spans="1:4" x14ac:dyDescent="0.25">
      <c r="A10873" t="str">
        <f>LEFT('tab2'!A10878,24)</f>
        <v/>
      </c>
      <c r="B10873" t="str">
        <f>IF(AND(A10873="",D10873&lt;&gt;""),B10872,LEFT('tab2'!A10878,24))</f>
        <v/>
      </c>
      <c r="C10873" t="str">
        <f t="shared" si="169"/>
        <v/>
      </c>
      <c r="D10873" t="str">
        <f>IF('tab2'!B10878="","",'tab2'!B10878)</f>
        <v/>
      </c>
    </row>
    <row r="10874" spans="1:4" x14ac:dyDescent="0.25">
      <c r="A10874" t="str">
        <f>LEFT('tab2'!A10879,24)</f>
        <v/>
      </c>
      <c r="B10874" t="str">
        <f>IF(AND(A10874="",D10874&lt;&gt;""),B10873,LEFT('tab2'!A10879,24))</f>
        <v/>
      </c>
      <c r="C10874" t="str">
        <f t="shared" si="169"/>
        <v/>
      </c>
      <c r="D10874" t="str">
        <f>IF('tab2'!B10879="","",'tab2'!B10879)</f>
        <v/>
      </c>
    </row>
    <row r="10875" spans="1:4" x14ac:dyDescent="0.25">
      <c r="A10875" t="str">
        <f>LEFT('tab2'!A10880,24)</f>
        <v/>
      </c>
      <c r="B10875" t="str">
        <f>IF(AND(A10875="",D10875&lt;&gt;""),B10874,LEFT('tab2'!A10880,24))</f>
        <v/>
      </c>
      <c r="C10875" t="str">
        <f t="shared" si="169"/>
        <v/>
      </c>
      <c r="D10875" t="str">
        <f>IF('tab2'!B10880="","",'tab2'!B10880)</f>
        <v/>
      </c>
    </row>
    <row r="10876" spans="1:4" x14ac:dyDescent="0.25">
      <c r="A10876" t="str">
        <f>LEFT('tab2'!A10881,24)</f>
        <v/>
      </c>
      <c r="B10876" t="str">
        <f>IF(AND(A10876="",D10876&lt;&gt;""),B10875,LEFT('tab2'!A10881,24))</f>
        <v/>
      </c>
      <c r="C10876" t="str">
        <f t="shared" si="169"/>
        <v/>
      </c>
      <c r="D10876" t="str">
        <f>IF('tab2'!B10881="","",'tab2'!B10881)</f>
        <v/>
      </c>
    </row>
    <row r="10877" spans="1:4" x14ac:dyDescent="0.25">
      <c r="A10877" t="str">
        <f>LEFT('tab2'!A10882,24)</f>
        <v/>
      </c>
      <c r="B10877" t="str">
        <f>IF(AND(A10877="",D10877&lt;&gt;""),B10876,LEFT('tab2'!A10882,24))</f>
        <v/>
      </c>
      <c r="C10877" t="str">
        <f t="shared" si="169"/>
        <v/>
      </c>
      <c r="D10877" t="str">
        <f>IF('tab2'!B10882="","",'tab2'!B10882)</f>
        <v/>
      </c>
    </row>
    <row r="10878" spans="1:4" x14ac:dyDescent="0.25">
      <c r="A10878" t="str">
        <f>LEFT('tab2'!A10883,24)</f>
        <v/>
      </c>
      <c r="B10878" t="str">
        <f>IF(AND(A10878="",D10878&lt;&gt;""),B10877,LEFT('tab2'!A10883,24))</f>
        <v/>
      </c>
      <c r="C10878" t="str">
        <f t="shared" si="169"/>
        <v/>
      </c>
      <c r="D10878" t="str">
        <f>IF('tab2'!B10883="","",'tab2'!B10883)</f>
        <v/>
      </c>
    </row>
    <row r="10879" spans="1:4" x14ac:dyDescent="0.25">
      <c r="A10879" t="str">
        <f>LEFT('tab2'!A10884,24)</f>
        <v/>
      </c>
      <c r="B10879" t="str">
        <f>IF(AND(A10879="",D10879&lt;&gt;""),B10878,LEFT('tab2'!A10884,24))</f>
        <v/>
      </c>
      <c r="C10879" t="str">
        <f t="shared" si="169"/>
        <v/>
      </c>
      <c r="D10879" t="str">
        <f>IF('tab2'!B10884="","",'tab2'!B10884)</f>
        <v/>
      </c>
    </row>
    <row r="10880" spans="1:4" x14ac:dyDescent="0.25">
      <c r="A10880" t="str">
        <f>LEFT('tab2'!A10885,24)</f>
        <v/>
      </c>
      <c r="B10880" t="str">
        <f>IF(AND(A10880="",D10880&lt;&gt;""),B10879,LEFT('tab2'!A10885,24))</f>
        <v/>
      </c>
      <c r="C10880" t="str">
        <f t="shared" si="169"/>
        <v/>
      </c>
      <c r="D10880" t="str">
        <f>IF('tab2'!B10885="","",'tab2'!B10885)</f>
        <v/>
      </c>
    </row>
    <row r="10881" spans="1:4" x14ac:dyDescent="0.25">
      <c r="A10881" t="str">
        <f>LEFT('tab2'!A10886,24)</f>
        <v/>
      </c>
      <c r="B10881" t="str">
        <f>IF(AND(A10881="",D10881&lt;&gt;""),B10880,LEFT('tab2'!A10886,24))</f>
        <v/>
      </c>
      <c r="C10881" t="str">
        <f t="shared" si="169"/>
        <v/>
      </c>
      <c r="D10881" t="str">
        <f>IF('tab2'!B10886="","",'tab2'!B10886)</f>
        <v/>
      </c>
    </row>
    <row r="10882" spans="1:4" x14ac:dyDescent="0.25">
      <c r="A10882" t="str">
        <f>LEFT('tab2'!A10887,24)</f>
        <v/>
      </c>
      <c r="B10882" t="str">
        <f>IF(AND(A10882="",D10882&lt;&gt;""),B10881,LEFT('tab2'!A10887,24))</f>
        <v/>
      </c>
      <c r="C10882" t="str">
        <f t="shared" si="169"/>
        <v/>
      </c>
      <c r="D10882" t="str">
        <f>IF('tab2'!B10887="","",'tab2'!B10887)</f>
        <v/>
      </c>
    </row>
    <row r="10883" spans="1:4" x14ac:dyDescent="0.25">
      <c r="A10883" t="str">
        <f>LEFT('tab2'!A10888,24)</f>
        <v/>
      </c>
      <c r="B10883" t="str">
        <f>IF(AND(A10883="",D10883&lt;&gt;""),B10882,LEFT('tab2'!A10888,24))</f>
        <v/>
      </c>
      <c r="C10883" t="str">
        <f t="shared" ref="C10883:C10946" si="170">IF(D10883="","",B10883)</f>
        <v/>
      </c>
      <c r="D10883" t="str">
        <f>IF('tab2'!B10888="","",'tab2'!B10888)</f>
        <v/>
      </c>
    </row>
    <row r="10884" spans="1:4" x14ac:dyDescent="0.25">
      <c r="A10884" t="str">
        <f>LEFT('tab2'!A10889,24)</f>
        <v/>
      </c>
      <c r="B10884" t="str">
        <f>IF(AND(A10884="",D10884&lt;&gt;""),B10883,LEFT('tab2'!A10889,24))</f>
        <v/>
      </c>
      <c r="C10884" t="str">
        <f t="shared" si="170"/>
        <v/>
      </c>
      <c r="D10884" t="str">
        <f>IF('tab2'!B10889="","",'tab2'!B10889)</f>
        <v/>
      </c>
    </row>
    <row r="10885" spans="1:4" x14ac:dyDescent="0.25">
      <c r="A10885" t="str">
        <f>LEFT('tab2'!A10890,24)</f>
        <v/>
      </c>
      <c r="B10885" t="str">
        <f>IF(AND(A10885="",D10885&lt;&gt;""),B10884,LEFT('tab2'!A10890,24))</f>
        <v/>
      </c>
      <c r="C10885" t="str">
        <f t="shared" si="170"/>
        <v/>
      </c>
      <c r="D10885" t="str">
        <f>IF('tab2'!B10890="","",'tab2'!B10890)</f>
        <v/>
      </c>
    </row>
    <row r="10886" spans="1:4" x14ac:dyDescent="0.25">
      <c r="A10886" t="str">
        <f>LEFT('tab2'!A10891,24)</f>
        <v/>
      </c>
      <c r="B10886" t="str">
        <f>IF(AND(A10886="",D10886&lt;&gt;""),B10885,LEFT('tab2'!A10891,24))</f>
        <v/>
      </c>
      <c r="C10886" t="str">
        <f t="shared" si="170"/>
        <v/>
      </c>
      <c r="D10886" t="str">
        <f>IF('tab2'!B10891="","",'tab2'!B10891)</f>
        <v/>
      </c>
    </row>
    <row r="10887" spans="1:4" x14ac:dyDescent="0.25">
      <c r="A10887" t="str">
        <f>LEFT('tab2'!A10892,24)</f>
        <v/>
      </c>
      <c r="B10887" t="str">
        <f>IF(AND(A10887="",D10887&lt;&gt;""),B10886,LEFT('tab2'!A10892,24))</f>
        <v/>
      </c>
      <c r="C10887" t="str">
        <f t="shared" si="170"/>
        <v/>
      </c>
      <c r="D10887" t="str">
        <f>IF('tab2'!B10892="","",'tab2'!B10892)</f>
        <v/>
      </c>
    </row>
    <row r="10888" spans="1:4" x14ac:dyDescent="0.25">
      <c r="A10888" t="str">
        <f>LEFT('tab2'!A10893,24)</f>
        <v/>
      </c>
      <c r="B10888" t="str">
        <f>IF(AND(A10888="",D10888&lt;&gt;""),B10887,LEFT('tab2'!A10893,24))</f>
        <v/>
      </c>
      <c r="C10888" t="str">
        <f t="shared" si="170"/>
        <v/>
      </c>
      <c r="D10888" t="str">
        <f>IF('tab2'!B10893="","",'tab2'!B10893)</f>
        <v/>
      </c>
    </row>
    <row r="10889" spans="1:4" x14ac:dyDescent="0.25">
      <c r="A10889" t="str">
        <f>LEFT('tab2'!A10894,24)</f>
        <v/>
      </c>
      <c r="B10889" t="str">
        <f>IF(AND(A10889="",D10889&lt;&gt;""),B10888,LEFT('tab2'!A10894,24))</f>
        <v/>
      </c>
      <c r="C10889" t="str">
        <f t="shared" si="170"/>
        <v/>
      </c>
      <c r="D10889" t="str">
        <f>IF('tab2'!B10894="","",'tab2'!B10894)</f>
        <v/>
      </c>
    </row>
    <row r="10890" spans="1:4" x14ac:dyDescent="0.25">
      <c r="A10890" t="str">
        <f>LEFT('tab2'!A10895,24)</f>
        <v/>
      </c>
      <c r="B10890" t="str">
        <f>IF(AND(A10890="",D10890&lt;&gt;""),B10889,LEFT('tab2'!A10895,24))</f>
        <v/>
      </c>
      <c r="C10890" t="str">
        <f t="shared" si="170"/>
        <v/>
      </c>
      <c r="D10890" t="str">
        <f>IF('tab2'!B10895="","",'tab2'!B10895)</f>
        <v/>
      </c>
    </row>
    <row r="10891" spans="1:4" x14ac:dyDescent="0.25">
      <c r="A10891" t="str">
        <f>LEFT('tab2'!A10896,24)</f>
        <v/>
      </c>
      <c r="B10891" t="str">
        <f>IF(AND(A10891="",D10891&lt;&gt;""),B10890,LEFT('tab2'!A10896,24))</f>
        <v/>
      </c>
      <c r="C10891" t="str">
        <f t="shared" si="170"/>
        <v/>
      </c>
      <c r="D10891" t="str">
        <f>IF('tab2'!B10896="","",'tab2'!B10896)</f>
        <v/>
      </c>
    </row>
    <row r="10892" spans="1:4" x14ac:dyDescent="0.25">
      <c r="A10892" t="str">
        <f>LEFT('tab2'!A10897,24)</f>
        <v/>
      </c>
      <c r="B10892" t="str">
        <f>IF(AND(A10892="",D10892&lt;&gt;""),B10891,LEFT('tab2'!A10897,24))</f>
        <v/>
      </c>
      <c r="C10892" t="str">
        <f t="shared" si="170"/>
        <v/>
      </c>
      <c r="D10892" t="str">
        <f>IF('tab2'!B10897="","",'tab2'!B10897)</f>
        <v/>
      </c>
    </row>
    <row r="10893" spans="1:4" x14ac:dyDescent="0.25">
      <c r="A10893" t="str">
        <f>LEFT('tab2'!A10898,24)</f>
        <v/>
      </c>
      <c r="B10893" t="str">
        <f>IF(AND(A10893="",D10893&lt;&gt;""),B10892,LEFT('tab2'!A10898,24))</f>
        <v/>
      </c>
      <c r="C10893" t="str">
        <f t="shared" si="170"/>
        <v/>
      </c>
      <c r="D10893" t="str">
        <f>IF('tab2'!B10898="","",'tab2'!B10898)</f>
        <v/>
      </c>
    </row>
    <row r="10894" spans="1:4" x14ac:dyDescent="0.25">
      <c r="A10894" t="str">
        <f>LEFT('tab2'!A10899,24)</f>
        <v/>
      </c>
      <c r="B10894" t="str">
        <f>IF(AND(A10894="",D10894&lt;&gt;""),B10893,LEFT('tab2'!A10899,24))</f>
        <v/>
      </c>
      <c r="C10894" t="str">
        <f t="shared" si="170"/>
        <v/>
      </c>
      <c r="D10894" t="str">
        <f>IF('tab2'!B10899="","",'tab2'!B10899)</f>
        <v/>
      </c>
    </row>
    <row r="10895" spans="1:4" x14ac:dyDescent="0.25">
      <c r="A10895" t="str">
        <f>LEFT('tab2'!A10900,24)</f>
        <v/>
      </c>
      <c r="B10895" t="str">
        <f>IF(AND(A10895="",D10895&lt;&gt;""),B10894,LEFT('tab2'!A10900,24))</f>
        <v/>
      </c>
      <c r="C10895" t="str">
        <f t="shared" si="170"/>
        <v/>
      </c>
      <c r="D10895" t="str">
        <f>IF('tab2'!B10900="","",'tab2'!B10900)</f>
        <v/>
      </c>
    </row>
    <row r="10896" spans="1:4" x14ac:dyDescent="0.25">
      <c r="A10896" t="str">
        <f>LEFT('tab2'!A10901,24)</f>
        <v/>
      </c>
      <c r="B10896" t="str">
        <f>IF(AND(A10896="",D10896&lt;&gt;""),B10895,LEFT('tab2'!A10901,24))</f>
        <v/>
      </c>
      <c r="C10896" t="str">
        <f t="shared" si="170"/>
        <v/>
      </c>
      <c r="D10896" t="str">
        <f>IF('tab2'!B10901="","",'tab2'!B10901)</f>
        <v/>
      </c>
    </row>
    <row r="10897" spans="1:4" x14ac:dyDescent="0.25">
      <c r="A10897" t="str">
        <f>LEFT('tab2'!A10902,24)</f>
        <v/>
      </c>
      <c r="B10897" t="str">
        <f>IF(AND(A10897="",D10897&lt;&gt;""),B10896,LEFT('tab2'!A10902,24))</f>
        <v/>
      </c>
      <c r="C10897" t="str">
        <f t="shared" si="170"/>
        <v/>
      </c>
      <c r="D10897" t="str">
        <f>IF('tab2'!B10902="","",'tab2'!B10902)</f>
        <v/>
      </c>
    </row>
    <row r="10898" spans="1:4" x14ac:dyDescent="0.25">
      <c r="A10898" t="str">
        <f>LEFT('tab2'!A10903,24)</f>
        <v/>
      </c>
      <c r="B10898" t="str">
        <f>IF(AND(A10898="",D10898&lt;&gt;""),B10897,LEFT('tab2'!A10903,24))</f>
        <v/>
      </c>
      <c r="C10898" t="str">
        <f t="shared" si="170"/>
        <v/>
      </c>
      <c r="D10898" t="str">
        <f>IF('tab2'!B10903="","",'tab2'!B10903)</f>
        <v/>
      </c>
    </row>
    <row r="10899" spans="1:4" x14ac:dyDescent="0.25">
      <c r="A10899" t="str">
        <f>LEFT('tab2'!A10904,24)</f>
        <v/>
      </c>
      <c r="B10899" t="str">
        <f>IF(AND(A10899="",D10899&lt;&gt;""),B10898,LEFT('tab2'!A10904,24))</f>
        <v/>
      </c>
      <c r="C10899" t="str">
        <f t="shared" si="170"/>
        <v/>
      </c>
      <c r="D10899" t="str">
        <f>IF('tab2'!B10904="","",'tab2'!B10904)</f>
        <v/>
      </c>
    </row>
    <row r="10900" spans="1:4" x14ac:dyDescent="0.25">
      <c r="A10900" t="str">
        <f>LEFT('tab2'!A10905,24)</f>
        <v/>
      </c>
      <c r="B10900" t="str">
        <f>IF(AND(A10900="",D10900&lt;&gt;""),B10899,LEFT('tab2'!A10905,24))</f>
        <v/>
      </c>
      <c r="C10900" t="str">
        <f t="shared" si="170"/>
        <v/>
      </c>
      <c r="D10900" t="str">
        <f>IF('tab2'!B10905="","",'tab2'!B10905)</f>
        <v/>
      </c>
    </row>
    <row r="10901" spans="1:4" x14ac:dyDescent="0.25">
      <c r="A10901" t="str">
        <f>LEFT('tab2'!A10906,24)</f>
        <v/>
      </c>
      <c r="B10901" t="str">
        <f>IF(AND(A10901="",D10901&lt;&gt;""),B10900,LEFT('tab2'!A10906,24))</f>
        <v/>
      </c>
      <c r="C10901" t="str">
        <f t="shared" si="170"/>
        <v/>
      </c>
      <c r="D10901" t="str">
        <f>IF('tab2'!B10906="","",'tab2'!B10906)</f>
        <v/>
      </c>
    </row>
    <row r="10902" spans="1:4" x14ac:dyDescent="0.25">
      <c r="A10902" t="str">
        <f>LEFT('tab2'!A10907,24)</f>
        <v/>
      </c>
      <c r="B10902" t="str">
        <f>IF(AND(A10902="",D10902&lt;&gt;""),B10901,LEFT('tab2'!A10907,24))</f>
        <v/>
      </c>
      <c r="C10902" t="str">
        <f t="shared" si="170"/>
        <v/>
      </c>
      <c r="D10902" t="str">
        <f>IF('tab2'!B10907="","",'tab2'!B10907)</f>
        <v/>
      </c>
    </row>
    <row r="10903" spans="1:4" x14ac:dyDescent="0.25">
      <c r="A10903" t="str">
        <f>LEFT('tab2'!A10908,24)</f>
        <v/>
      </c>
      <c r="B10903" t="str">
        <f>IF(AND(A10903="",D10903&lt;&gt;""),B10902,LEFT('tab2'!A10908,24))</f>
        <v/>
      </c>
      <c r="C10903" t="str">
        <f t="shared" si="170"/>
        <v/>
      </c>
      <c r="D10903" t="str">
        <f>IF('tab2'!B10908="","",'tab2'!B10908)</f>
        <v/>
      </c>
    </row>
    <row r="10904" spans="1:4" x14ac:dyDescent="0.25">
      <c r="A10904" t="str">
        <f>LEFT('tab2'!A10909,24)</f>
        <v/>
      </c>
      <c r="B10904" t="str">
        <f>IF(AND(A10904="",D10904&lt;&gt;""),B10903,LEFT('tab2'!A10909,24))</f>
        <v/>
      </c>
      <c r="C10904" t="str">
        <f t="shared" si="170"/>
        <v/>
      </c>
      <c r="D10904" t="str">
        <f>IF('tab2'!B10909="","",'tab2'!B10909)</f>
        <v/>
      </c>
    </row>
    <row r="10905" spans="1:4" x14ac:dyDescent="0.25">
      <c r="A10905" t="str">
        <f>LEFT('tab2'!A10910,24)</f>
        <v/>
      </c>
      <c r="B10905" t="str">
        <f>IF(AND(A10905="",D10905&lt;&gt;""),B10904,LEFT('tab2'!A10910,24))</f>
        <v/>
      </c>
      <c r="C10905" t="str">
        <f t="shared" si="170"/>
        <v/>
      </c>
      <c r="D10905" t="str">
        <f>IF('tab2'!B10910="","",'tab2'!B10910)</f>
        <v/>
      </c>
    </row>
    <row r="10906" spans="1:4" x14ac:dyDescent="0.25">
      <c r="A10906" t="str">
        <f>LEFT('tab2'!A10911,24)</f>
        <v/>
      </c>
      <c r="B10906" t="str">
        <f>IF(AND(A10906="",D10906&lt;&gt;""),B10905,LEFT('tab2'!A10911,24))</f>
        <v/>
      </c>
      <c r="C10906" t="str">
        <f t="shared" si="170"/>
        <v/>
      </c>
      <c r="D10906" t="str">
        <f>IF('tab2'!B10911="","",'tab2'!B10911)</f>
        <v/>
      </c>
    </row>
    <row r="10907" spans="1:4" x14ac:dyDescent="0.25">
      <c r="A10907" t="str">
        <f>LEFT('tab2'!A10912,24)</f>
        <v/>
      </c>
      <c r="B10907" t="str">
        <f>IF(AND(A10907="",D10907&lt;&gt;""),B10906,LEFT('tab2'!A10912,24))</f>
        <v/>
      </c>
      <c r="C10907" t="str">
        <f t="shared" si="170"/>
        <v/>
      </c>
      <c r="D10907" t="str">
        <f>IF('tab2'!B10912="","",'tab2'!B10912)</f>
        <v/>
      </c>
    </row>
    <row r="10908" spans="1:4" x14ac:dyDescent="0.25">
      <c r="A10908" t="str">
        <f>LEFT('tab2'!A10913,24)</f>
        <v/>
      </c>
      <c r="B10908" t="str">
        <f>IF(AND(A10908="",D10908&lt;&gt;""),B10907,LEFT('tab2'!A10913,24))</f>
        <v/>
      </c>
      <c r="C10908" t="str">
        <f t="shared" si="170"/>
        <v/>
      </c>
      <c r="D10908" t="str">
        <f>IF('tab2'!B10913="","",'tab2'!B10913)</f>
        <v/>
      </c>
    </row>
    <row r="10909" spans="1:4" x14ac:dyDescent="0.25">
      <c r="A10909" t="str">
        <f>LEFT('tab2'!A10914,24)</f>
        <v/>
      </c>
      <c r="B10909" t="str">
        <f>IF(AND(A10909="",D10909&lt;&gt;""),B10908,LEFT('tab2'!A10914,24))</f>
        <v/>
      </c>
      <c r="C10909" t="str">
        <f t="shared" si="170"/>
        <v/>
      </c>
      <c r="D10909" t="str">
        <f>IF('tab2'!B10914="","",'tab2'!B10914)</f>
        <v/>
      </c>
    </row>
    <row r="10910" spans="1:4" x14ac:dyDescent="0.25">
      <c r="A10910" t="str">
        <f>LEFT('tab2'!A10915,24)</f>
        <v/>
      </c>
      <c r="B10910" t="str">
        <f>IF(AND(A10910="",D10910&lt;&gt;""),B10909,LEFT('tab2'!A10915,24))</f>
        <v/>
      </c>
      <c r="C10910" t="str">
        <f t="shared" si="170"/>
        <v/>
      </c>
      <c r="D10910" t="str">
        <f>IF('tab2'!B10915="","",'tab2'!B10915)</f>
        <v/>
      </c>
    </row>
    <row r="10911" spans="1:4" x14ac:dyDescent="0.25">
      <c r="A10911" t="str">
        <f>LEFT('tab2'!A10916,24)</f>
        <v/>
      </c>
      <c r="B10911" t="str">
        <f>IF(AND(A10911="",D10911&lt;&gt;""),B10910,LEFT('tab2'!A10916,24))</f>
        <v/>
      </c>
      <c r="C10911" t="str">
        <f t="shared" si="170"/>
        <v/>
      </c>
      <c r="D10911" t="str">
        <f>IF('tab2'!B10916="","",'tab2'!B10916)</f>
        <v/>
      </c>
    </row>
    <row r="10912" spans="1:4" x14ac:dyDescent="0.25">
      <c r="A10912" t="str">
        <f>LEFT('tab2'!A10917,24)</f>
        <v/>
      </c>
      <c r="B10912" t="str">
        <f>IF(AND(A10912="",D10912&lt;&gt;""),B10911,LEFT('tab2'!A10917,24))</f>
        <v/>
      </c>
      <c r="C10912" t="str">
        <f t="shared" si="170"/>
        <v/>
      </c>
      <c r="D10912" t="str">
        <f>IF('tab2'!B10917="","",'tab2'!B10917)</f>
        <v/>
      </c>
    </row>
    <row r="10913" spans="1:4" x14ac:dyDescent="0.25">
      <c r="A10913" t="str">
        <f>LEFT('tab2'!A10918,24)</f>
        <v/>
      </c>
      <c r="B10913" t="str">
        <f>IF(AND(A10913="",D10913&lt;&gt;""),B10912,LEFT('tab2'!A10918,24))</f>
        <v/>
      </c>
      <c r="C10913" t="str">
        <f t="shared" si="170"/>
        <v/>
      </c>
      <c r="D10913" t="str">
        <f>IF('tab2'!B10918="","",'tab2'!B10918)</f>
        <v/>
      </c>
    </row>
    <row r="10914" spans="1:4" x14ac:dyDescent="0.25">
      <c r="A10914" t="str">
        <f>LEFT('tab2'!A10919,24)</f>
        <v/>
      </c>
      <c r="B10914" t="str">
        <f>IF(AND(A10914="",D10914&lt;&gt;""),B10913,LEFT('tab2'!A10919,24))</f>
        <v/>
      </c>
      <c r="C10914" t="str">
        <f t="shared" si="170"/>
        <v/>
      </c>
      <c r="D10914" t="str">
        <f>IF('tab2'!B10919="","",'tab2'!B10919)</f>
        <v/>
      </c>
    </row>
    <row r="10915" spans="1:4" x14ac:dyDescent="0.25">
      <c r="A10915" t="str">
        <f>LEFT('tab2'!A10920,24)</f>
        <v/>
      </c>
      <c r="B10915" t="str">
        <f>IF(AND(A10915="",D10915&lt;&gt;""),B10914,LEFT('tab2'!A10920,24))</f>
        <v/>
      </c>
      <c r="C10915" t="str">
        <f t="shared" si="170"/>
        <v/>
      </c>
      <c r="D10915" t="str">
        <f>IF('tab2'!B10920="","",'tab2'!B10920)</f>
        <v/>
      </c>
    </row>
    <row r="10916" spans="1:4" x14ac:dyDescent="0.25">
      <c r="A10916" t="str">
        <f>LEFT('tab2'!A10921,24)</f>
        <v/>
      </c>
      <c r="B10916" t="str">
        <f>IF(AND(A10916="",D10916&lt;&gt;""),B10915,LEFT('tab2'!A10921,24))</f>
        <v/>
      </c>
      <c r="C10916" t="str">
        <f t="shared" si="170"/>
        <v/>
      </c>
      <c r="D10916" t="str">
        <f>IF('tab2'!B10921="","",'tab2'!B10921)</f>
        <v/>
      </c>
    </row>
    <row r="10917" spans="1:4" x14ac:dyDescent="0.25">
      <c r="A10917" t="str">
        <f>LEFT('tab2'!A10922,24)</f>
        <v/>
      </c>
      <c r="B10917" t="str">
        <f>IF(AND(A10917="",D10917&lt;&gt;""),B10916,LEFT('tab2'!A10922,24))</f>
        <v/>
      </c>
      <c r="C10917" t="str">
        <f t="shared" si="170"/>
        <v/>
      </c>
      <c r="D10917" t="str">
        <f>IF('tab2'!B10922="","",'tab2'!B10922)</f>
        <v/>
      </c>
    </row>
    <row r="10918" spans="1:4" x14ac:dyDescent="0.25">
      <c r="A10918" t="str">
        <f>LEFT('tab2'!A10923,24)</f>
        <v/>
      </c>
      <c r="B10918" t="str">
        <f>IF(AND(A10918="",D10918&lt;&gt;""),B10917,LEFT('tab2'!A10923,24))</f>
        <v/>
      </c>
      <c r="C10918" t="str">
        <f t="shared" si="170"/>
        <v/>
      </c>
      <c r="D10918" t="str">
        <f>IF('tab2'!B10923="","",'tab2'!B10923)</f>
        <v/>
      </c>
    </row>
    <row r="10919" spans="1:4" x14ac:dyDescent="0.25">
      <c r="A10919" t="str">
        <f>LEFT('tab2'!A10924,24)</f>
        <v/>
      </c>
      <c r="B10919" t="str">
        <f>IF(AND(A10919="",D10919&lt;&gt;""),B10918,LEFT('tab2'!A10924,24))</f>
        <v/>
      </c>
      <c r="C10919" t="str">
        <f t="shared" si="170"/>
        <v/>
      </c>
      <c r="D10919" t="str">
        <f>IF('tab2'!B10924="","",'tab2'!B10924)</f>
        <v/>
      </c>
    </row>
    <row r="10920" spans="1:4" x14ac:dyDescent="0.25">
      <c r="A10920" t="str">
        <f>LEFT('tab2'!A10925,24)</f>
        <v/>
      </c>
      <c r="B10920" t="str">
        <f>IF(AND(A10920="",D10920&lt;&gt;""),B10919,LEFT('tab2'!A10925,24))</f>
        <v/>
      </c>
      <c r="C10920" t="str">
        <f t="shared" si="170"/>
        <v/>
      </c>
      <c r="D10920" t="str">
        <f>IF('tab2'!B10925="","",'tab2'!B10925)</f>
        <v/>
      </c>
    </row>
    <row r="10921" spans="1:4" x14ac:dyDescent="0.25">
      <c r="A10921" t="str">
        <f>LEFT('tab2'!A10926,24)</f>
        <v/>
      </c>
      <c r="B10921" t="str">
        <f>IF(AND(A10921="",D10921&lt;&gt;""),B10920,LEFT('tab2'!A10926,24))</f>
        <v/>
      </c>
      <c r="C10921" t="str">
        <f t="shared" si="170"/>
        <v/>
      </c>
      <c r="D10921" t="str">
        <f>IF('tab2'!B10926="","",'tab2'!B10926)</f>
        <v/>
      </c>
    </row>
    <row r="10922" spans="1:4" x14ac:dyDescent="0.25">
      <c r="A10922" t="str">
        <f>LEFT('tab2'!A10927,24)</f>
        <v/>
      </c>
      <c r="B10922" t="str">
        <f>IF(AND(A10922="",D10922&lt;&gt;""),B10921,LEFT('tab2'!A10927,24))</f>
        <v/>
      </c>
      <c r="C10922" t="str">
        <f t="shared" si="170"/>
        <v/>
      </c>
      <c r="D10922" t="str">
        <f>IF('tab2'!B10927="","",'tab2'!B10927)</f>
        <v/>
      </c>
    </row>
    <row r="10923" spans="1:4" x14ac:dyDescent="0.25">
      <c r="A10923" t="str">
        <f>LEFT('tab2'!A10928,24)</f>
        <v/>
      </c>
      <c r="B10923" t="str">
        <f>IF(AND(A10923="",D10923&lt;&gt;""),B10922,LEFT('tab2'!A10928,24))</f>
        <v/>
      </c>
      <c r="C10923" t="str">
        <f t="shared" si="170"/>
        <v/>
      </c>
      <c r="D10923" t="str">
        <f>IF('tab2'!B10928="","",'tab2'!B10928)</f>
        <v/>
      </c>
    </row>
    <row r="10924" spans="1:4" x14ac:dyDescent="0.25">
      <c r="A10924" t="str">
        <f>LEFT('tab2'!A10929,24)</f>
        <v/>
      </c>
      <c r="B10924" t="str">
        <f>IF(AND(A10924="",D10924&lt;&gt;""),B10923,LEFT('tab2'!A10929,24))</f>
        <v/>
      </c>
      <c r="C10924" t="str">
        <f t="shared" si="170"/>
        <v/>
      </c>
      <c r="D10924" t="str">
        <f>IF('tab2'!B10929="","",'tab2'!B10929)</f>
        <v/>
      </c>
    </row>
    <row r="10925" spans="1:4" x14ac:dyDescent="0.25">
      <c r="A10925" t="str">
        <f>LEFT('tab2'!A10930,24)</f>
        <v/>
      </c>
      <c r="B10925" t="str">
        <f>IF(AND(A10925="",D10925&lt;&gt;""),B10924,LEFT('tab2'!A10930,24))</f>
        <v/>
      </c>
      <c r="C10925" t="str">
        <f t="shared" si="170"/>
        <v/>
      </c>
      <c r="D10925" t="str">
        <f>IF('tab2'!B10930="","",'tab2'!B10930)</f>
        <v/>
      </c>
    </row>
    <row r="10926" spans="1:4" x14ac:dyDescent="0.25">
      <c r="A10926" t="str">
        <f>LEFT('tab2'!A10931,24)</f>
        <v/>
      </c>
      <c r="B10926" t="str">
        <f>IF(AND(A10926="",D10926&lt;&gt;""),B10925,LEFT('tab2'!A10931,24))</f>
        <v/>
      </c>
      <c r="C10926" t="str">
        <f t="shared" si="170"/>
        <v/>
      </c>
      <c r="D10926" t="str">
        <f>IF('tab2'!B10931="","",'tab2'!B10931)</f>
        <v/>
      </c>
    </row>
    <row r="10927" spans="1:4" x14ac:dyDescent="0.25">
      <c r="A10927" t="str">
        <f>LEFT('tab2'!A10932,24)</f>
        <v/>
      </c>
      <c r="B10927" t="str">
        <f>IF(AND(A10927="",D10927&lt;&gt;""),B10926,LEFT('tab2'!A10932,24))</f>
        <v/>
      </c>
      <c r="C10927" t="str">
        <f t="shared" si="170"/>
        <v/>
      </c>
      <c r="D10927" t="str">
        <f>IF('tab2'!B10932="","",'tab2'!B10932)</f>
        <v/>
      </c>
    </row>
    <row r="10928" spans="1:4" x14ac:dyDescent="0.25">
      <c r="A10928" t="str">
        <f>LEFT('tab2'!A10933,24)</f>
        <v/>
      </c>
      <c r="B10928" t="str">
        <f>IF(AND(A10928="",D10928&lt;&gt;""),B10927,LEFT('tab2'!A10933,24))</f>
        <v/>
      </c>
      <c r="C10928" t="str">
        <f t="shared" si="170"/>
        <v/>
      </c>
      <c r="D10928" t="str">
        <f>IF('tab2'!B10933="","",'tab2'!B10933)</f>
        <v/>
      </c>
    </row>
    <row r="10929" spans="1:4" x14ac:dyDescent="0.25">
      <c r="A10929" t="str">
        <f>LEFT('tab2'!A10934,24)</f>
        <v/>
      </c>
      <c r="B10929" t="str">
        <f>IF(AND(A10929="",D10929&lt;&gt;""),B10928,LEFT('tab2'!A10934,24))</f>
        <v/>
      </c>
      <c r="C10929" t="str">
        <f t="shared" si="170"/>
        <v/>
      </c>
      <c r="D10929" t="str">
        <f>IF('tab2'!B10934="","",'tab2'!B10934)</f>
        <v/>
      </c>
    </row>
    <row r="10930" spans="1:4" x14ac:dyDescent="0.25">
      <c r="A10930" t="str">
        <f>LEFT('tab2'!A10935,24)</f>
        <v/>
      </c>
      <c r="B10930" t="str">
        <f>IF(AND(A10930="",D10930&lt;&gt;""),B10929,LEFT('tab2'!A10935,24))</f>
        <v/>
      </c>
      <c r="C10930" t="str">
        <f t="shared" si="170"/>
        <v/>
      </c>
      <c r="D10930" t="str">
        <f>IF('tab2'!B10935="","",'tab2'!B10935)</f>
        <v/>
      </c>
    </row>
    <row r="10931" spans="1:4" x14ac:dyDescent="0.25">
      <c r="A10931" t="str">
        <f>LEFT('tab2'!A10936,24)</f>
        <v/>
      </c>
      <c r="B10931" t="str">
        <f>IF(AND(A10931="",D10931&lt;&gt;""),B10930,LEFT('tab2'!A10936,24))</f>
        <v/>
      </c>
      <c r="C10931" t="str">
        <f t="shared" si="170"/>
        <v/>
      </c>
      <c r="D10931" t="str">
        <f>IF('tab2'!B10936="","",'tab2'!B10936)</f>
        <v/>
      </c>
    </row>
    <row r="10932" spans="1:4" x14ac:dyDescent="0.25">
      <c r="A10932" t="str">
        <f>LEFT('tab2'!A10937,24)</f>
        <v/>
      </c>
      <c r="B10932" t="str">
        <f>IF(AND(A10932="",D10932&lt;&gt;""),B10931,LEFT('tab2'!A10937,24))</f>
        <v/>
      </c>
      <c r="C10932" t="str">
        <f t="shared" si="170"/>
        <v/>
      </c>
      <c r="D10932" t="str">
        <f>IF('tab2'!B10937="","",'tab2'!B10937)</f>
        <v/>
      </c>
    </row>
    <row r="10933" spans="1:4" x14ac:dyDescent="0.25">
      <c r="A10933" t="str">
        <f>LEFT('tab2'!A10938,24)</f>
        <v/>
      </c>
      <c r="B10933" t="str">
        <f>IF(AND(A10933="",D10933&lt;&gt;""),B10932,LEFT('tab2'!A10938,24))</f>
        <v/>
      </c>
      <c r="C10933" t="str">
        <f t="shared" si="170"/>
        <v/>
      </c>
      <c r="D10933" t="str">
        <f>IF('tab2'!B10938="","",'tab2'!B10938)</f>
        <v/>
      </c>
    </row>
    <row r="10934" spans="1:4" x14ac:dyDescent="0.25">
      <c r="A10934" t="str">
        <f>LEFT('tab2'!A10939,24)</f>
        <v/>
      </c>
      <c r="B10934" t="str">
        <f>IF(AND(A10934="",D10934&lt;&gt;""),B10933,LEFT('tab2'!A10939,24))</f>
        <v/>
      </c>
      <c r="C10934" t="str">
        <f t="shared" si="170"/>
        <v/>
      </c>
      <c r="D10934" t="str">
        <f>IF('tab2'!B10939="","",'tab2'!B10939)</f>
        <v/>
      </c>
    </row>
    <row r="10935" spans="1:4" x14ac:dyDescent="0.25">
      <c r="A10935" t="str">
        <f>LEFT('tab2'!A10940,24)</f>
        <v/>
      </c>
      <c r="B10935" t="str">
        <f>IF(AND(A10935="",D10935&lt;&gt;""),B10934,LEFT('tab2'!A10940,24))</f>
        <v/>
      </c>
      <c r="C10935" t="str">
        <f t="shared" si="170"/>
        <v/>
      </c>
      <c r="D10935" t="str">
        <f>IF('tab2'!B10940="","",'tab2'!B10940)</f>
        <v/>
      </c>
    </row>
    <row r="10936" spans="1:4" x14ac:dyDescent="0.25">
      <c r="A10936" t="str">
        <f>LEFT('tab2'!A10941,24)</f>
        <v/>
      </c>
      <c r="B10936" t="str">
        <f>IF(AND(A10936="",D10936&lt;&gt;""),B10935,LEFT('tab2'!A10941,24))</f>
        <v/>
      </c>
      <c r="C10936" t="str">
        <f t="shared" si="170"/>
        <v/>
      </c>
      <c r="D10936" t="str">
        <f>IF('tab2'!B10941="","",'tab2'!B10941)</f>
        <v/>
      </c>
    </row>
    <row r="10937" spans="1:4" x14ac:dyDescent="0.25">
      <c r="A10937" t="str">
        <f>LEFT('tab2'!A10942,24)</f>
        <v/>
      </c>
      <c r="B10937" t="str">
        <f>IF(AND(A10937="",D10937&lt;&gt;""),B10936,LEFT('tab2'!A10942,24))</f>
        <v/>
      </c>
      <c r="C10937" t="str">
        <f t="shared" si="170"/>
        <v/>
      </c>
      <c r="D10937" t="str">
        <f>IF('tab2'!B10942="","",'tab2'!B10942)</f>
        <v/>
      </c>
    </row>
    <row r="10938" spans="1:4" x14ac:dyDescent="0.25">
      <c r="A10938" t="str">
        <f>LEFT('tab2'!A10943,24)</f>
        <v/>
      </c>
      <c r="B10938" t="str">
        <f>IF(AND(A10938="",D10938&lt;&gt;""),B10937,LEFT('tab2'!A10943,24))</f>
        <v/>
      </c>
      <c r="C10938" t="str">
        <f t="shared" si="170"/>
        <v/>
      </c>
      <c r="D10938" t="str">
        <f>IF('tab2'!B10943="","",'tab2'!B10943)</f>
        <v/>
      </c>
    </row>
    <row r="10939" spans="1:4" x14ac:dyDescent="0.25">
      <c r="A10939" t="str">
        <f>LEFT('tab2'!A10944,24)</f>
        <v/>
      </c>
      <c r="B10939" t="str">
        <f>IF(AND(A10939="",D10939&lt;&gt;""),B10938,LEFT('tab2'!A10944,24))</f>
        <v/>
      </c>
      <c r="C10939" t="str">
        <f t="shared" si="170"/>
        <v/>
      </c>
      <c r="D10939" t="str">
        <f>IF('tab2'!B10944="","",'tab2'!B10944)</f>
        <v/>
      </c>
    </row>
    <row r="10940" spans="1:4" x14ac:dyDescent="0.25">
      <c r="A10940" t="str">
        <f>LEFT('tab2'!A10945,24)</f>
        <v/>
      </c>
      <c r="B10940" t="str">
        <f>IF(AND(A10940="",D10940&lt;&gt;""),B10939,LEFT('tab2'!A10945,24))</f>
        <v/>
      </c>
      <c r="C10940" t="str">
        <f t="shared" si="170"/>
        <v/>
      </c>
      <c r="D10940" t="str">
        <f>IF('tab2'!B10945="","",'tab2'!B10945)</f>
        <v/>
      </c>
    </row>
    <row r="10941" spans="1:4" x14ac:dyDescent="0.25">
      <c r="A10941" t="str">
        <f>LEFT('tab2'!A10946,24)</f>
        <v/>
      </c>
      <c r="B10941" t="str">
        <f>IF(AND(A10941="",D10941&lt;&gt;""),B10940,LEFT('tab2'!A10946,24))</f>
        <v/>
      </c>
      <c r="C10941" t="str">
        <f t="shared" si="170"/>
        <v/>
      </c>
      <c r="D10941" t="str">
        <f>IF('tab2'!B10946="","",'tab2'!B10946)</f>
        <v/>
      </c>
    </row>
    <row r="10942" spans="1:4" x14ac:dyDescent="0.25">
      <c r="A10942" t="str">
        <f>LEFT('tab2'!A10947,24)</f>
        <v/>
      </c>
      <c r="B10942" t="str">
        <f>IF(AND(A10942="",D10942&lt;&gt;""),B10941,LEFT('tab2'!A10947,24))</f>
        <v/>
      </c>
      <c r="C10942" t="str">
        <f t="shared" si="170"/>
        <v/>
      </c>
      <c r="D10942" t="str">
        <f>IF('tab2'!B10947="","",'tab2'!B10947)</f>
        <v/>
      </c>
    </row>
    <row r="10943" spans="1:4" x14ac:dyDescent="0.25">
      <c r="A10943" t="str">
        <f>LEFT('tab2'!A10948,24)</f>
        <v/>
      </c>
      <c r="B10943" t="str">
        <f>IF(AND(A10943="",D10943&lt;&gt;""),B10942,LEFT('tab2'!A10948,24))</f>
        <v/>
      </c>
      <c r="C10943" t="str">
        <f t="shared" si="170"/>
        <v/>
      </c>
      <c r="D10943" t="str">
        <f>IF('tab2'!B10948="","",'tab2'!B10948)</f>
        <v/>
      </c>
    </row>
    <row r="10944" spans="1:4" x14ac:dyDescent="0.25">
      <c r="A10944" t="str">
        <f>LEFT('tab2'!A10949,24)</f>
        <v/>
      </c>
      <c r="B10944" t="str">
        <f>IF(AND(A10944="",D10944&lt;&gt;""),B10943,LEFT('tab2'!A10949,24))</f>
        <v/>
      </c>
      <c r="C10944" t="str">
        <f t="shared" si="170"/>
        <v/>
      </c>
      <c r="D10944" t="str">
        <f>IF('tab2'!B10949="","",'tab2'!B10949)</f>
        <v/>
      </c>
    </row>
    <row r="10945" spans="1:4" x14ac:dyDescent="0.25">
      <c r="A10945" t="str">
        <f>LEFT('tab2'!A10950,24)</f>
        <v/>
      </c>
      <c r="B10945" t="str">
        <f>IF(AND(A10945="",D10945&lt;&gt;""),B10944,LEFT('tab2'!A10950,24))</f>
        <v/>
      </c>
      <c r="C10945" t="str">
        <f t="shared" si="170"/>
        <v/>
      </c>
      <c r="D10945" t="str">
        <f>IF('tab2'!B10950="","",'tab2'!B10950)</f>
        <v/>
      </c>
    </row>
    <row r="10946" spans="1:4" x14ac:dyDescent="0.25">
      <c r="A10946" t="str">
        <f>LEFT('tab2'!A10951,24)</f>
        <v/>
      </c>
      <c r="B10946" t="str">
        <f>IF(AND(A10946="",D10946&lt;&gt;""),B10945,LEFT('tab2'!A10951,24))</f>
        <v/>
      </c>
      <c r="C10946" t="str">
        <f t="shared" si="170"/>
        <v/>
      </c>
      <c r="D10946" t="str">
        <f>IF('tab2'!B10951="","",'tab2'!B10951)</f>
        <v/>
      </c>
    </row>
    <row r="10947" spans="1:4" x14ac:dyDescent="0.25">
      <c r="A10947" t="str">
        <f>LEFT('tab2'!A10952,24)</f>
        <v/>
      </c>
      <c r="B10947" t="str">
        <f>IF(AND(A10947="",D10947&lt;&gt;""),B10946,LEFT('tab2'!A10952,24))</f>
        <v/>
      </c>
      <c r="C10947" t="str">
        <f t="shared" ref="C10947:C11010" si="171">IF(D10947="","",B10947)</f>
        <v/>
      </c>
      <c r="D10947" t="str">
        <f>IF('tab2'!B10952="","",'tab2'!B10952)</f>
        <v/>
      </c>
    </row>
    <row r="10948" spans="1:4" x14ac:dyDescent="0.25">
      <c r="A10948" t="str">
        <f>LEFT('tab2'!A10953,24)</f>
        <v/>
      </c>
      <c r="B10948" t="str">
        <f>IF(AND(A10948="",D10948&lt;&gt;""),B10947,LEFT('tab2'!A10953,24))</f>
        <v/>
      </c>
      <c r="C10948" t="str">
        <f t="shared" si="171"/>
        <v/>
      </c>
      <c r="D10948" t="str">
        <f>IF('tab2'!B10953="","",'tab2'!B10953)</f>
        <v/>
      </c>
    </row>
    <row r="10949" spans="1:4" x14ac:dyDescent="0.25">
      <c r="A10949" t="str">
        <f>LEFT('tab2'!A10954,24)</f>
        <v/>
      </c>
      <c r="B10949" t="str">
        <f>IF(AND(A10949="",D10949&lt;&gt;""),B10948,LEFT('tab2'!A10954,24))</f>
        <v/>
      </c>
      <c r="C10949" t="str">
        <f t="shared" si="171"/>
        <v/>
      </c>
      <c r="D10949" t="str">
        <f>IF('tab2'!B10954="","",'tab2'!B10954)</f>
        <v/>
      </c>
    </row>
    <row r="10950" spans="1:4" x14ac:dyDescent="0.25">
      <c r="A10950" t="str">
        <f>LEFT('tab2'!A10955,24)</f>
        <v/>
      </c>
      <c r="B10950" t="str">
        <f>IF(AND(A10950="",D10950&lt;&gt;""),B10949,LEFT('tab2'!A10955,24))</f>
        <v/>
      </c>
      <c r="C10950" t="str">
        <f t="shared" si="171"/>
        <v/>
      </c>
      <c r="D10950" t="str">
        <f>IF('tab2'!B10955="","",'tab2'!B10955)</f>
        <v/>
      </c>
    </row>
    <row r="10951" spans="1:4" x14ac:dyDescent="0.25">
      <c r="A10951" t="str">
        <f>LEFT('tab2'!A10956,24)</f>
        <v/>
      </c>
      <c r="B10951" t="str">
        <f>IF(AND(A10951="",D10951&lt;&gt;""),B10950,LEFT('tab2'!A10956,24))</f>
        <v/>
      </c>
      <c r="C10951" t="str">
        <f t="shared" si="171"/>
        <v/>
      </c>
      <c r="D10951" t="str">
        <f>IF('tab2'!B10956="","",'tab2'!B10956)</f>
        <v/>
      </c>
    </row>
    <row r="10952" spans="1:4" x14ac:dyDescent="0.25">
      <c r="A10952" t="str">
        <f>LEFT('tab2'!A10957,24)</f>
        <v/>
      </c>
      <c r="B10952" t="str">
        <f>IF(AND(A10952="",D10952&lt;&gt;""),B10951,LEFT('tab2'!A10957,24))</f>
        <v/>
      </c>
      <c r="C10952" t="str">
        <f t="shared" si="171"/>
        <v/>
      </c>
      <c r="D10952" t="str">
        <f>IF('tab2'!B10957="","",'tab2'!B10957)</f>
        <v/>
      </c>
    </row>
    <row r="10953" spans="1:4" x14ac:dyDescent="0.25">
      <c r="A10953" t="str">
        <f>LEFT('tab2'!A10958,24)</f>
        <v/>
      </c>
      <c r="B10953" t="str">
        <f>IF(AND(A10953="",D10953&lt;&gt;""),B10952,LEFT('tab2'!A10958,24))</f>
        <v/>
      </c>
      <c r="C10953" t="str">
        <f t="shared" si="171"/>
        <v/>
      </c>
      <c r="D10953" t="str">
        <f>IF('tab2'!B10958="","",'tab2'!B10958)</f>
        <v/>
      </c>
    </row>
    <row r="10954" spans="1:4" x14ac:dyDescent="0.25">
      <c r="A10954" t="str">
        <f>LEFT('tab2'!A10959,24)</f>
        <v/>
      </c>
      <c r="B10954" t="str">
        <f>IF(AND(A10954="",D10954&lt;&gt;""),B10953,LEFT('tab2'!A10959,24))</f>
        <v/>
      </c>
      <c r="C10954" t="str">
        <f t="shared" si="171"/>
        <v/>
      </c>
      <c r="D10954" t="str">
        <f>IF('tab2'!B10959="","",'tab2'!B10959)</f>
        <v/>
      </c>
    </row>
    <row r="10955" spans="1:4" x14ac:dyDescent="0.25">
      <c r="A10955" t="str">
        <f>LEFT('tab2'!A10960,24)</f>
        <v/>
      </c>
      <c r="B10955" t="str">
        <f>IF(AND(A10955="",D10955&lt;&gt;""),B10954,LEFT('tab2'!A10960,24))</f>
        <v/>
      </c>
      <c r="C10955" t="str">
        <f t="shared" si="171"/>
        <v/>
      </c>
      <c r="D10955" t="str">
        <f>IF('tab2'!B10960="","",'tab2'!B10960)</f>
        <v/>
      </c>
    </row>
    <row r="10956" spans="1:4" x14ac:dyDescent="0.25">
      <c r="A10956" t="str">
        <f>LEFT('tab2'!A10961,24)</f>
        <v/>
      </c>
      <c r="B10956" t="str">
        <f>IF(AND(A10956="",D10956&lt;&gt;""),B10955,LEFT('tab2'!A10961,24))</f>
        <v/>
      </c>
      <c r="C10956" t="str">
        <f t="shared" si="171"/>
        <v/>
      </c>
      <c r="D10956" t="str">
        <f>IF('tab2'!B10961="","",'tab2'!B10961)</f>
        <v/>
      </c>
    </row>
    <row r="10957" spans="1:4" x14ac:dyDescent="0.25">
      <c r="A10957" t="str">
        <f>LEFT('tab2'!A10962,24)</f>
        <v/>
      </c>
      <c r="B10957" t="str">
        <f>IF(AND(A10957="",D10957&lt;&gt;""),B10956,LEFT('tab2'!A10962,24))</f>
        <v/>
      </c>
      <c r="C10957" t="str">
        <f t="shared" si="171"/>
        <v/>
      </c>
      <c r="D10957" t="str">
        <f>IF('tab2'!B10962="","",'tab2'!B10962)</f>
        <v/>
      </c>
    </row>
    <row r="10958" spans="1:4" x14ac:dyDescent="0.25">
      <c r="A10958" t="str">
        <f>LEFT('tab2'!A10963,24)</f>
        <v/>
      </c>
      <c r="B10958" t="str">
        <f>IF(AND(A10958="",D10958&lt;&gt;""),B10957,LEFT('tab2'!A10963,24))</f>
        <v/>
      </c>
      <c r="C10958" t="str">
        <f t="shared" si="171"/>
        <v/>
      </c>
      <c r="D10958" t="str">
        <f>IF('tab2'!B10963="","",'tab2'!B10963)</f>
        <v/>
      </c>
    </row>
    <row r="10959" spans="1:4" x14ac:dyDescent="0.25">
      <c r="A10959" t="str">
        <f>LEFT('tab2'!A10964,24)</f>
        <v/>
      </c>
      <c r="B10959" t="str">
        <f>IF(AND(A10959="",D10959&lt;&gt;""),B10958,LEFT('tab2'!A10964,24))</f>
        <v/>
      </c>
      <c r="C10959" t="str">
        <f t="shared" si="171"/>
        <v/>
      </c>
      <c r="D10959" t="str">
        <f>IF('tab2'!B10964="","",'tab2'!B10964)</f>
        <v/>
      </c>
    </row>
    <row r="10960" spans="1:4" x14ac:dyDescent="0.25">
      <c r="A10960" t="str">
        <f>LEFT('tab2'!A10965,24)</f>
        <v/>
      </c>
      <c r="B10960" t="str">
        <f>IF(AND(A10960="",D10960&lt;&gt;""),B10959,LEFT('tab2'!A10965,24))</f>
        <v/>
      </c>
      <c r="C10960" t="str">
        <f t="shared" si="171"/>
        <v/>
      </c>
      <c r="D10960" t="str">
        <f>IF('tab2'!B10965="","",'tab2'!B10965)</f>
        <v/>
      </c>
    </row>
    <row r="10961" spans="1:4" x14ac:dyDescent="0.25">
      <c r="A10961" t="str">
        <f>LEFT('tab2'!A10966,24)</f>
        <v/>
      </c>
      <c r="B10961" t="str">
        <f>IF(AND(A10961="",D10961&lt;&gt;""),B10960,LEFT('tab2'!A10966,24))</f>
        <v/>
      </c>
      <c r="C10961" t="str">
        <f t="shared" si="171"/>
        <v/>
      </c>
      <c r="D10961" t="str">
        <f>IF('tab2'!B10966="","",'tab2'!B10966)</f>
        <v/>
      </c>
    </row>
    <row r="10962" spans="1:4" x14ac:dyDescent="0.25">
      <c r="A10962" t="str">
        <f>LEFT('tab2'!A10967,24)</f>
        <v/>
      </c>
      <c r="B10962" t="str">
        <f>IF(AND(A10962="",D10962&lt;&gt;""),B10961,LEFT('tab2'!A10967,24))</f>
        <v/>
      </c>
      <c r="C10962" t="str">
        <f t="shared" si="171"/>
        <v/>
      </c>
      <c r="D10962" t="str">
        <f>IF('tab2'!B10967="","",'tab2'!B10967)</f>
        <v/>
      </c>
    </row>
    <row r="10963" spans="1:4" x14ac:dyDescent="0.25">
      <c r="A10963" t="str">
        <f>LEFT('tab2'!A10968,24)</f>
        <v/>
      </c>
      <c r="B10963" t="str">
        <f>IF(AND(A10963="",D10963&lt;&gt;""),B10962,LEFT('tab2'!A10968,24))</f>
        <v/>
      </c>
      <c r="C10963" t="str">
        <f t="shared" si="171"/>
        <v/>
      </c>
      <c r="D10963" t="str">
        <f>IF('tab2'!B10968="","",'tab2'!B10968)</f>
        <v/>
      </c>
    </row>
    <row r="10964" spans="1:4" x14ac:dyDescent="0.25">
      <c r="A10964" t="str">
        <f>LEFT('tab2'!A10969,24)</f>
        <v/>
      </c>
      <c r="B10964" t="str">
        <f>IF(AND(A10964="",D10964&lt;&gt;""),B10963,LEFT('tab2'!A10969,24))</f>
        <v/>
      </c>
      <c r="C10964" t="str">
        <f t="shared" si="171"/>
        <v/>
      </c>
      <c r="D10964" t="str">
        <f>IF('tab2'!B10969="","",'tab2'!B10969)</f>
        <v/>
      </c>
    </row>
    <row r="10965" spans="1:4" x14ac:dyDescent="0.25">
      <c r="A10965" t="str">
        <f>LEFT('tab2'!A10970,24)</f>
        <v/>
      </c>
      <c r="B10965" t="str">
        <f>IF(AND(A10965="",D10965&lt;&gt;""),B10964,LEFT('tab2'!A10970,24))</f>
        <v/>
      </c>
      <c r="C10965" t="str">
        <f t="shared" si="171"/>
        <v/>
      </c>
      <c r="D10965" t="str">
        <f>IF('tab2'!B10970="","",'tab2'!B10970)</f>
        <v/>
      </c>
    </row>
    <row r="10966" spans="1:4" x14ac:dyDescent="0.25">
      <c r="A10966" t="str">
        <f>LEFT('tab2'!A10971,24)</f>
        <v/>
      </c>
      <c r="B10966" t="str">
        <f>IF(AND(A10966="",D10966&lt;&gt;""),B10965,LEFT('tab2'!A10971,24))</f>
        <v/>
      </c>
      <c r="C10966" t="str">
        <f t="shared" si="171"/>
        <v/>
      </c>
      <c r="D10966" t="str">
        <f>IF('tab2'!B10971="","",'tab2'!B10971)</f>
        <v/>
      </c>
    </row>
    <row r="10967" spans="1:4" x14ac:dyDescent="0.25">
      <c r="A10967" t="str">
        <f>LEFT('tab2'!A10972,24)</f>
        <v/>
      </c>
      <c r="B10967" t="str">
        <f>IF(AND(A10967="",D10967&lt;&gt;""),B10966,LEFT('tab2'!A10972,24))</f>
        <v/>
      </c>
      <c r="C10967" t="str">
        <f t="shared" si="171"/>
        <v/>
      </c>
      <c r="D10967" t="str">
        <f>IF('tab2'!B10972="","",'tab2'!B10972)</f>
        <v/>
      </c>
    </row>
    <row r="10968" spans="1:4" x14ac:dyDescent="0.25">
      <c r="A10968" t="str">
        <f>LEFT('tab2'!A10973,24)</f>
        <v/>
      </c>
      <c r="B10968" t="str">
        <f>IF(AND(A10968="",D10968&lt;&gt;""),B10967,LEFT('tab2'!A10973,24))</f>
        <v/>
      </c>
      <c r="C10968" t="str">
        <f t="shared" si="171"/>
        <v/>
      </c>
      <c r="D10968" t="str">
        <f>IF('tab2'!B10973="","",'tab2'!B10973)</f>
        <v/>
      </c>
    </row>
    <row r="10969" spans="1:4" x14ac:dyDescent="0.25">
      <c r="A10969" t="str">
        <f>LEFT('tab2'!A10974,24)</f>
        <v/>
      </c>
      <c r="B10969" t="str">
        <f>IF(AND(A10969="",D10969&lt;&gt;""),B10968,LEFT('tab2'!A10974,24))</f>
        <v/>
      </c>
      <c r="C10969" t="str">
        <f t="shared" si="171"/>
        <v/>
      </c>
      <c r="D10969" t="str">
        <f>IF('tab2'!B10974="","",'tab2'!B10974)</f>
        <v/>
      </c>
    </row>
    <row r="10970" spans="1:4" x14ac:dyDescent="0.25">
      <c r="A10970" t="str">
        <f>LEFT('tab2'!A10975,24)</f>
        <v/>
      </c>
      <c r="B10970" t="str">
        <f>IF(AND(A10970="",D10970&lt;&gt;""),B10969,LEFT('tab2'!A10975,24))</f>
        <v/>
      </c>
      <c r="C10970" t="str">
        <f t="shared" si="171"/>
        <v/>
      </c>
      <c r="D10970" t="str">
        <f>IF('tab2'!B10975="","",'tab2'!B10975)</f>
        <v/>
      </c>
    </row>
    <row r="10971" spans="1:4" x14ac:dyDescent="0.25">
      <c r="A10971" t="str">
        <f>LEFT('tab2'!A10976,24)</f>
        <v/>
      </c>
      <c r="B10971" t="str">
        <f>IF(AND(A10971="",D10971&lt;&gt;""),B10970,LEFT('tab2'!A10976,24))</f>
        <v/>
      </c>
      <c r="C10971" t="str">
        <f t="shared" si="171"/>
        <v/>
      </c>
      <c r="D10971" t="str">
        <f>IF('tab2'!B10976="","",'tab2'!B10976)</f>
        <v/>
      </c>
    </row>
    <row r="10972" spans="1:4" x14ac:dyDescent="0.25">
      <c r="A10972" t="str">
        <f>LEFT('tab2'!A10977,24)</f>
        <v/>
      </c>
      <c r="B10972" t="str">
        <f>IF(AND(A10972="",D10972&lt;&gt;""),B10971,LEFT('tab2'!A10977,24))</f>
        <v/>
      </c>
      <c r="C10972" t="str">
        <f t="shared" si="171"/>
        <v/>
      </c>
      <c r="D10972" t="str">
        <f>IF('tab2'!B10977="","",'tab2'!B10977)</f>
        <v/>
      </c>
    </row>
    <row r="10973" spans="1:4" x14ac:dyDescent="0.25">
      <c r="A10973" t="str">
        <f>LEFT('tab2'!A10978,24)</f>
        <v/>
      </c>
      <c r="B10973" t="str">
        <f>IF(AND(A10973="",D10973&lt;&gt;""),B10972,LEFT('tab2'!A10978,24))</f>
        <v/>
      </c>
      <c r="C10973" t="str">
        <f t="shared" si="171"/>
        <v/>
      </c>
      <c r="D10973" t="str">
        <f>IF('tab2'!B10978="","",'tab2'!B10978)</f>
        <v/>
      </c>
    </row>
    <row r="10974" spans="1:4" x14ac:dyDescent="0.25">
      <c r="A10974" t="str">
        <f>LEFT('tab2'!A10979,24)</f>
        <v/>
      </c>
      <c r="B10974" t="str">
        <f>IF(AND(A10974="",D10974&lt;&gt;""),B10973,LEFT('tab2'!A10979,24))</f>
        <v/>
      </c>
      <c r="C10974" t="str">
        <f t="shared" si="171"/>
        <v/>
      </c>
      <c r="D10974" t="str">
        <f>IF('tab2'!B10979="","",'tab2'!B10979)</f>
        <v/>
      </c>
    </row>
    <row r="10975" spans="1:4" x14ac:dyDescent="0.25">
      <c r="A10975" t="str">
        <f>LEFT('tab2'!A10980,24)</f>
        <v/>
      </c>
      <c r="B10975" t="str">
        <f>IF(AND(A10975="",D10975&lt;&gt;""),B10974,LEFT('tab2'!A10980,24))</f>
        <v/>
      </c>
      <c r="C10975" t="str">
        <f t="shared" si="171"/>
        <v/>
      </c>
      <c r="D10975" t="str">
        <f>IF('tab2'!B10980="","",'tab2'!B10980)</f>
        <v/>
      </c>
    </row>
    <row r="10976" spans="1:4" x14ac:dyDescent="0.25">
      <c r="A10976" t="str">
        <f>LEFT('tab2'!A10981,24)</f>
        <v/>
      </c>
      <c r="B10976" t="str">
        <f>IF(AND(A10976="",D10976&lt;&gt;""),B10975,LEFT('tab2'!A10981,24))</f>
        <v/>
      </c>
      <c r="C10976" t="str">
        <f t="shared" si="171"/>
        <v/>
      </c>
      <c r="D10976" t="str">
        <f>IF('tab2'!B10981="","",'tab2'!B10981)</f>
        <v/>
      </c>
    </row>
    <row r="10977" spans="1:4" x14ac:dyDescent="0.25">
      <c r="A10977" t="str">
        <f>LEFT('tab2'!A10982,24)</f>
        <v/>
      </c>
      <c r="B10977" t="str">
        <f>IF(AND(A10977="",D10977&lt;&gt;""),B10976,LEFT('tab2'!A10982,24))</f>
        <v/>
      </c>
      <c r="C10977" t="str">
        <f t="shared" si="171"/>
        <v/>
      </c>
      <c r="D10977" t="str">
        <f>IF('tab2'!B10982="","",'tab2'!B10982)</f>
        <v/>
      </c>
    </row>
    <row r="10978" spans="1:4" x14ac:dyDescent="0.25">
      <c r="A10978" t="str">
        <f>LEFT('tab2'!A10983,24)</f>
        <v/>
      </c>
      <c r="B10978" t="str">
        <f>IF(AND(A10978="",D10978&lt;&gt;""),B10977,LEFT('tab2'!A10983,24))</f>
        <v/>
      </c>
      <c r="C10978" t="str">
        <f t="shared" si="171"/>
        <v/>
      </c>
      <c r="D10978" t="str">
        <f>IF('tab2'!B10983="","",'tab2'!B10983)</f>
        <v/>
      </c>
    </row>
    <row r="10979" spans="1:4" x14ac:dyDescent="0.25">
      <c r="A10979" t="str">
        <f>LEFT('tab2'!A10984,24)</f>
        <v/>
      </c>
      <c r="B10979" t="str">
        <f>IF(AND(A10979="",D10979&lt;&gt;""),B10978,LEFT('tab2'!A10984,24))</f>
        <v/>
      </c>
      <c r="C10979" t="str">
        <f t="shared" si="171"/>
        <v/>
      </c>
      <c r="D10979" t="str">
        <f>IF('tab2'!B10984="","",'tab2'!B10984)</f>
        <v/>
      </c>
    </row>
    <row r="10980" spans="1:4" x14ac:dyDescent="0.25">
      <c r="A10980" t="str">
        <f>LEFT('tab2'!A10985,24)</f>
        <v/>
      </c>
      <c r="B10980" t="str">
        <f>IF(AND(A10980="",D10980&lt;&gt;""),B10979,LEFT('tab2'!A10985,24))</f>
        <v/>
      </c>
      <c r="C10980" t="str">
        <f t="shared" si="171"/>
        <v/>
      </c>
      <c r="D10980" t="str">
        <f>IF('tab2'!B10985="","",'tab2'!B10985)</f>
        <v/>
      </c>
    </row>
    <row r="10981" spans="1:4" x14ac:dyDescent="0.25">
      <c r="A10981" t="str">
        <f>LEFT('tab2'!A10986,24)</f>
        <v/>
      </c>
      <c r="B10981" t="str">
        <f>IF(AND(A10981="",D10981&lt;&gt;""),B10980,LEFT('tab2'!A10986,24))</f>
        <v/>
      </c>
      <c r="C10981" t="str">
        <f t="shared" si="171"/>
        <v/>
      </c>
      <c r="D10981" t="str">
        <f>IF('tab2'!B10986="","",'tab2'!B10986)</f>
        <v/>
      </c>
    </row>
    <row r="10982" spans="1:4" x14ac:dyDescent="0.25">
      <c r="A10982" t="str">
        <f>LEFT('tab2'!A10987,24)</f>
        <v/>
      </c>
      <c r="B10982" t="str">
        <f>IF(AND(A10982="",D10982&lt;&gt;""),B10981,LEFT('tab2'!A10987,24))</f>
        <v/>
      </c>
      <c r="C10982" t="str">
        <f t="shared" si="171"/>
        <v/>
      </c>
      <c r="D10982" t="str">
        <f>IF('tab2'!B10987="","",'tab2'!B10987)</f>
        <v/>
      </c>
    </row>
    <row r="10983" spans="1:4" x14ac:dyDescent="0.25">
      <c r="A10983" t="str">
        <f>LEFT('tab2'!A10988,24)</f>
        <v/>
      </c>
      <c r="B10983" t="str">
        <f>IF(AND(A10983="",D10983&lt;&gt;""),B10982,LEFT('tab2'!A10988,24))</f>
        <v/>
      </c>
      <c r="C10983" t="str">
        <f t="shared" si="171"/>
        <v/>
      </c>
      <c r="D10983" t="str">
        <f>IF('tab2'!B10988="","",'tab2'!B10988)</f>
        <v/>
      </c>
    </row>
    <row r="10984" spans="1:4" x14ac:dyDescent="0.25">
      <c r="A10984" t="str">
        <f>LEFT('tab2'!A10989,24)</f>
        <v/>
      </c>
      <c r="B10984" t="str">
        <f>IF(AND(A10984="",D10984&lt;&gt;""),B10983,LEFT('tab2'!A10989,24))</f>
        <v/>
      </c>
      <c r="C10984" t="str">
        <f t="shared" si="171"/>
        <v/>
      </c>
      <c r="D10984" t="str">
        <f>IF('tab2'!B10989="","",'tab2'!B10989)</f>
        <v/>
      </c>
    </row>
    <row r="10985" spans="1:4" x14ac:dyDescent="0.25">
      <c r="A10985" t="str">
        <f>LEFT('tab2'!A10990,24)</f>
        <v/>
      </c>
      <c r="B10985" t="str">
        <f>IF(AND(A10985="",D10985&lt;&gt;""),B10984,LEFT('tab2'!A10990,24))</f>
        <v/>
      </c>
      <c r="C10985" t="str">
        <f t="shared" si="171"/>
        <v/>
      </c>
      <c r="D10985" t="str">
        <f>IF('tab2'!B10990="","",'tab2'!B10990)</f>
        <v/>
      </c>
    </row>
    <row r="10986" spans="1:4" x14ac:dyDescent="0.25">
      <c r="A10986" t="str">
        <f>LEFT('tab2'!A10991,24)</f>
        <v/>
      </c>
      <c r="B10986" t="str">
        <f>IF(AND(A10986="",D10986&lt;&gt;""),B10985,LEFT('tab2'!A10991,24))</f>
        <v/>
      </c>
      <c r="C10986" t="str">
        <f t="shared" si="171"/>
        <v/>
      </c>
      <c r="D10986" t="str">
        <f>IF('tab2'!B10991="","",'tab2'!B10991)</f>
        <v/>
      </c>
    </row>
    <row r="10987" spans="1:4" x14ac:dyDescent="0.25">
      <c r="A10987" t="str">
        <f>LEFT('tab2'!A10992,24)</f>
        <v/>
      </c>
      <c r="B10987" t="str">
        <f>IF(AND(A10987="",D10987&lt;&gt;""),B10986,LEFT('tab2'!A10992,24))</f>
        <v/>
      </c>
      <c r="C10987" t="str">
        <f t="shared" si="171"/>
        <v/>
      </c>
      <c r="D10987" t="str">
        <f>IF('tab2'!B10992="","",'tab2'!B10992)</f>
        <v/>
      </c>
    </row>
    <row r="10988" spans="1:4" x14ac:dyDescent="0.25">
      <c r="A10988" t="str">
        <f>LEFT('tab2'!A10993,24)</f>
        <v/>
      </c>
      <c r="B10988" t="str">
        <f>IF(AND(A10988="",D10988&lt;&gt;""),B10987,LEFT('tab2'!A10993,24))</f>
        <v/>
      </c>
      <c r="C10988" t="str">
        <f t="shared" si="171"/>
        <v/>
      </c>
      <c r="D10988" t="str">
        <f>IF('tab2'!B10993="","",'tab2'!B10993)</f>
        <v/>
      </c>
    </row>
    <row r="10989" spans="1:4" x14ac:dyDescent="0.25">
      <c r="A10989" t="str">
        <f>LEFT('tab2'!A10994,24)</f>
        <v/>
      </c>
      <c r="B10989" t="str">
        <f>IF(AND(A10989="",D10989&lt;&gt;""),B10988,LEFT('tab2'!A10994,24))</f>
        <v/>
      </c>
      <c r="C10989" t="str">
        <f t="shared" si="171"/>
        <v/>
      </c>
      <c r="D10989" t="str">
        <f>IF('tab2'!B10994="","",'tab2'!B10994)</f>
        <v/>
      </c>
    </row>
    <row r="10990" spans="1:4" x14ac:dyDescent="0.25">
      <c r="A10990" t="str">
        <f>LEFT('tab2'!A10995,24)</f>
        <v/>
      </c>
      <c r="B10990" t="str">
        <f>IF(AND(A10990="",D10990&lt;&gt;""),B10989,LEFT('tab2'!A10995,24))</f>
        <v/>
      </c>
      <c r="C10990" t="str">
        <f t="shared" si="171"/>
        <v/>
      </c>
      <c r="D10990" t="str">
        <f>IF('tab2'!B10995="","",'tab2'!B10995)</f>
        <v/>
      </c>
    </row>
    <row r="10991" spans="1:4" x14ac:dyDescent="0.25">
      <c r="A10991" t="str">
        <f>LEFT('tab2'!A10996,24)</f>
        <v/>
      </c>
      <c r="B10991" t="str">
        <f>IF(AND(A10991="",D10991&lt;&gt;""),B10990,LEFT('tab2'!A10996,24))</f>
        <v/>
      </c>
      <c r="C10991" t="str">
        <f t="shared" si="171"/>
        <v/>
      </c>
      <c r="D10991" t="str">
        <f>IF('tab2'!B10996="","",'tab2'!B10996)</f>
        <v/>
      </c>
    </row>
    <row r="10992" spans="1:4" x14ac:dyDescent="0.25">
      <c r="A10992" t="str">
        <f>LEFT('tab2'!A10997,24)</f>
        <v/>
      </c>
      <c r="B10992" t="str">
        <f>IF(AND(A10992="",D10992&lt;&gt;""),B10991,LEFT('tab2'!A10997,24))</f>
        <v/>
      </c>
      <c r="C10992" t="str">
        <f t="shared" si="171"/>
        <v/>
      </c>
      <c r="D10992" t="str">
        <f>IF('tab2'!B10997="","",'tab2'!B10997)</f>
        <v/>
      </c>
    </row>
    <row r="10993" spans="1:4" x14ac:dyDescent="0.25">
      <c r="A10993" t="str">
        <f>LEFT('tab2'!A10998,24)</f>
        <v/>
      </c>
      <c r="B10993" t="str">
        <f>IF(AND(A10993="",D10993&lt;&gt;""),B10992,LEFT('tab2'!A10998,24))</f>
        <v/>
      </c>
      <c r="C10993" t="str">
        <f t="shared" si="171"/>
        <v/>
      </c>
      <c r="D10993" t="str">
        <f>IF('tab2'!B10998="","",'tab2'!B10998)</f>
        <v/>
      </c>
    </row>
    <row r="10994" spans="1:4" x14ac:dyDescent="0.25">
      <c r="A10994" t="str">
        <f>LEFT('tab2'!A10999,24)</f>
        <v/>
      </c>
      <c r="B10994" t="str">
        <f>IF(AND(A10994="",D10994&lt;&gt;""),B10993,LEFT('tab2'!A10999,24))</f>
        <v/>
      </c>
      <c r="C10994" t="str">
        <f t="shared" si="171"/>
        <v/>
      </c>
      <c r="D10994" t="str">
        <f>IF('tab2'!B10999="","",'tab2'!B10999)</f>
        <v/>
      </c>
    </row>
    <row r="10995" spans="1:4" x14ac:dyDescent="0.25">
      <c r="A10995" t="str">
        <f>LEFT('tab2'!A11000,24)</f>
        <v/>
      </c>
      <c r="B10995" t="str">
        <f>IF(AND(A10995="",D10995&lt;&gt;""),B10994,LEFT('tab2'!A11000,24))</f>
        <v/>
      </c>
      <c r="C10995" t="str">
        <f t="shared" si="171"/>
        <v/>
      </c>
      <c r="D10995" t="str">
        <f>IF('tab2'!B11000="","",'tab2'!B11000)</f>
        <v/>
      </c>
    </row>
    <row r="10996" spans="1:4" x14ac:dyDescent="0.25">
      <c r="A10996" t="str">
        <f>LEFT('tab2'!A11001,24)</f>
        <v/>
      </c>
      <c r="B10996" t="str">
        <f>IF(AND(A10996="",D10996&lt;&gt;""),B10995,LEFT('tab2'!A11001,24))</f>
        <v/>
      </c>
      <c r="C10996" t="str">
        <f t="shared" si="171"/>
        <v/>
      </c>
      <c r="D10996" t="str">
        <f>IF('tab2'!B11001="","",'tab2'!B11001)</f>
        <v/>
      </c>
    </row>
    <row r="10997" spans="1:4" x14ac:dyDescent="0.25">
      <c r="A10997" t="str">
        <f>LEFT('tab2'!A11002,24)</f>
        <v/>
      </c>
      <c r="B10997" t="str">
        <f>IF(AND(A10997="",D10997&lt;&gt;""),B10996,LEFT('tab2'!A11002,24))</f>
        <v/>
      </c>
      <c r="C10997" t="str">
        <f t="shared" si="171"/>
        <v/>
      </c>
      <c r="D10997" t="str">
        <f>IF('tab2'!B11002="","",'tab2'!B11002)</f>
        <v/>
      </c>
    </row>
    <row r="10998" spans="1:4" x14ac:dyDescent="0.25">
      <c r="A10998" t="str">
        <f>LEFT('tab2'!A11003,24)</f>
        <v/>
      </c>
      <c r="B10998" t="str">
        <f>IF(AND(A10998="",D10998&lt;&gt;""),B10997,LEFT('tab2'!A11003,24))</f>
        <v/>
      </c>
      <c r="C10998" t="str">
        <f t="shared" si="171"/>
        <v/>
      </c>
      <c r="D10998" t="str">
        <f>IF('tab2'!B11003="","",'tab2'!B11003)</f>
        <v/>
      </c>
    </row>
    <row r="10999" spans="1:4" x14ac:dyDescent="0.25">
      <c r="A10999" t="str">
        <f>LEFT('tab2'!A11004,24)</f>
        <v/>
      </c>
      <c r="B10999" t="str">
        <f>IF(AND(A10999="",D10999&lt;&gt;""),B10998,LEFT('tab2'!A11004,24))</f>
        <v/>
      </c>
      <c r="C10999" t="str">
        <f t="shared" si="171"/>
        <v/>
      </c>
      <c r="D10999" t="str">
        <f>IF('tab2'!B11004="","",'tab2'!B11004)</f>
        <v/>
      </c>
    </row>
    <row r="11000" spans="1:4" x14ac:dyDescent="0.25">
      <c r="A11000" t="str">
        <f>LEFT('tab2'!A11005,24)</f>
        <v/>
      </c>
      <c r="B11000" t="str">
        <f>IF(AND(A11000="",D11000&lt;&gt;""),B10999,LEFT('tab2'!A11005,24))</f>
        <v/>
      </c>
      <c r="C11000" t="str">
        <f t="shared" si="171"/>
        <v/>
      </c>
      <c r="D11000" t="str">
        <f>IF('tab2'!B11005="","",'tab2'!B11005)</f>
        <v/>
      </c>
    </row>
    <row r="11001" spans="1:4" x14ac:dyDescent="0.25">
      <c r="A11001" t="str">
        <f>LEFT('tab2'!A11006,24)</f>
        <v/>
      </c>
      <c r="B11001" t="str">
        <f>IF(AND(A11001="",D11001&lt;&gt;""),B11000,LEFT('tab2'!A11006,24))</f>
        <v/>
      </c>
      <c r="C11001" t="str">
        <f t="shared" si="171"/>
        <v/>
      </c>
      <c r="D11001" t="str">
        <f>IF('tab2'!B11006="","",'tab2'!B11006)</f>
        <v/>
      </c>
    </row>
    <row r="11002" spans="1:4" x14ac:dyDescent="0.25">
      <c r="A11002" t="str">
        <f>LEFT('tab2'!A11007,24)</f>
        <v/>
      </c>
      <c r="B11002" t="str">
        <f>IF(AND(A11002="",D11002&lt;&gt;""),B11001,LEFT('tab2'!A11007,24))</f>
        <v/>
      </c>
      <c r="C11002" t="str">
        <f t="shared" si="171"/>
        <v/>
      </c>
      <c r="D11002" t="str">
        <f>IF('tab2'!B11007="","",'tab2'!B11007)</f>
        <v/>
      </c>
    </row>
    <row r="11003" spans="1:4" x14ac:dyDescent="0.25">
      <c r="A11003" t="str">
        <f>LEFT('tab2'!A11008,24)</f>
        <v/>
      </c>
      <c r="B11003" t="str">
        <f>IF(AND(A11003="",D11003&lt;&gt;""),B11002,LEFT('tab2'!A11008,24))</f>
        <v/>
      </c>
      <c r="C11003" t="str">
        <f t="shared" si="171"/>
        <v/>
      </c>
      <c r="D11003" t="str">
        <f>IF('tab2'!B11008="","",'tab2'!B11008)</f>
        <v/>
      </c>
    </row>
    <row r="11004" spans="1:4" x14ac:dyDescent="0.25">
      <c r="A11004" t="str">
        <f>LEFT('tab2'!A11009,24)</f>
        <v/>
      </c>
      <c r="B11004" t="str">
        <f>IF(AND(A11004="",D11004&lt;&gt;""),B11003,LEFT('tab2'!A11009,24))</f>
        <v/>
      </c>
      <c r="C11004" t="str">
        <f t="shared" si="171"/>
        <v/>
      </c>
      <c r="D11004" t="str">
        <f>IF('tab2'!B11009="","",'tab2'!B11009)</f>
        <v/>
      </c>
    </row>
    <row r="11005" spans="1:4" x14ac:dyDescent="0.25">
      <c r="A11005" t="str">
        <f>LEFT('tab2'!A11010,24)</f>
        <v/>
      </c>
      <c r="B11005" t="str">
        <f>IF(AND(A11005="",D11005&lt;&gt;""),B11004,LEFT('tab2'!A11010,24))</f>
        <v/>
      </c>
      <c r="C11005" t="str">
        <f t="shared" si="171"/>
        <v/>
      </c>
      <c r="D11005" t="str">
        <f>IF('tab2'!B11010="","",'tab2'!B11010)</f>
        <v/>
      </c>
    </row>
    <row r="11006" spans="1:4" x14ac:dyDescent="0.25">
      <c r="A11006" t="str">
        <f>LEFT('tab2'!A11011,24)</f>
        <v/>
      </c>
      <c r="B11006" t="str">
        <f>IF(AND(A11006="",D11006&lt;&gt;""),B11005,LEFT('tab2'!A11011,24))</f>
        <v/>
      </c>
      <c r="C11006" t="str">
        <f t="shared" si="171"/>
        <v/>
      </c>
      <c r="D11006" t="str">
        <f>IF('tab2'!B11011="","",'tab2'!B11011)</f>
        <v/>
      </c>
    </row>
    <row r="11007" spans="1:4" x14ac:dyDescent="0.25">
      <c r="A11007" t="str">
        <f>LEFT('tab2'!A11012,24)</f>
        <v/>
      </c>
      <c r="B11007" t="str">
        <f>IF(AND(A11007="",D11007&lt;&gt;""),B11006,LEFT('tab2'!A11012,24))</f>
        <v/>
      </c>
      <c r="C11007" t="str">
        <f t="shared" si="171"/>
        <v/>
      </c>
      <c r="D11007" t="str">
        <f>IF('tab2'!B11012="","",'tab2'!B11012)</f>
        <v/>
      </c>
    </row>
    <row r="11008" spans="1:4" x14ac:dyDescent="0.25">
      <c r="A11008" t="str">
        <f>LEFT('tab2'!A11013,24)</f>
        <v/>
      </c>
      <c r="B11008" t="str">
        <f>IF(AND(A11008="",D11008&lt;&gt;""),B11007,LEFT('tab2'!A11013,24))</f>
        <v/>
      </c>
      <c r="C11008" t="str">
        <f t="shared" si="171"/>
        <v/>
      </c>
      <c r="D11008" t="str">
        <f>IF('tab2'!B11013="","",'tab2'!B11013)</f>
        <v/>
      </c>
    </row>
    <row r="11009" spans="1:4" x14ac:dyDescent="0.25">
      <c r="A11009" t="str">
        <f>LEFT('tab2'!A11014,24)</f>
        <v/>
      </c>
      <c r="B11009" t="str">
        <f>IF(AND(A11009="",D11009&lt;&gt;""),B11008,LEFT('tab2'!A11014,24))</f>
        <v/>
      </c>
      <c r="C11009" t="str">
        <f t="shared" si="171"/>
        <v/>
      </c>
      <c r="D11009" t="str">
        <f>IF('tab2'!B11014="","",'tab2'!B11014)</f>
        <v/>
      </c>
    </row>
    <row r="11010" spans="1:4" x14ac:dyDescent="0.25">
      <c r="A11010" t="str">
        <f>LEFT('tab2'!A11015,24)</f>
        <v/>
      </c>
      <c r="B11010" t="str">
        <f>IF(AND(A11010="",D11010&lt;&gt;""),B11009,LEFT('tab2'!A11015,24))</f>
        <v/>
      </c>
      <c r="C11010" t="str">
        <f t="shared" si="171"/>
        <v/>
      </c>
      <c r="D11010" t="str">
        <f>IF('tab2'!B11015="","",'tab2'!B11015)</f>
        <v/>
      </c>
    </row>
    <row r="11011" spans="1:4" x14ac:dyDescent="0.25">
      <c r="A11011" t="str">
        <f>LEFT('tab2'!A11016,24)</f>
        <v/>
      </c>
      <c r="B11011" t="str">
        <f>IF(AND(A11011="",D11011&lt;&gt;""),B11010,LEFT('tab2'!A11016,24))</f>
        <v/>
      </c>
      <c r="C11011" t="str">
        <f t="shared" ref="C11011:C11074" si="172">IF(D11011="","",B11011)</f>
        <v/>
      </c>
      <c r="D11011" t="str">
        <f>IF('tab2'!B11016="","",'tab2'!B11016)</f>
        <v/>
      </c>
    </row>
    <row r="11012" spans="1:4" x14ac:dyDescent="0.25">
      <c r="A11012" t="str">
        <f>LEFT('tab2'!A11017,24)</f>
        <v/>
      </c>
      <c r="B11012" t="str">
        <f>IF(AND(A11012="",D11012&lt;&gt;""),B11011,LEFT('tab2'!A11017,24))</f>
        <v/>
      </c>
      <c r="C11012" t="str">
        <f t="shared" si="172"/>
        <v/>
      </c>
      <c r="D11012" t="str">
        <f>IF('tab2'!B11017="","",'tab2'!B11017)</f>
        <v/>
      </c>
    </row>
    <row r="11013" spans="1:4" x14ac:dyDescent="0.25">
      <c r="A11013" t="str">
        <f>LEFT('tab2'!A11018,24)</f>
        <v/>
      </c>
      <c r="B11013" t="str">
        <f>IF(AND(A11013="",D11013&lt;&gt;""),B11012,LEFT('tab2'!A11018,24))</f>
        <v/>
      </c>
      <c r="C11013" t="str">
        <f t="shared" si="172"/>
        <v/>
      </c>
      <c r="D11013" t="str">
        <f>IF('tab2'!B11018="","",'tab2'!B11018)</f>
        <v/>
      </c>
    </row>
    <row r="11014" spans="1:4" x14ac:dyDescent="0.25">
      <c r="A11014" t="str">
        <f>LEFT('tab2'!A11019,24)</f>
        <v/>
      </c>
      <c r="B11014" t="str">
        <f>IF(AND(A11014="",D11014&lt;&gt;""),B11013,LEFT('tab2'!A11019,24))</f>
        <v/>
      </c>
      <c r="C11014" t="str">
        <f t="shared" si="172"/>
        <v/>
      </c>
      <c r="D11014" t="str">
        <f>IF('tab2'!B11019="","",'tab2'!B11019)</f>
        <v/>
      </c>
    </row>
    <row r="11015" spans="1:4" x14ac:dyDescent="0.25">
      <c r="A11015" t="str">
        <f>LEFT('tab2'!A11020,24)</f>
        <v/>
      </c>
      <c r="B11015" t="str">
        <f>IF(AND(A11015="",D11015&lt;&gt;""),B11014,LEFT('tab2'!A11020,24))</f>
        <v/>
      </c>
      <c r="C11015" t="str">
        <f t="shared" si="172"/>
        <v/>
      </c>
      <c r="D11015" t="str">
        <f>IF('tab2'!B11020="","",'tab2'!B11020)</f>
        <v/>
      </c>
    </row>
    <row r="11016" spans="1:4" x14ac:dyDescent="0.25">
      <c r="A11016" t="str">
        <f>LEFT('tab2'!A11021,24)</f>
        <v/>
      </c>
      <c r="B11016" t="str">
        <f>IF(AND(A11016="",D11016&lt;&gt;""),B11015,LEFT('tab2'!A11021,24))</f>
        <v/>
      </c>
      <c r="C11016" t="str">
        <f t="shared" si="172"/>
        <v/>
      </c>
      <c r="D11016" t="str">
        <f>IF('tab2'!B11021="","",'tab2'!B11021)</f>
        <v/>
      </c>
    </row>
    <row r="11017" spans="1:4" x14ac:dyDescent="0.25">
      <c r="A11017" t="str">
        <f>LEFT('tab2'!A11022,24)</f>
        <v/>
      </c>
      <c r="B11017" t="str">
        <f>IF(AND(A11017="",D11017&lt;&gt;""),B11016,LEFT('tab2'!A11022,24))</f>
        <v/>
      </c>
      <c r="C11017" t="str">
        <f t="shared" si="172"/>
        <v/>
      </c>
      <c r="D11017" t="str">
        <f>IF('tab2'!B11022="","",'tab2'!B11022)</f>
        <v/>
      </c>
    </row>
    <row r="11018" spans="1:4" x14ac:dyDescent="0.25">
      <c r="A11018" t="str">
        <f>LEFT('tab2'!A11023,24)</f>
        <v/>
      </c>
      <c r="B11018" t="str">
        <f>IF(AND(A11018="",D11018&lt;&gt;""),B11017,LEFT('tab2'!A11023,24))</f>
        <v/>
      </c>
      <c r="C11018" t="str">
        <f t="shared" si="172"/>
        <v/>
      </c>
      <c r="D11018" t="str">
        <f>IF('tab2'!B11023="","",'tab2'!B11023)</f>
        <v/>
      </c>
    </row>
    <row r="11019" spans="1:4" x14ac:dyDescent="0.25">
      <c r="A11019" t="str">
        <f>LEFT('tab2'!A11024,24)</f>
        <v/>
      </c>
      <c r="B11019" t="str">
        <f>IF(AND(A11019="",D11019&lt;&gt;""),B11018,LEFT('tab2'!A11024,24))</f>
        <v/>
      </c>
      <c r="C11019" t="str">
        <f t="shared" si="172"/>
        <v/>
      </c>
      <c r="D11019" t="str">
        <f>IF('tab2'!B11024="","",'tab2'!B11024)</f>
        <v/>
      </c>
    </row>
    <row r="11020" spans="1:4" x14ac:dyDescent="0.25">
      <c r="A11020" t="str">
        <f>LEFT('tab2'!A11025,24)</f>
        <v/>
      </c>
      <c r="B11020" t="str">
        <f>IF(AND(A11020="",D11020&lt;&gt;""),B11019,LEFT('tab2'!A11025,24))</f>
        <v/>
      </c>
      <c r="C11020" t="str">
        <f t="shared" si="172"/>
        <v/>
      </c>
      <c r="D11020" t="str">
        <f>IF('tab2'!B11025="","",'tab2'!B11025)</f>
        <v/>
      </c>
    </row>
    <row r="11021" spans="1:4" x14ac:dyDescent="0.25">
      <c r="A11021" t="str">
        <f>LEFT('tab2'!A11026,24)</f>
        <v/>
      </c>
      <c r="B11021" t="str">
        <f>IF(AND(A11021="",D11021&lt;&gt;""),B11020,LEFT('tab2'!A11026,24))</f>
        <v/>
      </c>
      <c r="C11021" t="str">
        <f t="shared" si="172"/>
        <v/>
      </c>
      <c r="D11021" t="str">
        <f>IF('tab2'!B11026="","",'tab2'!B11026)</f>
        <v/>
      </c>
    </row>
    <row r="11022" spans="1:4" x14ac:dyDescent="0.25">
      <c r="A11022" t="str">
        <f>LEFT('tab2'!A11027,24)</f>
        <v/>
      </c>
      <c r="B11022" t="str">
        <f>IF(AND(A11022="",D11022&lt;&gt;""),B11021,LEFT('tab2'!A11027,24))</f>
        <v/>
      </c>
      <c r="C11022" t="str">
        <f t="shared" si="172"/>
        <v/>
      </c>
      <c r="D11022" t="str">
        <f>IF('tab2'!B11027="","",'tab2'!B11027)</f>
        <v/>
      </c>
    </row>
    <row r="11023" spans="1:4" x14ac:dyDescent="0.25">
      <c r="A11023" t="str">
        <f>LEFT('tab2'!A11028,24)</f>
        <v/>
      </c>
      <c r="B11023" t="str">
        <f>IF(AND(A11023="",D11023&lt;&gt;""),B11022,LEFT('tab2'!A11028,24))</f>
        <v/>
      </c>
      <c r="C11023" t="str">
        <f t="shared" si="172"/>
        <v/>
      </c>
      <c r="D11023" t="str">
        <f>IF('tab2'!B11028="","",'tab2'!B11028)</f>
        <v/>
      </c>
    </row>
    <row r="11024" spans="1:4" x14ac:dyDescent="0.25">
      <c r="A11024" t="str">
        <f>LEFT('tab2'!A11029,24)</f>
        <v/>
      </c>
      <c r="B11024" t="str">
        <f>IF(AND(A11024="",D11024&lt;&gt;""),B11023,LEFT('tab2'!A11029,24))</f>
        <v/>
      </c>
      <c r="C11024" t="str">
        <f t="shared" si="172"/>
        <v/>
      </c>
      <c r="D11024" t="str">
        <f>IF('tab2'!B11029="","",'tab2'!B11029)</f>
        <v/>
      </c>
    </row>
    <row r="11025" spans="1:4" x14ac:dyDescent="0.25">
      <c r="A11025" t="str">
        <f>LEFT('tab2'!A11030,24)</f>
        <v/>
      </c>
      <c r="B11025" t="str">
        <f>IF(AND(A11025="",D11025&lt;&gt;""),B11024,LEFT('tab2'!A11030,24))</f>
        <v/>
      </c>
      <c r="C11025" t="str">
        <f t="shared" si="172"/>
        <v/>
      </c>
      <c r="D11025" t="str">
        <f>IF('tab2'!B11030="","",'tab2'!B11030)</f>
        <v/>
      </c>
    </row>
    <row r="11026" spans="1:4" x14ac:dyDescent="0.25">
      <c r="A11026" t="str">
        <f>LEFT('tab2'!A11031,24)</f>
        <v/>
      </c>
      <c r="B11026" t="str">
        <f>IF(AND(A11026="",D11026&lt;&gt;""),B11025,LEFT('tab2'!A11031,24))</f>
        <v/>
      </c>
      <c r="C11026" t="str">
        <f t="shared" si="172"/>
        <v/>
      </c>
      <c r="D11026" t="str">
        <f>IF('tab2'!B11031="","",'tab2'!B11031)</f>
        <v/>
      </c>
    </row>
    <row r="11027" spans="1:4" x14ac:dyDescent="0.25">
      <c r="A11027" t="str">
        <f>LEFT('tab2'!A11032,24)</f>
        <v/>
      </c>
      <c r="B11027" t="str">
        <f>IF(AND(A11027="",D11027&lt;&gt;""),B11026,LEFT('tab2'!A11032,24))</f>
        <v/>
      </c>
      <c r="C11027" t="str">
        <f t="shared" si="172"/>
        <v/>
      </c>
      <c r="D11027" t="str">
        <f>IF('tab2'!B11032="","",'tab2'!B11032)</f>
        <v/>
      </c>
    </row>
    <row r="11028" spans="1:4" x14ac:dyDescent="0.25">
      <c r="A11028" t="str">
        <f>LEFT('tab2'!A11033,24)</f>
        <v/>
      </c>
      <c r="B11028" t="str">
        <f>IF(AND(A11028="",D11028&lt;&gt;""),B11027,LEFT('tab2'!A11033,24))</f>
        <v/>
      </c>
      <c r="C11028" t="str">
        <f t="shared" si="172"/>
        <v/>
      </c>
      <c r="D11028" t="str">
        <f>IF('tab2'!B11033="","",'tab2'!B11033)</f>
        <v/>
      </c>
    </row>
    <row r="11029" spans="1:4" x14ac:dyDescent="0.25">
      <c r="A11029" t="str">
        <f>LEFT('tab2'!A11034,24)</f>
        <v/>
      </c>
      <c r="B11029" t="str">
        <f>IF(AND(A11029="",D11029&lt;&gt;""),B11028,LEFT('tab2'!A11034,24))</f>
        <v/>
      </c>
      <c r="C11029" t="str">
        <f t="shared" si="172"/>
        <v/>
      </c>
      <c r="D11029" t="str">
        <f>IF('tab2'!B11034="","",'tab2'!B11034)</f>
        <v/>
      </c>
    </row>
    <row r="11030" spans="1:4" x14ac:dyDescent="0.25">
      <c r="A11030" t="str">
        <f>LEFT('tab2'!A11035,24)</f>
        <v/>
      </c>
      <c r="B11030" t="str">
        <f>IF(AND(A11030="",D11030&lt;&gt;""),B11029,LEFT('tab2'!A11035,24))</f>
        <v/>
      </c>
      <c r="C11030" t="str">
        <f t="shared" si="172"/>
        <v/>
      </c>
      <c r="D11030" t="str">
        <f>IF('tab2'!B11035="","",'tab2'!B11035)</f>
        <v/>
      </c>
    </row>
    <row r="11031" spans="1:4" x14ac:dyDescent="0.25">
      <c r="A11031" t="str">
        <f>LEFT('tab2'!A11036,24)</f>
        <v/>
      </c>
      <c r="B11031" t="str">
        <f>IF(AND(A11031="",D11031&lt;&gt;""),B11030,LEFT('tab2'!A11036,24))</f>
        <v/>
      </c>
      <c r="C11031" t="str">
        <f t="shared" si="172"/>
        <v/>
      </c>
      <c r="D11031" t="str">
        <f>IF('tab2'!B11036="","",'tab2'!B11036)</f>
        <v/>
      </c>
    </row>
    <row r="11032" spans="1:4" x14ac:dyDescent="0.25">
      <c r="A11032" t="str">
        <f>LEFT('tab2'!A11037,24)</f>
        <v/>
      </c>
      <c r="B11032" t="str">
        <f>IF(AND(A11032="",D11032&lt;&gt;""),B11031,LEFT('tab2'!A11037,24))</f>
        <v/>
      </c>
      <c r="C11032" t="str">
        <f t="shared" si="172"/>
        <v/>
      </c>
      <c r="D11032" t="str">
        <f>IF('tab2'!B11037="","",'tab2'!B11037)</f>
        <v/>
      </c>
    </row>
    <row r="11033" spans="1:4" x14ac:dyDescent="0.25">
      <c r="A11033" t="str">
        <f>LEFT('tab2'!A11038,24)</f>
        <v/>
      </c>
      <c r="B11033" t="str">
        <f>IF(AND(A11033="",D11033&lt;&gt;""),B11032,LEFT('tab2'!A11038,24))</f>
        <v/>
      </c>
      <c r="C11033" t="str">
        <f t="shared" si="172"/>
        <v/>
      </c>
      <c r="D11033" t="str">
        <f>IF('tab2'!B11038="","",'tab2'!B11038)</f>
        <v/>
      </c>
    </row>
    <row r="11034" spans="1:4" x14ac:dyDescent="0.25">
      <c r="A11034" t="str">
        <f>LEFT('tab2'!A11039,24)</f>
        <v/>
      </c>
      <c r="B11034" t="str">
        <f>IF(AND(A11034="",D11034&lt;&gt;""),B11033,LEFT('tab2'!A11039,24))</f>
        <v/>
      </c>
      <c r="C11034" t="str">
        <f t="shared" si="172"/>
        <v/>
      </c>
      <c r="D11034" t="str">
        <f>IF('tab2'!B11039="","",'tab2'!B11039)</f>
        <v/>
      </c>
    </row>
    <row r="11035" spans="1:4" x14ac:dyDescent="0.25">
      <c r="A11035" t="str">
        <f>LEFT('tab2'!A11040,24)</f>
        <v/>
      </c>
      <c r="B11035" t="str">
        <f>IF(AND(A11035="",D11035&lt;&gt;""),B11034,LEFT('tab2'!A11040,24))</f>
        <v/>
      </c>
      <c r="C11035" t="str">
        <f t="shared" si="172"/>
        <v/>
      </c>
      <c r="D11035" t="str">
        <f>IF('tab2'!B11040="","",'tab2'!B11040)</f>
        <v/>
      </c>
    </row>
    <row r="11036" spans="1:4" x14ac:dyDescent="0.25">
      <c r="A11036" t="str">
        <f>LEFT('tab2'!A11041,24)</f>
        <v/>
      </c>
      <c r="B11036" t="str">
        <f>IF(AND(A11036="",D11036&lt;&gt;""),B11035,LEFT('tab2'!A11041,24))</f>
        <v/>
      </c>
      <c r="C11036" t="str">
        <f t="shared" si="172"/>
        <v/>
      </c>
      <c r="D11036" t="str">
        <f>IF('tab2'!B11041="","",'tab2'!B11041)</f>
        <v/>
      </c>
    </row>
    <row r="11037" spans="1:4" x14ac:dyDescent="0.25">
      <c r="A11037" t="str">
        <f>LEFT('tab2'!A11042,24)</f>
        <v/>
      </c>
      <c r="B11037" t="str">
        <f>IF(AND(A11037="",D11037&lt;&gt;""),B11036,LEFT('tab2'!A11042,24))</f>
        <v/>
      </c>
      <c r="C11037" t="str">
        <f t="shared" si="172"/>
        <v/>
      </c>
      <c r="D11037" t="str">
        <f>IF('tab2'!B11042="","",'tab2'!B11042)</f>
        <v/>
      </c>
    </row>
    <row r="11038" spans="1:4" x14ac:dyDescent="0.25">
      <c r="A11038" t="str">
        <f>LEFT('tab2'!A11043,24)</f>
        <v/>
      </c>
      <c r="B11038" t="str">
        <f>IF(AND(A11038="",D11038&lt;&gt;""),B11037,LEFT('tab2'!A11043,24))</f>
        <v/>
      </c>
      <c r="C11038" t="str">
        <f t="shared" si="172"/>
        <v/>
      </c>
      <c r="D11038" t="str">
        <f>IF('tab2'!B11043="","",'tab2'!B11043)</f>
        <v/>
      </c>
    </row>
    <row r="11039" spans="1:4" x14ac:dyDescent="0.25">
      <c r="A11039" t="str">
        <f>LEFT('tab2'!A11044,24)</f>
        <v/>
      </c>
      <c r="B11039" t="str">
        <f>IF(AND(A11039="",D11039&lt;&gt;""),B11038,LEFT('tab2'!A11044,24))</f>
        <v/>
      </c>
      <c r="C11039" t="str">
        <f t="shared" si="172"/>
        <v/>
      </c>
      <c r="D11039" t="str">
        <f>IF('tab2'!B11044="","",'tab2'!B11044)</f>
        <v/>
      </c>
    </row>
    <row r="11040" spans="1:4" x14ac:dyDescent="0.25">
      <c r="A11040" t="str">
        <f>LEFT('tab2'!A11045,24)</f>
        <v/>
      </c>
      <c r="B11040" t="str">
        <f>IF(AND(A11040="",D11040&lt;&gt;""),B11039,LEFT('tab2'!A11045,24))</f>
        <v/>
      </c>
      <c r="C11040" t="str">
        <f t="shared" si="172"/>
        <v/>
      </c>
      <c r="D11040" t="str">
        <f>IF('tab2'!B11045="","",'tab2'!B11045)</f>
        <v/>
      </c>
    </row>
    <row r="11041" spans="1:4" x14ac:dyDescent="0.25">
      <c r="A11041" t="str">
        <f>LEFT('tab2'!A11046,24)</f>
        <v/>
      </c>
      <c r="B11041" t="str">
        <f>IF(AND(A11041="",D11041&lt;&gt;""),B11040,LEFT('tab2'!A11046,24))</f>
        <v/>
      </c>
      <c r="C11041" t="str">
        <f t="shared" si="172"/>
        <v/>
      </c>
      <c r="D11041" t="str">
        <f>IF('tab2'!B11046="","",'tab2'!B11046)</f>
        <v/>
      </c>
    </row>
    <row r="11042" spans="1:4" x14ac:dyDescent="0.25">
      <c r="A11042" t="str">
        <f>LEFT('tab2'!A11047,24)</f>
        <v/>
      </c>
      <c r="B11042" t="str">
        <f>IF(AND(A11042="",D11042&lt;&gt;""),B11041,LEFT('tab2'!A11047,24))</f>
        <v/>
      </c>
      <c r="C11042" t="str">
        <f t="shared" si="172"/>
        <v/>
      </c>
      <c r="D11042" t="str">
        <f>IF('tab2'!B11047="","",'tab2'!B11047)</f>
        <v/>
      </c>
    </row>
    <row r="11043" spans="1:4" x14ac:dyDescent="0.25">
      <c r="A11043" t="str">
        <f>LEFT('tab2'!A11048,24)</f>
        <v/>
      </c>
      <c r="B11043" t="str">
        <f>IF(AND(A11043="",D11043&lt;&gt;""),B11042,LEFT('tab2'!A11048,24))</f>
        <v/>
      </c>
      <c r="C11043" t="str">
        <f t="shared" si="172"/>
        <v/>
      </c>
      <c r="D11043" t="str">
        <f>IF('tab2'!B11048="","",'tab2'!B11048)</f>
        <v/>
      </c>
    </row>
    <row r="11044" spans="1:4" x14ac:dyDescent="0.25">
      <c r="A11044" t="str">
        <f>LEFT('tab2'!A11049,24)</f>
        <v/>
      </c>
      <c r="B11044" t="str">
        <f>IF(AND(A11044="",D11044&lt;&gt;""),B11043,LEFT('tab2'!A11049,24))</f>
        <v/>
      </c>
      <c r="C11044" t="str">
        <f t="shared" si="172"/>
        <v/>
      </c>
      <c r="D11044" t="str">
        <f>IF('tab2'!B11049="","",'tab2'!B11049)</f>
        <v/>
      </c>
    </row>
    <row r="11045" spans="1:4" x14ac:dyDescent="0.25">
      <c r="A11045" t="str">
        <f>LEFT('tab2'!A11050,24)</f>
        <v/>
      </c>
      <c r="B11045" t="str">
        <f>IF(AND(A11045="",D11045&lt;&gt;""),B11044,LEFT('tab2'!A11050,24))</f>
        <v/>
      </c>
      <c r="C11045" t="str">
        <f t="shared" si="172"/>
        <v/>
      </c>
      <c r="D11045" t="str">
        <f>IF('tab2'!B11050="","",'tab2'!B11050)</f>
        <v/>
      </c>
    </row>
    <row r="11046" spans="1:4" x14ac:dyDescent="0.25">
      <c r="A11046" t="str">
        <f>LEFT('tab2'!A11051,24)</f>
        <v/>
      </c>
      <c r="B11046" t="str">
        <f>IF(AND(A11046="",D11046&lt;&gt;""),B11045,LEFT('tab2'!A11051,24))</f>
        <v/>
      </c>
      <c r="C11046" t="str">
        <f t="shared" si="172"/>
        <v/>
      </c>
      <c r="D11046" t="str">
        <f>IF('tab2'!B11051="","",'tab2'!B11051)</f>
        <v/>
      </c>
    </row>
    <row r="11047" spans="1:4" x14ac:dyDescent="0.25">
      <c r="A11047" t="str">
        <f>LEFT('tab2'!A11052,24)</f>
        <v/>
      </c>
      <c r="B11047" t="str">
        <f>IF(AND(A11047="",D11047&lt;&gt;""),B11046,LEFT('tab2'!A11052,24))</f>
        <v/>
      </c>
      <c r="C11047" t="str">
        <f t="shared" si="172"/>
        <v/>
      </c>
      <c r="D11047" t="str">
        <f>IF('tab2'!B11052="","",'tab2'!B11052)</f>
        <v/>
      </c>
    </row>
    <row r="11048" spans="1:4" x14ac:dyDescent="0.25">
      <c r="A11048" t="str">
        <f>LEFT('tab2'!A11053,24)</f>
        <v/>
      </c>
      <c r="B11048" t="str">
        <f>IF(AND(A11048="",D11048&lt;&gt;""),B11047,LEFT('tab2'!A11053,24))</f>
        <v/>
      </c>
      <c r="C11048" t="str">
        <f t="shared" si="172"/>
        <v/>
      </c>
      <c r="D11048" t="str">
        <f>IF('tab2'!B11053="","",'tab2'!B11053)</f>
        <v/>
      </c>
    </row>
    <row r="11049" spans="1:4" x14ac:dyDescent="0.25">
      <c r="A11049" t="str">
        <f>LEFT('tab2'!A11054,24)</f>
        <v/>
      </c>
      <c r="B11049" t="str">
        <f>IF(AND(A11049="",D11049&lt;&gt;""),B11048,LEFT('tab2'!A11054,24))</f>
        <v/>
      </c>
      <c r="C11049" t="str">
        <f t="shared" si="172"/>
        <v/>
      </c>
      <c r="D11049" t="str">
        <f>IF('tab2'!B11054="","",'tab2'!B11054)</f>
        <v/>
      </c>
    </row>
    <row r="11050" spans="1:4" x14ac:dyDescent="0.25">
      <c r="A11050" t="str">
        <f>LEFT('tab2'!A11055,24)</f>
        <v/>
      </c>
      <c r="B11050" t="str">
        <f>IF(AND(A11050="",D11050&lt;&gt;""),B11049,LEFT('tab2'!A11055,24))</f>
        <v/>
      </c>
      <c r="C11050" t="str">
        <f t="shared" si="172"/>
        <v/>
      </c>
      <c r="D11050" t="str">
        <f>IF('tab2'!B11055="","",'tab2'!B11055)</f>
        <v/>
      </c>
    </row>
    <row r="11051" spans="1:4" x14ac:dyDescent="0.25">
      <c r="A11051" t="str">
        <f>LEFT('tab2'!A11056,24)</f>
        <v/>
      </c>
      <c r="B11051" t="str">
        <f>IF(AND(A11051="",D11051&lt;&gt;""),B11050,LEFT('tab2'!A11056,24))</f>
        <v/>
      </c>
      <c r="C11051" t="str">
        <f t="shared" si="172"/>
        <v/>
      </c>
      <c r="D11051" t="str">
        <f>IF('tab2'!B11056="","",'tab2'!B11056)</f>
        <v/>
      </c>
    </row>
    <row r="11052" spans="1:4" x14ac:dyDescent="0.25">
      <c r="A11052" t="str">
        <f>LEFT('tab2'!A11057,24)</f>
        <v/>
      </c>
      <c r="B11052" t="str">
        <f>IF(AND(A11052="",D11052&lt;&gt;""),B11051,LEFT('tab2'!A11057,24))</f>
        <v/>
      </c>
      <c r="C11052" t="str">
        <f t="shared" si="172"/>
        <v/>
      </c>
      <c r="D11052" t="str">
        <f>IF('tab2'!B11057="","",'tab2'!B11057)</f>
        <v/>
      </c>
    </row>
    <row r="11053" spans="1:4" x14ac:dyDescent="0.25">
      <c r="A11053" t="str">
        <f>LEFT('tab2'!A11058,24)</f>
        <v/>
      </c>
      <c r="B11053" t="str">
        <f>IF(AND(A11053="",D11053&lt;&gt;""),B11052,LEFT('tab2'!A11058,24))</f>
        <v/>
      </c>
      <c r="C11053" t="str">
        <f t="shared" si="172"/>
        <v/>
      </c>
      <c r="D11053" t="str">
        <f>IF('tab2'!B11058="","",'tab2'!B11058)</f>
        <v/>
      </c>
    </row>
    <row r="11054" spans="1:4" x14ac:dyDescent="0.25">
      <c r="A11054" t="str">
        <f>LEFT('tab2'!A11059,24)</f>
        <v/>
      </c>
      <c r="B11054" t="str">
        <f>IF(AND(A11054="",D11054&lt;&gt;""),B11053,LEFT('tab2'!A11059,24))</f>
        <v/>
      </c>
      <c r="C11054" t="str">
        <f t="shared" si="172"/>
        <v/>
      </c>
      <c r="D11054" t="str">
        <f>IF('tab2'!B11059="","",'tab2'!B11059)</f>
        <v/>
      </c>
    </row>
    <row r="11055" spans="1:4" x14ac:dyDescent="0.25">
      <c r="A11055" t="str">
        <f>LEFT('tab2'!A11060,24)</f>
        <v/>
      </c>
      <c r="B11055" t="str">
        <f>IF(AND(A11055="",D11055&lt;&gt;""),B11054,LEFT('tab2'!A11060,24))</f>
        <v/>
      </c>
      <c r="C11055" t="str">
        <f t="shared" si="172"/>
        <v/>
      </c>
      <c r="D11055" t="str">
        <f>IF('tab2'!B11060="","",'tab2'!B11060)</f>
        <v/>
      </c>
    </row>
    <row r="11056" spans="1:4" x14ac:dyDescent="0.25">
      <c r="A11056" t="str">
        <f>LEFT('tab2'!A11061,24)</f>
        <v/>
      </c>
      <c r="B11056" t="str">
        <f>IF(AND(A11056="",D11056&lt;&gt;""),B11055,LEFT('tab2'!A11061,24))</f>
        <v/>
      </c>
      <c r="C11056" t="str">
        <f t="shared" si="172"/>
        <v/>
      </c>
      <c r="D11056" t="str">
        <f>IF('tab2'!B11061="","",'tab2'!B11061)</f>
        <v/>
      </c>
    </row>
    <row r="11057" spans="1:4" x14ac:dyDescent="0.25">
      <c r="A11057" t="str">
        <f>LEFT('tab2'!A11062,24)</f>
        <v/>
      </c>
      <c r="B11057" t="str">
        <f>IF(AND(A11057="",D11057&lt;&gt;""),B11056,LEFT('tab2'!A11062,24))</f>
        <v/>
      </c>
      <c r="C11057" t="str">
        <f t="shared" si="172"/>
        <v/>
      </c>
      <c r="D11057" t="str">
        <f>IF('tab2'!B11062="","",'tab2'!B11062)</f>
        <v/>
      </c>
    </row>
    <row r="11058" spans="1:4" x14ac:dyDescent="0.25">
      <c r="A11058" t="str">
        <f>LEFT('tab2'!A11063,24)</f>
        <v/>
      </c>
      <c r="B11058" t="str">
        <f>IF(AND(A11058="",D11058&lt;&gt;""),B11057,LEFT('tab2'!A11063,24))</f>
        <v/>
      </c>
      <c r="C11058" t="str">
        <f t="shared" si="172"/>
        <v/>
      </c>
      <c r="D11058" t="str">
        <f>IF('tab2'!B11063="","",'tab2'!B11063)</f>
        <v/>
      </c>
    </row>
    <row r="11059" spans="1:4" x14ac:dyDescent="0.25">
      <c r="A11059" t="str">
        <f>LEFT('tab2'!A11064,24)</f>
        <v/>
      </c>
      <c r="B11059" t="str">
        <f>IF(AND(A11059="",D11059&lt;&gt;""),B11058,LEFT('tab2'!A11064,24))</f>
        <v/>
      </c>
      <c r="C11059" t="str">
        <f t="shared" si="172"/>
        <v/>
      </c>
      <c r="D11059" t="str">
        <f>IF('tab2'!B11064="","",'tab2'!B11064)</f>
        <v/>
      </c>
    </row>
    <row r="11060" spans="1:4" x14ac:dyDescent="0.25">
      <c r="A11060" t="str">
        <f>LEFT('tab2'!A11065,24)</f>
        <v/>
      </c>
      <c r="B11060" t="str">
        <f>IF(AND(A11060="",D11060&lt;&gt;""),B11059,LEFT('tab2'!A11065,24))</f>
        <v/>
      </c>
      <c r="C11060" t="str">
        <f t="shared" si="172"/>
        <v/>
      </c>
      <c r="D11060" t="str">
        <f>IF('tab2'!B11065="","",'tab2'!B11065)</f>
        <v/>
      </c>
    </row>
    <row r="11061" spans="1:4" x14ac:dyDescent="0.25">
      <c r="A11061" t="str">
        <f>LEFT('tab2'!A11066,24)</f>
        <v/>
      </c>
      <c r="B11061" t="str">
        <f>IF(AND(A11061="",D11061&lt;&gt;""),B11060,LEFT('tab2'!A11066,24))</f>
        <v/>
      </c>
      <c r="C11061" t="str">
        <f t="shared" si="172"/>
        <v/>
      </c>
      <c r="D11061" t="str">
        <f>IF('tab2'!B11066="","",'tab2'!B11066)</f>
        <v/>
      </c>
    </row>
    <row r="11062" spans="1:4" x14ac:dyDescent="0.25">
      <c r="A11062" t="str">
        <f>LEFT('tab2'!A11067,24)</f>
        <v/>
      </c>
      <c r="B11062" t="str">
        <f>IF(AND(A11062="",D11062&lt;&gt;""),B11061,LEFT('tab2'!A11067,24))</f>
        <v/>
      </c>
      <c r="C11062" t="str">
        <f t="shared" si="172"/>
        <v/>
      </c>
      <c r="D11062" t="str">
        <f>IF('tab2'!B11067="","",'tab2'!B11067)</f>
        <v/>
      </c>
    </row>
    <row r="11063" spans="1:4" x14ac:dyDescent="0.25">
      <c r="A11063" t="str">
        <f>LEFT('tab2'!A11068,24)</f>
        <v/>
      </c>
      <c r="B11063" t="str">
        <f>IF(AND(A11063="",D11063&lt;&gt;""),B11062,LEFT('tab2'!A11068,24))</f>
        <v/>
      </c>
      <c r="C11063" t="str">
        <f t="shared" si="172"/>
        <v/>
      </c>
      <c r="D11063" t="str">
        <f>IF('tab2'!B11068="","",'tab2'!B11068)</f>
        <v/>
      </c>
    </row>
    <row r="11064" spans="1:4" x14ac:dyDescent="0.25">
      <c r="A11064" t="str">
        <f>LEFT('tab2'!A11069,24)</f>
        <v/>
      </c>
      <c r="B11064" t="str">
        <f>IF(AND(A11064="",D11064&lt;&gt;""),B11063,LEFT('tab2'!A11069,24))</f>
        <v/>
      </c>
      <c r="C11064" t="str">
        <f t="shared" si="172"/>
        <v/>
      </c>
      <c r="D11064" t="str">
        <f>IF('tab2'!B11069="","",'tab2'!B11069)</f>
        <v/>
      </c>
    </row>
    <row r="11065" spans="1:4" x14ac:dyDescent="0.25">
      <c r="A11065" t="str">
        <f>LEFT('tab2'!A11070,24)</f>
        <v/>
      </c>
      <c r="B11065" t="str">
        <f>IF(AND(A11065="",D11065&lt;&gt;""),B11064,LEFT('tab2'!A11070,24))</f>
        <v/>
      </c>
      <c r="C11065" t="str">
        <f t="shared" si="172"/>
        <v/>
      </c>
      <c r="D11065" t="str">
        <f>IF('tab2'!B11070="","",'tab2'!B11070)</f>
        <v/>
      </c>
    </row>
    <row r="11066" spans="1:4" x14ac:dyDescent="0.25">
      <c r="A11066" t="str">
        <f>LEFT('tab2'!A11071,24)</f>
        <v/>
      </c>
      <c r="B11066" t="str">
        <f>IF(AND(A11066="",D11066&lt;&gt;""),B11065,LEFT('tab2'!A11071,24))</f>
        <v/>
      </c>
      <c r="C11066" t="str">
        <f t="shared" si="172"/>
        <v/>
      </c>
      <c r="D11066" t="str">
        <f>IF('tab2'!B11071="","",'tab2'!B11071)</f>
        <v/>
      </c>
    </row>
    <row r="11067" spans="1:4" x14ac:dyDescent="0.25">
      <c r="A11067" t="str">
        <f>LEFT('tab2'!A11072,24)</f>
        <v/>
      </c>
      <c r="B11067" t="str">
        <f>IF(AND(A11067="",D11067&lt;&gt;""),B11066,LEFT('tab2'!A11072,24))</f>
        <v/>
      </c>
      <c r="C11067" t="str">
        <f t="shared" si="172"/>
        <v/>
      </c>
      <c r="D11067" t="str">
        <f>IF('tab2'!B11072="","",'tab2'!B11072)</f>
        <v/>
      </c>
    </row>
    <row r="11068" spans="1:4" x14ac:dyDescent="0.25">
      <c r="A11068" t="str">
        <f>LEFT('tab2'!A11073,24)</f>
        <v/>
      </c>
      <c r="B11068" t="str">
        <f>IF(AND(A11068="",D11068&lt;&gt;""),B11067,LEFT('tab2'!A11073,24))</f>
        <v/>
      </c>
      <c r="C11068" t="str">
        <f t="shared" si="172"/>
        <v/>
      </c>
      <c r="D11068" t="str">
        <f>IF('tab2'!B11073="","",'tab2'!B11073)</f>
        <v/>
      </c>
    </row>
    <row r="11069" spans="1:4" x14ac:dyDescent="0.25">
      <c r="A11069" t="str">
        <f>LEFT('tab2'!A11074,24)</f>
        <v/>
      </c>
      <c r="B11069" t="str">
        <f>IF(AND(A11069="",D11069&lt;&gt;""),B11068,LEFT('tab2'!A11074,24))</f>
        <v/>
      </c>
      <c r="C11069" t="str">
        <f t="shared" si="172"/>
        <v/>
      </c>
      <c r="D11069" t="str">
        <f>IF('tab2'!B11074="","",'tab2'!B11074)</f>
        <v/>
      </c>
    </row>
    <row r="11070" spans="1:4" x14ac:dyDescent="0.25">
      <c r="A11070" t="str">
        <f>LEFT('tab2'!A11075,24)</f>
        <v/>
      </c>
      <c r="B11070" t="str">
        <f>IF(AND(A11070="",D11070&lt;&gt;""),B11069,LEFT('tab2'!A11075,24))</f>
        <v/>
      </c>
      <c r="C11070" t="str">
        <f t="shared" si="172"/>
        <v/>
      </c>
      <c r="D11070" t="str">
        <f>IF('tab2'!B11075="","",'tab2'!B11075)</f>
        <v/>
      </c>
    </row>
    <row r="11071" spans="1:4" x14ac:dyDescent="0.25">
      <c r="A11071" t="str">
        <f>LEFT('tab2'!A11076,24)</f>
        <v/>
      </c>
      <c r="B11071" t="str">
        <f>IF(AND(A11071="",D11071&lt;&gt;""),B11070,LEFT('tab2'!A11076,24))</f>
        <v/>
      </c>
      <c r="C11071" t="str">
        <f t="shared" si="172"/>
        <v/>
      </c>
      <c r="D11071" t="str">
        <f>IF('tab2'!B11076="","",'tab2'!B11076)</f>
        <v/>
      </c>
    </row>
    <row r="11072" spans="1:4" x14ac:dyDescent="0.25">
      <c r="A11072" t="str">
        <f>LEFT('tab2'!A11077,24)</f>
        <v/>
      </c>
      <c r="B11072" t="str">
        <f>IF(AND(A11072="",D11072&lt;&gt;""),B11071,LEFT('tab2'!A11077,24))</f>
        <v/>
      </c>
      <c r="C11072" t="str">
        <f t="shared" si="172"/>
        <v/>
      </c>
      <c r="D11072" t="str">
        <f>IF('tab2'!B11077="","",'tab2'!B11077)</f>
        <v/>
      </c>
    </row>
    <row r="11073" spans="1:4" x14ac:dyDescent="0.25">
      <c r="A11073" t="str">
        <f>LEFT('tab2'!A11078,24)</f>
        <v/>
      </c>
      <c r="B11073" t="str">
        <f>IF(AND(A11073="",D11073&lt;&gt;""),B11072,LEFT('tab2'!A11078,24))</f>
        <v/>
      </c>
      <c r="C11073" t="str">
        <f t="shared" si="172"/>
        <v/>
      </c>
      <c r="D11073" t="str">
        <f>IF('tab2'!B11078="","",'tab2'!B11078)</f>
        <v/>
      </c>
    </row>
    <row r="11074" spans="1:4" x14ac:dyDescent="0.25">
      <c r="A11074" t="str">
        <f>LEFT('tab2'!A11079,24)</f>
        <v/>
      </c>
      <c r="B11074" t="str">
        <f>IF(AND(A11074="",D11074&lt;&gt;""),B11073,LEFT('tab2'!A11079,24))</f>
        <v/>
      </c>
      <c r="C11074" t="str">
        <f t="shared" si="172"/>
        <v/>
      </c>
      <c r="D11074" t="str">
        <f>IF('tab2'!B11079="","",'tab2'!B11079)</f>
        <v/>
      </c>
    </row>
    <row r="11075" spans="1:4" x14ac:dyDescent="0.25">
      <c r="A11075" t="str">
        <f>LEFT('tab2'!A11080,24)</f>
        <v/>
      </c>
      <c r="B11075" t="str">
        <f>IF(AND(A11075="",D11075&lt;&gt;""),B11074,LEFT('tab2'!A11080,24))</f>
        <v/>
      </c>
      <c r="C11075" t="str">
        <f t="shared" ref="C11075:C11106" si="173">IF(D11075="","",B11075)</f>
        <v/>
      </c>
      <c r="D11075" t="str">
        <f>IF('tab2'!B11080="","",'tab2'!B11080)</f>
        <v/>
      </c>
    </row>
    <row r="11076" spans="1:4" x14ac:dyDescent="0.25">
      <c r="A11076" t="str">
        <f>LEFT('tab2'!A11081,24)</f>
        <v/>
      </c>
      <c r="B11076" t="str">
        <f>IF(AND(A11076="",D11076&lt;&gt;""),B11075,LEFT('tab2'!A11081,24))</f>
        <v/>
      </c>
      <c r="C11076" t="str">
        <f t="shared" si="173"/>
        <v/>
      </c>
      <c r="D11076" t="str">
        <f>IF('tab2'!B11081="","",'tab2'!B11081)</f>
        <v/>
      </c>
    </row>
    <row r="11077" spans="1:4" x14ac:dyDescent="0.25">
      <c r="A11077" t="str">
        <f>LEFT('tab2'!A11082,24)</f>
        <v/>
      </c>
      <c r="B11077" t="str">
        <f>IF(AND(A11077="",D11077&lt;&gt;""),B11076,LEFT('tab2'!A11082,24))</f>
        <v/>
      </c>
      <c r="C11077" t="str">
        <f t="shared" si="173"/>
        <v/>
      </c>
      <c r="D11077" t="str">
        <f>IF('tab2'!B11082="","",'tab2'!B11082)</f>
        <v/>
      </c>
    </row>
    <row r="11078" spans="1:4" x14ac:dyDescent="0.25">
      <c r="A11078" t="str">
        <f>LEFT('tab2'!A11083,24)</f>
        <v/>
      </c>
      <c r="B11078" t="str">
        <f>IF(AND(A11078="",D11078&lt;&gt;""),B11077,LEFT('tab2'!A11083,24))</f>
        <v/>
      </c>
      <c r="C11078" t="str">
        <f t="shared" si="173"/>
        <v/>
      </c>
      <c r="D11078" t="str">
        <f>IF('tab2'!B11083="","",'tab2'!B11083)</f>
        <v/>
      </c>
    </row>
    <row r="11079" spans="1:4" x14ac:dyDescent="0.25">
      <c r="A11079" t="str">
        <f>LEFT('tab2'!A11084,24)</f>
        <v/>
      </c>
      <c r="B11079" t="str">
        <f>IF(AND(A11079="",D11079&lt;&gt;""),B11078,LEFT('tab2'!A11084,24))</f>
        <v/>
      </c>
      <c r="C11079" t="str">
        <f t="shared" si="173"/>
        <v/>
      </c>
      <c r="D11079" t="str">
        <f>IF('tab2'!B11084="","",'tab2'!B11084)</f>
        <v/>
      </c>
    </row>
    <row r="11080" spans="1:4" x14ac:dyDescent="0.25">
      <c r="A11080" t="str">
        <f>LEFT('tab2'!A11085,24)</f>
        <v/>
      </c>
      <c r="B11080" t="str">
        <f>IF(AND(A11080="",D11080&lt;&gt;""),B11079,LEFT('tab2'!A11085,24))</f>
        <v/>
      </c>
      <c r="C11080" t="str">
        <f t="shared" si="173"/>
        <v/>
      </c>
      <c r="D11080" t="str">
        <f>IF('tab2'!B11085="","",'tab2'!B11085)</f>
        <v/>
      </c>
    </row>
    <row r="11081" spans="1:4" x14ac:dyDescent="0.25">
      <c r="A11081" t="str">
        <f>LEFT('tab2'!A11086,24)</f>
        <v/>
      </c>
      <c r="B11081" t="str">
        <f>IF(AND(A11081="",D11081&lt;&gt;""),B11080,LEFT('tab2'!A11086,24))</f>
        <v/>
      </c>
      <c r="C11081" t="str">
        <f t="shared" si="173"/>
        <v/>
      </c>
      <c r="D11081" t="str">
        <f>IF('tab2'!B11086="","",'tab2'!B11086)</f>
        <v/>
      </c>
    </row>
    <row r="11082" spans="1:4" x14ac:dyDescent="0.25">
      <c r="A11082" t="str">
        <f>LEFT('tab2'!A11087,24)</f>
        <v/>
      </c>
      <c r="B11082" t="str">
        <f>IF(AND(A11082="",D11082&lt;&gt;""),B11081,LEFT('tab2'!A11087,24))</f>
        <v/>
      </c>
      <c r="C11082" t="str">
        <f t="shared" si="173"/>
        <v/>
      </c>
      <c r="D11082" t="str">
        <f>IF('tab2'!B11087="","",'tab2'!B11087)</f>
        <v/>
      </c>
    </row>
    <row r="11083" spans="1:4" x14ac:dyDescent="0.25">
      <c r="A11083" t="str">
        <f>LEFT('tab2'!A11088,24)</f>
        <v/>
      </c>
      <c r="B11083" t="str">
        <f>IF(AND(A11083="",D11083&lt;&gt;""),B11082,LEFT('tab2'!A11088,24))</f>
        <v/>
      </c>
      <c r="C11083" t="str">
        <f t="shared" si="173"/>
        <v/>
      </c>
      <c r="D11083" t="str">
        <f>IF('tab2'!B11088="","",'tab2'!B11088)</f>
        <v/>
      </c>
    </row>
    <row r="11084" spans="1:4" x14ac:dyDescent="0.25">
      <c r="A11084" t="str">
        <f>LEFT('tab2'!A11089,24)</f>
        <v/>
      </c>
      <c r="B11084" t="str">
        <f>IF(AND(A11084="",D11084&lt;&gt;""),B11083,LEFT('tab2'!A11089,24))</f>
        <v/>
      </c>
      <c r="C11084" t="str">
        <f t="shared" si="173"/>
        <v/>
      </c>
      <c r="D11084" t="str">
        <f>IF('tab2'!B11089="","",'tab2'!B11089)</f>
        <v/>
      </c>
    </row>
    <row r="11085" spans="1:4" x14ac:dyDescent="0.25">
      <c r="A11085" t="str">
        <f>LEFT('tab2'!A11090,24)</f>
        <v/>
      </c>
      <c r="B11085" t="str">
        <f>IF(AND(A11085="",D11085&lt;&gt;""),B11084,LEFT('tab2'!A11090,24))</f>
        <v/>
      </c>
      <c r="C11085" t="str">
        <f t="shared" si="173"/>
        <v/>
      </c>
      <c r="D11085" t="str">
        <f>IF('tab2'!B11090="","",'tab2'!B11090)</f>
        <v/>
      </c>
    </row>
    <row r="11086" spans="1:4" x14ac:dyDescent="0.25">
      <c r="A11086" t="str">
        <f>LEFT('tab2'!A11091,24)</f>
        <v/>
      </c>
      <c r="B11086" t="str">
        <f>IF(AND(A11086="",D11086&lt;&gt;""),B11085,LEFT('tab2'!A11091,24))</f>
        <v/>
      </c>
      <c r="C11086" t="str">
        <f t="shared" si="173"/>
        <v/>
      </c>
      <c r="D11086" t="str">
        <f>IF('tab2'!B11091="","",'tab2'!B11091)</f>
        <v/>
      </c>
    </row>
    <row r="11087" spans="1:4" x14ac:dyDescent="0.25">
      <c r="A11087" t="str">
        <f>LEFT('tab2'!A11092,24)</f>
        <v/>
      </c>
      <c r="B11087" t="str">
        <f>IF(AND(A11087="",D11087&lt;&gt;""),B11086,LEFT('tab2'!A11092,24))</f>
        <v/>
      </c>
      <c r="C11087" t="str">
        <f t="shared" si="173"/>
        <v/>
      </c>
      <c r="D11087" t="str">
        <f>IF('tab2'!B11092="","",'tab2'!B11092)</f>
        <v/>
      </c>
    </row>
    <row r="11088" spans="1:4" x14ac:dyDescent="0.25">
      <c r="A11088" t="str">
        <f>LEFT('tab2'!A11093,24)</f>
        <v/>
      </c>
      <c r="B11088" t="str">
        <f>IF(AND(A11088="",D11088&lt;&gt;""),B11087,LEFT('tab2'!A11093,24))</f>
        <v/>
      </c>
      <c r="C11088" t="str">
        <f t="shared" si="173"/>
        <v/>
      </c>
      <c r="D11088" t="str">
        <f>IF('tab2'!B11093="","",'tab2'!B11093)</f>
        <v/>
      </c>
    </row>
    <row r="11089" spans="1:4" x14ac:dyDescent="0.25">
      <c r="A11089" t="str">
        <f>LEFT('tab2'!A11094,24)</f>
        <v/>
      </c>
      <c r="B11089" t="str">
        <f>IF(AND(A11089="",D11089&lt;&gt;""),B11088,LEFT('tab2'!A11094,24))</f>
        <v/>
      </c>
      <c r="C11089" t="str">
        <f t="shared" si="173"/>
        <v/>
      </c>
      <c r="D11089" t="str">
        <f>IF('tab2'!B11094="","",'tab2'!B11094)</f>
        <v/>
      </c>
    </row>
    <row r="11090" spans="1:4" x14ac:dyDescent="0.25">
      <c r="A11090" t="str">
        <f>LEFT('tab2'!A11095,24)</f>
        <v/>
      </c>
      <c r="B11090" t="str">
        <f>IF(AND(A11090="",D11090&lt;&gt;""),B11089,LEFT('tab2'!A11095,24))</f>
        <v/>
      </c>
      <c r="C11090" t="str">
        <f t="shared" si="173"/>
        <v/>
      </c>
      <c r="D11090" t="str">
        <f>IF('tab2'!B11095="","",'tab2'!B11095)</f>
        <v/>
      </c>
    </row>
    <row r="11091" spans="1:4" x14ac:dyDescent="0.25">
      <c r="A11091" t="str">
        <f>LEFT('tab2'!A11096,24)</f>
        <v/>
      </c>
      <c r="B11091" t="str">
        <f>IF(AND(A11091="",D11091&lt;&gt;""),B11090,LEFT('tab2'!A11096,24))</f>
        <v/>
      </c>
      <c r="C11091" t="str">
        <f t="shared" si="173"/>
        <v/>
      </c>
      <c r="D11091" t="str">
        <f>IF('tab2'!B11096="","",'tab2'!B11096)</f>
        <v/>
      </c>
    </row>
    <row r="11092" spans="1:4" x14ac:dyDescent="0.25">
      <c r="A11092" t="str">
        <f>LEFT('tab2'!A11097,24)</f>
        <v/>
      </c>
      <c r="B11092" t="str">
        <f>IF(AND(A11092="",D11092&lt;&gt;""),B11091,LEFT('tab2'!A11097,24))</f>
        <v/>
      </c>
      <c r="C11092" t="str">
        <f t="shared" si="173"/>
        <v/>
      </c>
      <c r="D11092" t="str">
        <f>IF('tab2'!B11097="","",'tab2'!B11097)</f>
        <v/>
      </c>
    </row>
    <row r="11093" spans="1:4" x14ac:dyDescent="0.25">
      <c r="A11093" t="str">
        <f>LEFT('tab2'!A11098,24)</f>
        <v/>
      </c>
      <c r="B11093" t="str">
        <f>IF(AND(A11093="",D11093&lt;&gt;""),B11092,LEFT('tab2'!A11098,24))</f>
        <v/>
      </c>
      <c r="C11093" t="str">
        <f t="shared" si="173"/>
        <v/>
      </c>
      <c r="D11093" t="str">
        <f>IF('tab2'!B11098="","",'tab2'!B11098)</f>
        <v/>
      </c>
    </row>
    <row r="11094" spans="1:4" x14ac:dyDescent="0.25">
      <c r="A11094" t="str">
        <f>LEFT('tab2'!A11099,24)</f>
        <v/>
      </c>
      <c r="B11094" t="str">
        <f>IF(AND(A11094="",D11094&lt;&gt;""),B11093,LEFT('tab2'!A11099,24))</f>
        <v/>
      </c>
      <c r="C11094" t="str">
        <f t="shared" si="173"/>
        <v/>
      </c>
      <c r="D11094" t="str">
        <f>IF('tab2'!B11099="","",'tab2'!B11099)</f>
        <v/>
      </c>
    </row>
    <row r="11095" spans="1:4" x14ac:dyDescent="0.25">
      <c r="A11095" t="str">
        <f>LEFT('tab2'!A11100,24)</f>
        <v/>
      </c>
      <c r="B11095" t="str">
        <f>IF(AND(A11095="",D11095&lt;&gt;""),B11094,LEFT('tab2'!A11100,24))</f>
        <v/>
      </c>
      <c r="C11095" t="str">
        <f t="shared" si="173"/>
        <v/>
      </c>
      <c r="D11095" t="str">
        <f>IF('tab2'!B11100="","",'tab2'!B11100)</f>
        <v/>
      </c>
    </row>
    <row r="11096" spans="1:4" x14ac:dyDescent="0.25">
      <c r="A11096" t="str">
        <f>LEFT('tab2'!A11101,24)</f>
        <v/>
      </c>
      <c r="B11096" t="str">
        <f>IF(AND(A11096="",D11096&lt;&gt;""),B11095,LEFT('tab2'!A11101,24))</f>
        <v/>
      </c>
      <c r="C11096" t="str">
        <f t="shared" si="173"/>
        <v/>
      </c>
      <c r="D11096" t="str">
        <f>IF('tab2'!B11101="","",'tab2'!B11101)</f>
        <v/>
      </c>
    </row>
    <row r="11097" spans="1:4" x14ac:dyDescent="0.25">
      <c r="A11097" t="str">
        <f>LEFT('tab2'!A11102,24)</f>
        <v/>
      </c>
      <c r="B11097" t="str">
        <f>IF(AND(A11097="",D11097&lt;&gt;""),B11096,LEFT('tab2'!A11102,24))</f>
        <v/>
      </c>
      <c r="C11097" t="str">
        <f t="shared" si="173"/>
        <v/>
      </c>
      <c r="D11097" t="str">
        <f>IF('tab2'!B11102="","",'tab2'!B11102)</f>
        <v/>
      </c>
    </row>
    <row r="11098" spans="1:4" x14ac:dyDescent="0.25">
      <c r="A11098" t="str">
        <f>LEFT('tab2'!A11103,24)</f>
        <v/>
      </c>
      <c r="B11098" t="str">
        <f>IF(AND(A11098="",D11098&lt;&gt;""),B11097,LEFT('tab2'!A11103,24))</f>
        <v/>
      </c>
      <c r="C11098" t="str">
        <f t="shared" si="173"/>
        <v/>
      </c>
      <c r="D11098" t="str">
        <f>IF('tab2'!B11103="","",'tab2'!B11103)</f>
        <v/>
      </c>
    </row>
    <row r="11099" spans="1:4" x14ac:dyDescent="0.25">
      <c r="A11099" t="str">
        <f>LEFT('tab2'!A11104,24)</f>
        <v/>
      </c>
      <c r="B11099" t="str">
        <f>IF(AND(A11099="",D11099&lt;&gt;""),B11098,LEFT('tab2'!A11104,24))</f>
        <v/>
      </c>
      <c r="C11099" t="str">
        <f t="shared" si="173"/>
        <v/>
      </c>
      <c r="D11099" t="str">
        <f>IF('tab2'!B11104="","",'tab2'!B11104)</f>
        <v/>
      </c>
    </row>
    <row r="11100" spans="1:4" x14ac:dyDescent="0.25">
      <c r="A11100" t="str">
        <f>LEFT('tab2'!A11105,24)</f>
        <v/>
      </c>
      <c r="B11100" t="str">
        <f>IF(AND(A11100="",D11100&lt;&gt;""),B11099,LEFT('tab2'!A11105,24))</f>
        <v/>
      </c>
      <c r="C11100" t="str">
        <f t="shared" si="173"/>
        <v/>
      </c>
      <c r="D11100" t="str">
        <f>IF('tab2'!B11105="","",'tab2'!B11105)</f>
        <v/>
      </c>
    </row>
    <row r="11101" spans="1:4" x14ac:dyDescent="0.25">
      <c r="A11101" t="str">
        <f>LEFT('tab2'!A11106,24)</f>
        <v/>
      </c>
      <c r="B11101" t="str">
        <f>IF(AND(A11101="",D11101&lt;&gt;""),B11100,LEFT('tab2'!A11106,24))</f>
        <v/>
      </c>
      <c r="C11101" t="str">
        <f t="shared" si="173"/>
        <v/>
      </c>
      <c r="D11101" t="str">
        <f>IF('tab2'!B11106="","",'tab2'!B11106)</f>
        <v/>
      </c>
    </row>
    <row r="11102" spans="1:4" x14ac:dyDescent="0.25">
      <c r="A11102" t="str">
        <f>LEFT('tab2'!A11107,24)</f>
        <v/>
      </c>
      <c r="B11102" t="str">
        <f>IF(AND(A11102="",D11102&lt;&gt;""),B11101,LEFT('tab2'!A11107,24))</f>
        <v/>
      </c>
      <c r="C11102" t="str">
        <f t="shared" si="173"/>
        <v/>
      </c>
      <c r="D11102" t="str">
        <f>IF('tab2'!B11107="","",'tab2'!B11107)</f>
        <v/>
      </c>
    </row>
    <row r="11103" spans="1:4" x14ac:dyDescent="0.25">
      <c r="A11103" t="str">
        <f>LEFT('tab2'!A11108,24)</f>
        <v/>
      </c>
      <c r="B11103" t="str">
        <f>IF(AND(A11103="",D11103&lt;&gt;""),B11102,LEFT('tab2'!A11108,24))</f>
        <v/>
      </c>
      <c r="C11103" t="str">
        <f t="shared" si="173"/>
        <v/>
      </c>
      <c r="D11103" t="str">
        <f>IF('tab2'!B11108="","",'tab2'!B11108)</f>
        <v/>
      </c>
    </row>
    <row r="11104" spans="1:4" x14ac:dyDescent="0.25">
      <c r="A11104" t="str">
        <f>LEFT('tab2'!A11109,24)</f>
        <v/>
      </c>
      <c r="B11104" t="str">
        <f>IF(AND(A11104="",D11104&lt;&gt;""),B11103,LEFT('tab2'!A11109,24))</f>
        <v/>
      </c>
      <c r="C11104" t="str">
        <f t="shared" si="173"/>
        <v/>
      </c>
      <c r="D11104" t="str">
        <f>IF('tab2'!B11109="","",'tab2'!B11109)</f>
        <v/>
      </c>
    </row>
    <row r="11105" spans="1:4" x14ac:dyDescent="0.25">
      <c r="A11105" t="str">
        <f>LEFT('tab2'!A11110,24)</f>
        <v/>
      </c>
      <c r="B11105" t="str">
        <f>IF(AND(A11105="",D11105&lt;&gt;""),B11104,LEFT('tab2'!A11110,24))</f>
        <v/>
      </c>
      <c r="C11105" t="str">
        <f t="shared" si="173"/>
        <v/>
      </c>
      <c r="D11105" t="str">
        <f>IF('tab2'!B11110="","",'tab2'!B11110)</f>
        <v/>
      </c>
    </row>
    <row r="11106" spans="1:4" x14ac:dyDescent="0.25">
      <c r="A11106" t="str">
        <f>LEFT('tab2'!A11111,24)</f>
        <v/>
      </c>
      <c r="B11106" t="str">
        <f>IF(AND(A11106="",D11106&lt;&gt;""),B11105,LEFT('tab2'!A11111,24))</f>
        <v/>
      </c>
      <c r="C11106" t="str">
        <f t="shared" si="173"/>
        <v/>
      </c>
      <c r="D11106" t="str">
        <f>IF('tab2'!B11111="","",'tab2'!B11111)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17CC0-CB86-4DB0-A966-3EA06495A369}">
  <sheetPr filterMode="1"/>
  <dimension ref="A1:Z2326"/>
  <sheetViews>
    <sheetView tabSelected="1" topLeftCell="H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ht="53.25" customHeight="1" x14ac:dyDescent="0.25">
      <c r="A1" s="35" t="s">
        <v>10850</v>
      </c>
    </row>
    <row r="2" spans="1:26" ht="61.5" customHeight="1" x14ac:dyDescent="0.25"/>
    <row r="3" spans="1:26" ht="65.25" x14ac:dyDescent="0.25">
      <c r="A3" s="1" t="s">
        <v>0</v>
      </c>
    </row>
    <row r="4" spans="1:26" ht="43.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8384</v>
      </c>
    </row>
    <row r="9" spans="1:26" ht="90"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1">
        <f>IF('tab1'!J9="","",'tab1'!J9)</f>
        <v>2170000</v>
      </c>
      <c r="K9" s="31">
        <f>IF('tab1'!K9="","",'tab1'!K9)</f>
        <v>2170000</v>
      </c>
      <c r="L9" s="31">
        <f>IF('tab1'!L9="","",'tab1'!L9)</f>
        <v>2170000</v>
      </c>
      <c r="M9" s="32">
        <f>IF('tab1'!M9="","",'tab1'!M9)</f>
        <v>100</v>
      </c>
      <c r="N9" s="29" t="str">
        <f>IF('tab1'!N9="","",'tab1'!N9)</f>
        <v>01 Dotacja bezzwrotna</v>
      </c>
      <c r="O9" s="29" t="str">
        <f>IF('tab1'!O9="","",'tab1'!O9)</f>
        <v>Miejsca realizacji do uzupełnienia ręcznego z raportu uzupełniającego!</v>
      </c>
      <c r="P9" s="29" t="str">
        <f>IF('tab1'!P9="","",'tab1'!P9)</f>
        <v>07 Nie dotyczy</v>
      </c>
      <c r="Q9" s="30">
        <f>IF('tab1'!Q9="","",'tab1'!Q9)</f>
        <v>43647</v>
      </c>
      <c r="R9" s="30">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78.7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1">
        <f>IF('tab1'!J10="","",'tab1'!J10)</f>
        <v>26924700</v>
      </c>
      <c r="K10" s="31">
        <f>IF('tab1'!K10="","",'tab1'!K10)</f>
        <v>26924700</v>
      </c>
      <c r="L10" s="31">
        <f>IF('tab1'!L10="","",'tab1'!L10)</f>
        <v>22885995</v>
      </c>
      <c r="M10" s="32">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0">
        <f>IF('tab1'!Q10="","",'tab1'!Q10)</f>
        <v>44013</v>
      </c>
      <c r="R10" s="30">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9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1">
        <f>IF('tab1'!J11="","",'tab1'!J11)</f>
        <v>796785.66</v>
      </c>
      <c r="K11" s="31">
        <f>IF('tab1'!K11="","",'tab1'!K11)</f>
        <v>775169.5</v>
      </c>
      <c r="L11" s="31">
        <f>IF('tab1'!L11="","",'tab1'!L11)</f>
        <v>583190.16</v>
      </c>
      <c r="M11" s="32">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0">
        <f>IF('tab1'!Q11="","",'tab1'!Q11)</f>
        <v>43283</v>
      </c>
      <c r="R11" s="30">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4" t="str">
        <f>VLOOKUP(C11,'przeliczenia '!C:D,2,FALSE)</f>
        <v>WOJ.: POMORSKIE, POW.: Gdańsk, GM.: Gdańsk</v>
      </c>
    </row>
    <row r="12" spans="1:26" ht="9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1">
        <f>IF('tab1'!J12="","",'tab1'!J12)</f>
        <v>5364016.29</v>
      </c>
      <c r="K12" s="31">
        <f>IF('tab1'!K12="","",'tab1'!K12)</f>
        <v>4347488.8499999996</v>
      </c>
      <c r="L12" s="31">
        <f>IF('tab1'!L12="","",'tab1'!L12)</f>
        <v>1521621.08</v>
      </c>
      <c r="M12" s="32">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0">
        <f>IF('tab1'!Q12="","",'tab1'!Q12)</f>
        <v>43647</v>
      </c>
      <c r="R12" s="30">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67.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1">
        <f>IF('tab1'!J13="","",'tab1'!J13)</f>
        <v>4205797.91</v>
      </c>
      <c r="K13" s="31">
        <f>IF('tab1'!K13="","",'tab1'!K13)</f>
        <v>4100797.91</v>
      </c>
      <c r="L13" s="31">
        <f>IF('tab1'!L13="","",'tab1'!L13)</f>
        <v>2749974.25</v>
      </c>
      <c r="M13" s="32">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0">
        <f>IF('tab1'!Q13="","",'tab1'!Q13)</f>
        <v>43922</v>
      </c>
      <c r="R13" s="30">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9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1">
        <f>IF('tab1'!J14="","",'tab1'!J14)</f>
        <v>1786988.2</v>
      </c>
      <c r="K14" s="31">
        <f>IF('tab1'!K14="","",'tab1'!K14)</f>
        <v>1731894.43</v>
      </c>
      <c r="L14" s="31">
        <f>IF('tab1'!L14="","",'tab1'!L14)</f>
        <v>1313401.3</v>
      </c>
      <c r="M14" s="32">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0">
        <f>IF('tab1'!Q14="","",'tab1'!Q14)</f>
        <v>43282</v>
      </c>
      <c r="R14" s="30">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4" t="str">
        <f>VLOOKUP(C14,'przeliczenia '!C:D,2,FALSE)</f>
        <v>WOJ.: POMORSKIE, POW.: Gdańsk, GM.: Gdańsk</v>
      </c>
    </row>
    <row r="15" spans="1:26" ht="9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1">
        <f>IF('tab1'!J15="","",'tab1'!J15)</f>
        <v>1051771.93</v>
      </c>
      <c r="K15" s="31">
        <f>IF('tab1'!K15="","",'tab1'!K15)</f>
        <v>969479.17</v>
      </c>
      <c r="L15" s="31">
        <f>IF('tab1'!L15="","",'tab1'!L15)</f>
        <v>436265.61</v>
      </c>
      <c r="M15" s="32">
        <f>IF('tab1'!M15="","",'tab1'!M15)</f>
        <v>44.999998298055203</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0">
        <f>IF('tab1'!Q15="","",'tab1'!Q15)</f>
        <v>43570</v>
      </c>
      <c r="R15" s="30">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9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1">
        <f>IF('tab1'!J16="","",'tab1'!J16)</f>
        <v>4907693.3499999996</v>
      </c>
      <c r="K16" s="31">
        <f>IF('tab1'!K16="","",'tab1'!K16)</f>
        <v>4443219.8499999996</v>
      </c>
      <c r="L16" s="31">
        <f>IF('tab1'!L16="","",'tab1'!L16)</f>
        <v>3214109.89</v>
      </c>
      <c r="M16" s="32">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0">
        <f>IF('tab1'!Q16="","",'tab1'!Q16)</f>
        <v>43831</v>
      </c>
      <c r="R16" s="30">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90"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1">
        <f>IF('tab1'!J17="","",'tab1'!J17)</f>
        <v>4228868.53</v>
      </c>
      <c r="K17" s="31">
        <f>IF('tab1'!K17="","",'tab1'!K17)</f>
        <v>4151610.19</v>
      </c>
      <c r="L17" s="31">
        <f>IF('tab1'!L17="","",'tab1'!L17)</f>
        <v>2867971.77</v>
      </c>
      <c r="M17" s="32">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0">
        <f>IF('tab1'!Q17="","",'tab1'!Q17)</f>
        <v>43344</v>
      </c>
      <c r="R17" s="30">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4" t="str">
        <f>VLOOKUP(C17,'przeliczenia '!C:D,2,FALSE)</f>
        <v>WOJ.: POMORSKIE, POW.: Gdańsk, GM.: Gdańsk</v>
      </c>
    </row>
    <row r="18" spans="1:26" ht="9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1">
        <f>IF('tab1'!J18="","",'tab1'!J18)</f>
        <v>1230633.99</v>
      </c>
      <c r="K18" s="31">
        <f>IF('tab1'!K18="","",'tab1'!K18)</f>
        <v>1157662.24</v>
      </c>
      <c r="L18" s="31">
        <f>IF('tab1'!L18="","",'tab1'!L18)</f>
        <v>869389.37</v>
      </c>
      <c r="M18" s="32">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0">
        <f>IF('tab1'!Q18="","",'tab1'!Q18)</f>
        <v>43405</v>
      </c>
      <c r="R18" s="30">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9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1">
        <f>IF('tab1'!J19="","",'tab1'!J19)</f>
        <v>163199.60999999999</v>
      </c>
      <c r="K19" s="31">
        <f>IF('tab1'!K19="","",'tab1'!K19)</f>
        <v>163199.60999999999</v>
      </c>
      <c r="L19" s="31">
        <f>IF('tab1'!L19="","",'tab1'!L19)</f>
        <v>130559.67</v>
      </c>
      <c r="M19" s="32">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0">
        <f>IF('tab1'!Q19="","",'tab1'!Q19)</f>
        <v>43374</v>
      </c>
      <c r="R19" s="30">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9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1">
        <f>IF('tab1'!J20="","",'tab1'!J20)</f>
        <v>1304844.3999999999</v>
      </c>
      <c r="K20" s="31">
        <f>IF('tab1'!K20="","",'tab1'!K20)</f>
        <v>1233870.3</v>
      </c>
      <c r="L20" s="31">
        <f>IF('tab1'!L20="","",'tab1'!L20)</f>
        <v>937731.6</v>
      </c>
      <c r="M20" s="32">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0">
        <f>IF('tab1'!Q20="","",'tab1'!Q20)</f>
        <v>43831</v>
      </c>
      <c r="R20" s="30">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4" t="str">
        <f>VLOOKUP(C20,'przeliczenia '!C:D,2,FALSE)</f>
        <v>Cały Kraj</v>
      </c>
    </row>
    <row r="21" spans="1:26" ht="9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1">
        <f>IF('tab1'!J21="","",'tab1'!J21)</f>
        <v>7480676.3700000001</v>
      </c>
      <c r="K21" s="31">
        <f>IF('tab1'!K21="","",'tab1'!K21)</f>
        <v>6940676.3700000001</v>
      </c>
      <c r="L21" s="31">
        <f>IF('tab1'!L21="","",'tab1'!L21)</f>
        <v>3261791.97</v>
      </c>
      <c r="M21" s="32">
        <f>IF('tab1'!M21="","",'tab1'!M21)</f>
        <v>46.995304147857901</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0">
        <f>IF('tab1'!Q21="","",'tab1'!Q21)</f>
        <v>43556</v>
      </c>
      <c r="R21" s="30">
        <f>IF('tab1'!R21="","",'tab1'!R21)</f>
        <v>45138</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9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1">
        <f>IF('tab1'!J22="","",'tab1'!J22)</f>
        <v>5111228.7</v>
      </c>
      <c r="K22" s="31">
        <f>IF('tab1'!K22="","",'tab1'!K22)</f>
        <v>4848003.9800000004</v>
      </c>
      <c r="L22" s="31">
        <f>IF('tab1'!L22="","",'tab1'!L22)</f>
        <v>3253192.35</v>
      </c>
      <c r="M22" s="32">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0">
        <f>IF('tab1'!Q22="","",'tab1'!Q22)</f>
        <v>42736</v>
      </c>
      <c r="R22" s="30">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78.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1">
        <f>IF('tab1'!J23="","",'tab1'!J23)</f>
        <v>2132201.23</v>
      </c>
      <c r="K23" s="31">
        <f>IF('tab1'!K23="","",'tab1'!K23)</f>
        <v>1919755.23</v>
      </c>
      <c r="L23" s="31">
        <f>IF('tab1'!L23="","",'tab1'!L23)</f>
        <v>1417528.64</v>
      </c>
      <c r="M23" s="32">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0">
        <f>IF('tab1'!Q23="","",'tab1'!Q23)</f>
        <v>43374</v>
      </c>
      <c r="R23" s="30">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4" t="str">
        <f>VLOOKUP(C23,'przeliczenia '!C:D,2,FALSE)</f>
        <v>WOJ.: POMORSKIE, POW.: Gdańsk, GM.: Gdańsk</v>
      </c>
    </row>
    <row r="24" spans="1:26" ht="78.75"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1">
        <f>IF('tab1'!J24="","",'tab1'!J24)</f>
        <v>7026240.79</v>
      </c>
      <c r="K24" s="31">
        <f>IF('tab1'!K24="","",'tab1'!K24)</f>
        <v>6756041.8399999999</v>
      </c>
      <c r="L24" s="31">
        <f>IF('tab1'!L24="","",'tab1'!L24)</f>
        <v>4678454.99</v>
      </c>
      <c r="M24" s="32">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0">
        <f>IF('tab1'!Q24="","",'tab1'!Q24)</f>
        <v>42552</v>
      </c>
      <c r="R24" s="30">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9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1">
        <f>IF('tab1'!J25="","",'tab1'!J25)</f>
        <v>2622310.89</v>
      </c>
      <c r="K25" s="31">
        <f>IF('tab1'!K25="","",'tab1'!K25)</f>
        <v>2531587.39</v>
      </c>
      <c r="L25" s="31">
        <f>IF('tab1'!L25="","",'tab1'!L25)</f>
        <v>1934532.53</v>
      </c>
      <c r="M25" s="32">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0">
        <f>IF('tab1'!Q25="","",'tab1'!Q25)</f>
        <v>43922</v>
      </c>
      <c r="R25" s="30">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9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SPÓŁKA Z OGRANICZONĄ ODPOWIEDZIALNOŚCIĄ</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1">
        <f>IF('tab1'!J26="","",'tab1'!J26)</f>
        <v>6766262.79</v>
      </c>
      <c r="K26" s="31">
        <f>IF('tab1'!K26="","",'tab1'!K26)</f>
        <v>5921127.79</v>
      </c>
      <c r="L26" s="31">
        <f>IF('tab1'!L26="","",'tab1'!L26)</f>
        <v>4630258.5999999996</v>
      </c>
      <c r="M26" s="32">
        <f>IF('tab1'!M26="","",'tab1'!M26)</f>
        <v>78.198930410181205</v>
      </c>
      <c r="N26" s="29" t="str">
        <f>IF('tab1'!N26="","",'tab1'!N26)</f>
        <v>01 Dotacja bezzwrotna</v>
      </c>
      <c r="O26" s="29" t="str">
        <f>IF('tab1'!O26="","",'tab1'!O26)</f>
        <v>Miejsca realizacji do uzupełnienia ręcznego z raportu uzupełniającego!</v>
      </c>
      <c r="P26" s="29" t="str">
        <f>IF('tab1'!P26="","",'tab1'!P26)</f>
        <v>03 Obszary wiejskie (o małej gęstości zaludnienia)</v>
      </c>
      <c r="Q26" s="30">
        <f>IF('tab1'!Q26="","",'tab1'!Q26)</f>
        <v>43891</v>
      </c>
      <c r="R26" s="30">
        <f>IF('tab1'!R26="","",'tab1'!R26)</f>
        <v>45199</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4" t="str">
        <f>VLOOKUP(C26,'przeliczenia '!C:D,2,FALSE)</f>
        <v>Cały Kraj</v>
      </c>
    </row>
    <row r="27" spans="1:26" ht="9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1">
        <f>IF('tab1'!J27="","",'tab1'!J27)</f>
        <v>7440332.6900000004</v>
      </c>
      <c r="K27" s="31">
        <f>IF('tab1'!K27="","",'tab1'!K27)</f>
        <v>7171671.7999999998</v>
      </c>
      <c r="L27" s="31">
        <f>IF('tab1'!L27="","",'tab1'!L27)</f>
        <v>4672041.67</v>
      </c>
      <c r="M27" s="32">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0">
        <f>IF('tab1'!Q27="","",'tab1'!Q27)</f>
        <v>44166</v>
      </c>
      <c r="R27" s="30">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90"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1">
        <f>IF('tab1'!J28="","",'tab1'!J28)</f>
        <v>2970210.34</v>
      </c>
      <c r="K28" s="31">
        <f>IF('tab1'!K28="","",'tab1'!K28)</f>
        <v>2845500</v>
      </c>
      <c r="L28" s="31">
        <f>IF('tab1'!L28="","",'tab1'!L28)</f>
        <v>2176048.4</v>
      </c>
      <c r="M28" s="32">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0">
        <f>IF('tab1'!Q28="","",'tab1'!Q28)</f>
        <v>44013</v>
      </c>
      <c r="R28" s="30">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9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1">
        <f>IF('tab1'!J29="","",'tab1'!J29)</f>
        <v>1343311.41</v>
      </c>
      <c r="K29" s="31">
        <f>IF('tab1'!K29="","",'tab1'!K29)</f>
        <v>1303165.1399999999</v>
      </c>
      <c r="L29" s="31">
        <f>IF('tab1'!L29="","",'tab1'!L29)</f>
        <v>987879.55</v>
      </c>
      <c r="M29" s="32">
        <f>IF('tab1'!M29="","",'tab1'!M29)</f>
        <v>75.806167589780699</v>
      </c>
      <c r="N29" s="29" t="str">
        <f>IF('tab1'!N29="","",'tab1'!N29)</f>
        <v>01 Dotacja bezzwrotna</v>
      </c>
      <c r="O29" s="29" t="str">
        <f>IF('tab1'!O29="","",'tab1'!O29)</f>
        <v>Miejsca realizacji do uzupełnienia ręcznego z raportu uzupełniającego!</v>
      </c>
      <c r="P29" s="29" t="str">
        <f>IF('tab1'!P29="","",'tab1'!P29)</f>
        <v>03 Obszary wiejskie (o małej gęstości zaludnienia)</v>
      </c>
      <c r="Q29" s="30">
        <f>IF('tab1'!Q29="","",'tab1'!Q29)</f>
        <v>43831</v>
      </c>
      <c r="R29" s="30">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4" t="str">
        <f>VLOOKUP(C29,'przeliczenia '!C:D,2,FALSE)</f>
        <v>WOJ.: POMORSKIE, POW.: gdański, GM.: Trąbki Wielkie</v>
      </c>
    </row>
    <row r="30" spans="1:26" ht="9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1">
        <f>IF('tab1'!J30="","",'tab1'!J30)</f>
        <v>1790794.91</v>
      </c>
      <c r="K30" s="31">
        <f>IF('tab1'!K30="","",'tab1'!K30)</f>
        <v>1785441.2</v>
      </c>
      <c r="L30" s="31">
        <f>IF('tab1'!L30="","",'tab1'!L30)</f>
        <v>1215545.6200000001</v>
      </c>
      <c r="M30" s="32">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0">
        <f>IF('tab1'!Q30="","",'tab1'!Q30)</f>
        <v>43132</v>
      </c>
      <c r="R30" s="30">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9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XTRACK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1">
        <f>IF('tab1'!J31="","",'tab1'!J31)</f>
        <v>3064287.56</v>
      </c>
      <c r="K31" s="31">
        <f>IF('tab1'!K31="","",'tab1'!K31)</f>
        <v>2975185.56</v>
      </c>
      <c r="L31" s="31">
        <f>IF('tab1'!L31="","",'tab1'!L31)</f>
        <v>1944024.22</v>
      </c>
      <c r="M31" s="32">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0">
        <f>IF('tab1'!Q31="","",'tab1'!Q31)</f>
        <v>43556</v>
      </c>
      <c r="R31" s="30">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9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1">
        <f>IF('tab1'!J32="","",'tab1'!J32)</f>
        <v>2622959.42</v>
      </c>
      <c r="K32" s="31">
        <f>IF('tab1'!K32="","",'tab1'!K32)</f>
        <v>2590482.9500000002</v>
      </c>
      <c r="L32" s="31">
        <f>IF('tab1'!L32="","",'tab1'!L32)</f>
        <v>1909359.46</v>
      </c>
      <c r="M32" s="32">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0">
        <f>IF('tab1'!Q32="","",'tab1'!Q32)</f>
        <v>43344</v>
      </c>
      <c r="R32" s="30">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4" t="str">
        <f>VLOOKUP(C32,'przeliczenia '!C:D,2,FALSE)</f>
        <v>Cały Kraj</v>
      </c>
    </row>
    <row r="33" spans="1:26" ht="9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1">
        <f>IF('tab1'!J33="","",'tab1'!J33)</f>
        <v>957955.2</v>
      </c>
      <c r="K33" s="31">
        <f>IF('tab1'!K33="","",'tab1'!K33)</f>
        <v>957955.2</v>
      </c>
      <c r="L33" s="31">
        <f>IF('tab1'!L33="","",'tab1'!L33)</f>
        <v>735242.16</v>
      </c>
      <c r="M33" s="32">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0">
        <f>IF('tab1'!Q33="","",'tab1'!Q33)</f>
        <v>42855</v>
      </c>
      <c r="R33" s="30">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9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1">
        <f>IF('tab1'!J34="","",'tab1'!J34)</f>
        <v>1794154.82</v>
      </c>
      <c r="K34" s="31">
        <f>IF('tab1'!K34="","",'tab1'!K34)</f>
        <v>1744244.82</v>
      </c>
      <c r="L34" s="31">
        <f>IF('tab1'!L34="","",'tab1'!L34)</f>
        <v>1337952.29</v>
      </c>
      <c r="M34" s="32">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0">
        <f>IF('tab1'!Q34="","",'tab1'!Q34)</f>
        <v>43009</v>
      </c>
      <c r="R34" s="30">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9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1">
        <f>IF('tab1'!J35="","",'tab1'!J35)</f>
        <v>460260.53</v>
      </c>
      <c r="K35" s="31">
        <f>IF('tab1'!K35="","",'tab1'!K35)</f>
        <v>374195.55</v>
      </c>
      <c r="L35" s="31">
        <f>IF('tab1'!L35="","",'tab1'!L35)</f>
        <v>205807.55</v>
      </c>
      <c r="M35" s="32">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0">
        <f>IF('tab1'!Q35="","",'tab1'!Q35)</f>
        <v>43647</v>
      </c>
      <c r="R35" s="30">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4" t="str">
        <f>VLOOKUP(C35,'przeliczenia '!C:D,2,FALSE)</f>
        <v>Cały Kraj</v>
      </c>
    </row>
    <row r="36" spans="1:26" ht="9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1">
        <f>IF('tab1'!J36="","",'tab1'!J36)</f>
        <v>2924475.81</v>
      </c>
      <c r="K36" s="31">
        <f>IF('tab1'!K36="","",'tab1'!K36)</f>
        <v>2906825.3</v>
      </c>
      <c r="L36" s="31">
        <f>IF('tab1'!L36="","",'tab1'!L36)</f>
        <v>1592388.91</v>
      </c>
      <c r="M36" s="32">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0">
        <f>IF('tab1'!Q36="","",'tab1'!Q36)</f>
        <v>43831</v>
      </c>
      <c r="R36" s="30">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9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1">
        <f>IF('tab1'!J37="","",'tab1'!J37)</f>
        <v>3049077.42</v>
      </c>
      <c r="K37" s="31">
        <f>IF('tab1'!K37="","",'tab1'!K37)</f>
        <v>2882192.6</v>
      </c>
      <c r="L37" s="31">
        <f>IF('tab1'!L37="","",'tab1'!L37)</f>
        <v>2117697.75</v>
      </c>
      <c r="M37" s="32">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0">
        <f>IF('tab1'!Q37="","",'tab1'!Q37)</f>
        <v>42795</v>
      </c>
      <c r="R37" s="30">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90"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1">
        <f>IF('tab1'!J38="","",'tab1'!J38)</f>
        <v>5547863.2000000002</v>
      </c>
      <c r="K38" s="31">
        <f>IF('tab1'!K38="","",'tab1'!K38)</f>
        <v>4370180</v>
      </c>
      <c r="L38" s="31">
        <f>IF('tab1'!L38="","",'tab1'!L38)</f>
        <v>3399798</v>
      </c>
      <c r="M38" s="32">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0">
        <f>IF('tab1'!Q38="","",'tab1'!Q38)</f>
        <v>43831</v>
      </c>
      <c r="R38" s="30">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4" t="str">
        <f>VLOOKUP(C38,'przeliczenia '!C:D,2,FALSE)</f>
        <v>Cały Kraj</v>
      </c>
    </row>
    <row r="39" spans="1:26" ht="90"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1">
        <f>IF('tab1'!J39="","",'tab1'!J39)</f>
        <v>1598719.52</v>
      </c>
      <c r="K39" s="31">
        <f>IF('tab1'!K39="","",'tab1'!K39)</f>
        <v>1450861.56</v>
      </c>
      <c r="L39" s="31">
        <f>IF('tab1'!L39="","",'tab1'!L39)</f>
        <v>977388.69</v>
      </c>
      <c r="M39" s="32">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0">
        <f>IF('tab1'!Q39="","",'tab1'!Q39)</f>
        <v>43831</v>
      </c>
      <c r="R39" s="30">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90"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1">
        <f>IF('tab1'!J40="","",'tab1'!J40)</f>
        <v>3487929.3</v>
      </c>
      <c r="K40" s="31">
        <f>IF('tab1'!K40="","",'tab1'!K40)</f>
        <v>3070479.3</v>
      </c>
      <c r="L40" s="31">
        <f>IF('tab1'!L40="","",'tab1'!L40)</f>
        <v>1913130.57</v>
      </c>
      <c r="M40" s="32">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0">
        <f>IF('tab1'!Q40="","",'tab1'!Q40)</f>
        <v>43344</v>
      </c>
      <c r="R40" s="30">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9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1">
        <f>IF('tab1'!J41="","",'tab1'!J41)</f>
        <v>3987992</v>
      </c>
      <c r="K41" s="31">
        <f>IF('tab1'!K41="","",'tab1'!K41)</f>
        <v>3987992</v>
      </c>
      <c r="L41" s="31">
        <f>IF('tab1'!L41="","",'tab1'!L41)</f>
        <v>2560551.2000000002</v>
      </c>
      <c r="M41" s="32">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0">
        <f>IF('tab1'!Q41="","",'tab1'!Q41)</f>
        <v>42859</v>
      </c>
      <c r="R41" s="30">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4" t="str">
        <f>VLOOKUP(C41,'przeliczenia '!C:D,2,FALSE)</f>
        <v>Cały Kraj</v>
      </c>
    </row>
    <row r="42" spans="1:26" ht="90"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1">
        <f>IF('tab1'!J42="","",'tab1'!J42)</f>
        <v>4785731.6900000004</v>
      </c>
      <c r="K42" s="31">
        <f>IF('tab1'!K42="","",'tab1'!K42)</f>
        <v>4665394.5999999996</v>
      </c>
      <c r="L42" s="31">
        <f>IF('tab1'!L42="","",'tab1'!L42)</f>
        <v>3207244.25</v>
      </c>
      <c r="M42" s="32">
        <f>IF('tab1'!M42="","",'tab1'!M42)</f>
        <v>68.7454015143757</v>
      </c>
      <c r="N42" s="29" t="str">
        <f>IF('tab1'!N42="","",'tab1'!N42)</f>
        <v>01 Dotacja bezzwrotna</v>
      </c>
      <c r="O42" s="29" t="str">
        <f>IF('tab1'!O42="","",'tab1'!O42)</f>
        <v>Miejsca realizacji do uzupełnienia ręcznego z raportu uzupełniającego!</v>
      </c>
      <c r="P42" s="29" t="str">
        <f>IF('tab1'!P42="","",'tab1'!P42)</f>
        <v>03 Obszary wiejskie (o małej gęstości zaludnienia)</v>
      </c>
      <c r="Q42" s="30">
        <f>IF('tab1'!Q42="","",'tab1'!Q42)</f>
        <v>43770</v>
      </c>
      <c r="R42" s="30">
        <f>IF('tab1'!R42="","",'tab1'!R42)</f>
        <v>45077</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9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1">
        <f>IF('tab1'!J43="","",'tab1'!J43)</f>
        <v>837300.96</v>
      </c>
      <c r="K43" s="31">
        <f>IF('tab1'!K43="","",'tab1'!K43)</f>
        <v>803950.96</v>
      </c>
      <c r="L43" s="31">
        <f>IF('tab1'!L43="","",'tab1'!L43)</f>
        <v>550907.38</v>
      </c>
      <c r="M43" s="32">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0">
        <f>IF('tab1'!Q43="","",'tab1'!Q43)</f>
        <v>43892</v>
      </c>
      <c r="R43" s="30">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9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1">
        <f>IF('tab1'!J44="","",'tab1'!J44)</f>
        <v>9935496.0800000001</v>
      </c>
      <c r="K44" s="31">
        <f>IF('tab1'!K44="","",'tab1'!K44)</f>
        <v>8880532.0800000001</v>
      </c>
      <c r="L44" s="31">
        <f>IF('tab1'!L44="","",'tab1'!L44)</f>
        <v>7026528.4400000004</v>
      </c>
      <c r="M44" s="32">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0">
        <f>IF('tab1'!Q44="","",'tab1'!Q44)</f>
        <v>43344</v>
      </c>
      <c r="R44" s="30">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4" t="str">
        <f>VLOOKUP(C44,'przeliczenia '!C:D,2,FALSE)</f>
        <v>WOJ.: POMORSKIE</v>
      </c>
    </row>
    <row r="45" spans="1:26" ht="9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1">
        <f>IF('tab1'!J45="","",'tab1'!J45)</f>
        <v>4086460</v>
      </c>
      <c r="K45" s="31">
        <f>IF('tab1'!K45="","",'tab1'!K45)</f>
        <v>3997829.5</v>
      </c>
      <c r="L45" s="31">
        <f>IF('tab1'!L45="","",'tab1'!L45)</f>
        <v>2987335.04</v>
      </c>
      <c r="M45" s="32">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0">
        <f>IF('tab1'!Q45="","",'tab1'!Q45)</f>
        <v>43831</v>
      </c>
      <c r="R45" s="30">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9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1">
        <f>IF('tab1'!J46="","",'tab1'!J46)</f>
        <v>1002416.27</v>
      </c>
      <c r="K46" s="31">
        <f>IF('tab1'!K46="","",'tab1'!K46)</f>
        <v>976385.87</v>
      </c>
      <c r="L46" s="31">
        <f>IF('tab1'!L46="","",'tab1'!L46)</f>
        <v>640155.88</v>
      </c>
      <c r="M46" s="32">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0">
        <f>IF('tab1'!Q46="","",'tab1'!Q46)</f>
        <v>42705</v>
      </c>
      <c r="R46" s="30">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90"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1">
        <f>IF('tab1'!J47="","",'tab1'!J47)</f>
        <v>1942628</v>
      </c>
      <c r="K47" s="31">
        <f>IF('tab1'!K47="","",'tab1'!K47)</f>
        <v>1940328</v>
      </c>
      <c r="L47" s="31">
        <f>IF('tab1'!L47="","",'tab1'!L47)</f>
        <v>1403017.2</v>
      </c>
      <c r="M47" s="32">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0">
        <f>IF('tab1'!Q47="","",'tab1'!Q47)</f>
        <v>43862</v>
      </c>
      <c r="R47" s="30">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4" t="str">
        <f>VLOOKUP(C47,'przeliczenia '!C:D,2,FALSE)</f>
        <v>Cały Kraj</v>
      </c>
    </row>
    <row r="48" spans="1:26" ht="9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1">
        <f>IF('tab1'!J48="","",'tab1'!J48)</f>
        <v>841441.85</v>
      </c>
      <c r="K48" s="31">
        <f>IF('tab1'!K48="","",'tab1'!K48)</f>
        <v>768199.22</v>
      </c>
      <c r="L48" s="31">
        <f>IF('tab1'!L48="","",'tab1'!L48)</f>
        <v>523507.58</v>
      </c>
      <c r="M48" s="32">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0">
        <f>IF('tab1'!Q48="","",'tab1'!Q48)</f>
        <v>42614</v>
      </c>
      <c r="R48" s="30">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9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1">
        <f>IF('tab1'!J49="","",'tab1'!J49)</f>
        <v>3787543.4</v>
      </c>
      <c r="K49" s="31">
        <f>IF('tab1'!K49="","",'tab1'!K49)</f>
        <v>3767400</v>
      </c>
      <c r="L49" s="31">
        <f>IF('tab1'!L49="","",'tab1'!L49)</f>
        <v>2260440</v>
      </c>
      <c r="M49" s="32">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0">
        <f>IF('tab1'!Q49="","",'tab1'!Q49)</f>
        <v>43831</v>
      </c>
      <c r="R49" s="30">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90"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1">
        <f>IF('tab1'!J50="","",'tab1'!J50)</f>
        <v>3837768.15</v>
      </c>
      <c r="K50" s="31">
        <f>IF('tab1'!K50="","",'tab1'!K50)</f>
        <v>3498493</v>
      </c>
      <c r="L50" s="31">
        <f>IF('tab1'!L50="","",'tab1'!L50)</f>
        <v>2560894.5</v>
      </c>
      <c r="M50" s="32">
        <f>IF('tab1'!M50="","",'tab1'!M50)</f>
        <v>73.1999320850435</v>
      </c>
      <c r="N50" s="29" t="str">
        <f>IF('tab1'!N50="","",'tab1'!N50)</f>
        <v>01 Dotacja bezzwrotna</v>
      </c>
      <c r="O50" s="29" t="str">
        <f>IF('tab1'!O50="","",'tab1'!O50)</f>
        <v>Miejsca realizacji do uzupełnienia ręcznego z raportu uzupełniającego!</v>
      </c>
      <c r="P50" s="29" t="str">
        <f>IF('tab1'!P50="","",'tab1'!P50)</f>
        <v>03 Obszary wiejskie (o małej gęstości zaludnienia)</v>
      </c>
      <c r="Q50" s="30">
        <f>IF('tab1'!Q50="","",'tab1'!Q50)</f>
        <v>43831</v>
      </c>
      <c r="R50" s="30">
        <f>IF('tab1'!R50="","",'tab1'!R50)</f>
        <v>45138</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4" t="str">
        <f>VLOOKUP(C50,'przeliczenia '!C:D,2,FALSE)</f>
        <v>Cały Kraj</v>
      </c>
    </row>
    <row r="51" spans="1:26" ht="90"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1">
        <f>IF('tab1'!J51="","",'tab1'!J51)</f>
        <v>8731396.9399999995</v>
      </c>
      <c r="K51" s="31">
        <f>IF('tab1'!K51="","",'tab1'!K51)</f>
        <v>8731396.9399999995</v>
      </c>
      <c r="L51" s="31">
        <f>IF('tab1'!L51="","",'tab1'!L51)</f>
        <v>5936003.4100000001</v>
      </c>
      <c r="M51" s="32">
        <f>IF('tab1'!M51="","",'tab1'!M51)</f>
        <v>67.984578536409998</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0">
        <f>IF('tab1'!Q51="","",'tab1'!Q51)</f>
        <v>42826</v>
      </c>
      <c r="R51" s="30">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9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1">
        <f>IF('tab1'!J52="","",'tab1'!J52)</f>
        <v>1476026.75</v>
      </c>
      <c r="K52" s="31">
        <f>IF('tab1'!K52="","",'tab1'!K52)</f>
        <v>1476026.75</v>
      </c>
      <c r="L52" s="31">
        <f>IF('tab1'!L52="","",'tab1'!L52)</f>
        <v>1079212.42</v>
      </c>
      <c r="M52" s="32">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0">
        <f>IF('tab1'!Q52="","",'tab1'!Q52)</f>
        <v>42737</v>
      </c>
      <c r="R52" s="30">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9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1">
        <f>IF('tab1'!J53="","",'tab1'!J53)</f>
        <v>3042540</v>
      </c>
      <c r="K53" s="31">
        <f>IF('tab1'!K53="","",'tab1'!K53)</f>
        <v>2801040</v>
      </c>
      <c r="L53" s="31">
        <f>IF('tab1'!L53="","",'tab1'!L53)</f>
        <v>2198010</v>
      </c>
      <c r="M53" s="32">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0">
        <f>IF('tab1'!Q53="","",'tab1'!Q53)</f>
        <v>43344</v>
      </c>
      <c r="R53" s="30">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4" t="str">
        <f>VLOOKUP(C53,'przeliczenia '!C:D,2,FALSE)</f>
        <v>WOJ.: POMORSKIE, POW.: gdański, GM.: Pruszcz Gdański</v>
      </c>
    </row>
    <row r="54" spans="1:26" ht="9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1">
        <f>IF('tab1'!J54="","",'tab1'!J54)</f>
        <v>6377593.8099999996</v>
      </c>
      <c r="K54" s="31">
        <f>IF('tab1'!K54="","",'tab1'!K54)</f>
        <v>5989494.6299999999</v>
      </c>
      <c r="L54" s="31">
        <f>IF('tab1'!L54="","",'tab1'!L54)</f>
        <v>3957279.74</v>
      </c>
      <c r="M54" s="32">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0">
        <f>IF('tab1'!Q54="","",'tab1'!Q54)</f>
        <v>43374</v>
      </c>
      <c r="R54" s="30">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9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1">
        <f>IF('tab1'!J55="","",'tab1'!J55)</f>
        <v>3188102.6</v>
      </c>
      <c r="K55" s="31">
        <f>IF('tab1'!K55="","",'tab1'!K55)</f>
        <v>3188102.6</v>
      </c>
      <c r="L55" s="31">
        <f>IF('tab1'!L55="","",'tab1'!L55)</f>
        <v>2274574.7799999998</v>
      </c>
      <c r="M55" s="32">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0">
        <f>IF('tab1'!Q55="","",'tab1'!Q55)</f>
        <v>43709</v>
      </c>
      <c r="R55" s="30">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9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1">
        <f>IF('tab1'!J56="","",'tab1'!J56)</f>
        <v>1905515.08</v>
      </c>
      <c r="K56" s="31">
        <f>IF('tab1'!K56="","",'tab1'!K56)</f>
        <v>1858971.49</v>
      </c>
      <c r="L56" s="31">
        <f>IF('tab1'!L56="","",'tab1'!L56)</f>
        <v>1430958.96</v>
      </c>
      <c r="M56" s="32">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0">
        <f>IF('tab1'!Q56="","",'tab1'!Q56)</f>
        <v>42795</v>
      </c>
      <c r="R56" s="30">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4" t="str">
        <f>VLOOKUP(C56,'przeliczenia '!C:D,2,FALSE)</f>
        <v>WOJ.: POMORSKIE, POW.: Gdańsk, GM.: Gdańsk</v>
      </c>
    </row>
    <row r="57" spans="1:26" ht="9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1">
        <f>IF('tab1'!J57="","",'tab1'!J57)</f>
        <v>4408180.5599999996</v>
      </c>
      <c r="K57" s="31">
        <f>IF('tab1'!K57="","",'tab1'!K57)</f>
        <v>4383180.5599999996</v>
      </c>
      <c r="L57" s="31">
        <f>IF('tab1'!L57="","",'tab1'!L57)</f>
        <v>3254849.35</v>
      </c>
      <c r="M57" s="32">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0">
        <f>IF('tab1'!Q57="","",'tab1'!Q57)</f>
        <v>43831</v>
      </c>
      <c r="R57" s="30">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9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1">
        <f>IF('tab1'!J58="","",'tab1'!J58)</f>
        <v>863075.34</v>
      </c>
      <c r="K58" s="31">
        <f>IF('tab1'!K58="","",'tab1'!K58)</f>
        <v>835245.34</v>
      </c>
      <c r="L58" s="31">
        <f>IF('tab1'!L58="","",'tab1'!L58)</f>
        <v>561614.27</v>
      </c>
      <c r="M58" s="32">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0">
        <f>IF('tab1'!Q58="","",'tab1'!Q58)</f>
        <v>42826</v>
      </c>
      <c r="R58" s="30">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90"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1">
        <f>IF('tab1'!J59="","",'tab1'!J59)</f>
        <v>5493405.4000000004</v>
      </c>
      <c r="K59" s="31">
        <f>IF('tab1'!K59="","",'tab1'!K59)</f>
        <v>4665010.96</v>
      </c>
      <c r="L59" s="31">
        <f>IF('tab1'!L59="","",'tab1'!L59)</f>
        <v>2997505.6</v>
      </c>
      <c r="M59" s="32">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0">
        <f>IF('tab1'!Q59="","",'tab1'!Q59)</f>
        <v>42948</v>
      </c>
      <c r="R59" s="30">
        <f>IF('tab1'!R59="","",'tab1'!R59)</f>
        <v>45138</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4" t="str">
        <f>VLOOKUP(C59,'przeliczenia '!C:D,2,FALSE)</f>
        <v>WOJ.: POMORSKIE, POW.: Gdańsk, GM.: Gdańsk</v>
      </c>
    </row>
    <row r="60" spans="1:26" ht="9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1">
        <f>IF('tab1'!J60="","",'tab1'!J60)</f>
        <v>220828.22</v>
      </c>
      <c r="K60" s="31">
        <f>IF('tab1'!K60="","",'tab1'!K60)</f>
        <v>220828.22</v>
      </c>
      <c r="L60" s="31">
        <f>IF('tab1'!L60="","",'tab1'!L60)</f>
        <v>176662.57</v>
      </c>
      <c r="M60" s="32">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0">
        <f>IF('tab1'!Q60="","",'tab1'!Q60)</f>
        <v>42537</v>
      </c>
      <c r="R60" s="30">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67.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1">
        <f>IF('tab1'!J61="","",'tab1'!J61)</f>
        <v>280139.75</v>
      </c>
      <c r="K61" s="31">
        <f>IF('tab1'!K61="","",'tab1'!K61)</f>
        <v>275780.07</v>
      </c>
      <c r="L61" s="31">
        <f>IF('tab1'!L61="","",'tab1'!L61)</f>
        <v>206835.05</v>
      </c>
      <c r="M61" s="32">
        <f>IF('tab1'!M61="","",'tab1'!M61)</f>
        <v>74.999999093480497</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0">
        <f>IF('tab1'!Q61="","",'tab1'!Q61)</f>
        <v>43160</v>
      </c>
      <c r="R61" s="30">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9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1">
        <f>IF('tab1'!J62="","",'tab1'!J62)</f>
        <v>2310096</v>
      </c>
      <c r="K62" s="31">
        <f>IF('tab1'!K62="","",'tab1'!K62)</f>
        <v>2266019.2799999998</v>
      </c>
      <c r="L62" s="31">
        <f>IF('tab1'!L62="","",'tab1'!L62)</f>
        <v>1645940.29</v>
      </c>
      <c r="M62" s="32">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0">
        <f>IF('tab1'!Q62="","",'tab1'!Q62)</f>
        <v>42849</v>
      </c>
      <c r="R62" s="30">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4" t="str">
        <f>VLOOKUP(C62,'przeliczenia '!C:D,2,FALSE)</f>
        <v>WOJ.: POMORSKIE, POW.: Gdańsk, GM.: Gdańsk</v>
      </c>
    </row>
    <row r="63" spans="1:26" ht="9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1">
        <f>IF('tab1'!J63="","",'tab1'!J63)</f>
        <v>8637630</v>
      </c>
      <c r="K63" s="31">
        <f>IF('tab1'!K63="","",'tab1'!K63)</f>
        <v>7309426</v>
      </c>
      <c r="L63" s="31">
        <f>IF('tab1'!L63="","",'tab1'!L63)</f>
        <v>5178154.5</v>
      </c>
      <c r="M63" s="32">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0">
        <f>IF('tab1'!Q63="","",'tab1'!Q63)</f>
        <v>42646</v>
      </c>
      <c r="R63" s="30">
        <f>IF('tab1'!R63="","",'tab1'!R63)</f>
        <v>45199</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90"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1">
        <f>IF('tab1'!J64="","",'tab1'!J64)</f>
        <v>9410400</v>
      </c>
      <c r="K64" s="31">
        <f>IF('tab1'!K64="","",'tab1'!K64)</f>
        <v>8087900</v>
      </c>
      <c r="L64" s="31">
        <f>IF('tab1'!L64="","",'tab1'!L64)</f>
        <v>5139070</v>
      </c>
      <c r="M64" s="32">
        <f>IF('tab1'!M64="","",'tab1'!M64)</f>
        <v>63.540226758491102</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0">
        <f>IF('tab1'!Q64="","",'tab1'!Q64)</f>
        <v>42552</v>
      </c>
      <c r="R64" s="30">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9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1">
        <f>IF('tab1'!J65="","",'tab1'!J65)</f>
        <v>1189687.1499999999</v>
      </c>
      <c r="K65" s="31">
        <f>IF('tab1'!K65="","",'tab1'!K65)</f>
        <v>1164162.23</v>
      </c>
      <c r="L65" s="31">
        <f>IF('tab1'!L65="","",'tab1'!L65)</f>
        <v>782209.05</v>
      </c>
      <c r="M65" s="32">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0">
        <f>IF('tab1'!Q65="","",'tab1'!Q65)</f>
        <v>42917</v>
      </c>
      <c r="R65" s="30">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4" t="str">
        <f>VLOOKUP(C65,'przeliczenia '!C:D,2,FALSE)</f>
        <v>WOJ.: POMORSKIE</v>
      </c>
    </row>
    <row r="66" spans="1:26" ht="9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1">
        <f>IF('tab1'!J66="","",'tab1'!J66)</f>
        <v>5377850.2800000003</v>
      </c>
      <c r="K66" s="31">
        <f>IF('tab1'!K66="","",'tab1'!K66)</f>
        <v>4789074.3899999997</v>
      </c>
      <c r="L66" s="31">
        <f>IF('tab1'!L66="","",'tab1'!L66)</f>
        <v>3663346.06</v>
      </c>
      <c r="M66" s="32">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0">
        <f>IF('tab1'!Q66="","",'tab1'!Q66)</f>
        <v>42872</v>
      </c>
      <c r="R66" s="30">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7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1">
        <f>IF('tab1'!J67="","",'tab1'!J67)</f>
        <v>2920306.52</v>
      </c>
      <c r="K67" s="31">
        <f>IF('tab1'!K67="","",'tab1'!K67)</f>
        <v>2531780.59</v>
      </c>
      <c r="L67" s="31">
        <f>IF('tab1'!L67="","",'tab1'!L67)</f>
        <v>1870136.28</v>
      </c>
      <c r="M67" s="32">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0">
        <f>IF('tab1'!Q67="","",'tab1'!Q67)</f>
        <v>42826</v>
      </c>
      <c r="R67" s="30">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67.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1">
        <f>IF('tab1'!J68="","",'tab1'!J68)</f>
        <v>2661630.2999999998</v>
      </c>
      <c r="K68" s="31">
        <f>IF('tab1'!K68="","",'tab1'!K68)</f>
        <v>2326610</v>
      </c>
      <c r="L68" s="31">
        <f>IF('tab1'!L68="","",'tab1'!L68)</f>
        <v>1500224.5</v>
      </c>
      <c r="M68" s="32">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0">
        <f>IF('tab1'!Q68="","",'tab1'!Q68)</f>
        <v>42887</v>
      </c>
      <c r="R68" s="30">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4" t="str">
        <f>VLOOKUP(C68,'przeliczenia '!C:D,2,FALSE)</f>
        <v>Cały Kraj</v>
      </c>
    </row>
    <row r="69" spans="1:26" ht="78.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1">
        <f>IF('tab1'!J69="","",'tab1'!J69)</f>
        <v>1241510.25</v>
      </c>
      <c r="K69" s="31">
        <f>IF('tab1'!K69="","",'tab1'!K69)</f>
        <v>1214787.6000000001</v>
      </c>
      <c r="L69" s="31">
        <f>IF('tab1'!L69="","",'tab1'!L69)</f>
        <v>811110.69</v>
      </c>
      <c r="M69" s="32">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0">
        <f>IF('tab1'!Q69="","",'tab1'!Q69)</f>
        <v>42887</v>
      </c>
      <c r="R69" s="30">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67.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1">
        <f>IF('tab1'!J70="","",'tab1'!J70)</f>
        <v>3280056.53</v>
      </c>
      <c r="K70" s="31">
        <f>IF('tab1'!K70="","",'tab1'!K70)</f>
        <v>2539112.63</v>
      </c>
      <c r="L70" s="31">
        <f>IF('tab1'!L70="","",'tab1'!L70)</f>
        <v>926098.71</v>
      </c>
      <c r="M70" s="32">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0">
        <f>IF('tab1'!Q70="","",'tab1'!Q70)</f>
        <v>42537</v>
      </c>
      <c r="R70" s="30">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35"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1">
        <f>IF('tab1'!J71="","",'tab1'!J71)</f>
        <v>84019561.180000007</v>
      </c>
      <c r="K71" s="31">
        <f>IF('tab1'!K71="","",'tab1'!K71)</f>
        <v>84019561.180000007</v>
      </c>
      <c r="L71" s="31">
        <f>IF('tab1'!L71="","",'tab1'!L71)</f>
        <v>71416627</v>
      </c>
      <c r="M71" s="32">
        <f>IF('tab1'!M71="","",'tab1'!M71)</f>
        <v>84.999999996429395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0">
        <f>IF('tab1'!Q71="","",'tab1'!Q71)</f>
        <v>42643</v>
      </c>
      <c r="R71" s="30">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4" t="str">
        <f>VLOOKUP(C71,'przeliczenia '!C:D,2,FALSE)</f>
        <v>WOJ.: POMORSKIE</v>
      </c>
    </row>
    <row r="72" spans="1:26" ht="9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1">
        <f>IF('tab1'!J72="","",'tab1'!J72)</f>
        <v>163050148.36000001</v>
      </c>
      <c r="K72" s="31">
        <f>IF('tab1'!K72="","",'tab1'!K72)</f>
        <v>132891451.61</v>
      </c>
      <c r="L72" s="31">
        <f>IF('tab1'!L72="","",'tab1'!L72)</f>
        <v>93179572.420000002</v>
      </c>
      <c r="M72" s="32">
        <f>IF('tab1'!M72="","",'tab1'!M72)</f>
        <v>70.117055153747998</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0">
        <f>IF('tab1'!Q72="","",'tab1'!Q72)</f>
        <v>43466</v>
      </c>
      <c r="R72" s="30">
        <f>IF('tab1'!R72="","",'tab1'!R72)</f>
        <v>45107</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9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1">
        <f>IF('tab1'!J73="","",'tab1'!J73)</f>
        <v>63916950</v>
      </c>
      <c r="K73" s="31">
        <f>IF('tab1'!K73="","",'tab1'!K73)</f>
        <v>38445000</v>
      </c>
      <c r="L73" s="31">
        <f>IF('tab1'!L73="","",'tab1'!L73)</f>
        <v>19222500</v>
      </c>
      <c r="M73" s="32">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0">
        <f>IF('tab1'!Q73="","",'tab1'!Q73)</f>
        <v>43269</v>
      </c>
      <c r="R73" s="30">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9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1">
        <f>IF('tab1'!J74="","",'tab1'!J74)</f>
        <v>1856086</v>
      </c>
      <c r="K74" s="31">
        <f>IF('tab1'!K74="","",'tab1'!K74)</f>
        <v>1500000</v>
      </c>
      <c r="L74" s="31">
        <f>IF('tab1'!L74="","",'tab1'!L74)</f>
        <v>750000</v>
      </c>
      <c r="M74" s="32">
        <f>IF('tab1'!M74="","",'tab1'!M74)</f>
        <v>50</v>
      </c>
      <c r="N74" s="29" t="str">
        <f>IF('tab1'!N74="","",'tab1'!N74)</f>
        <v>01 Dotacja bezzwrotna</v>
      </c>
      <c r="O74" s="29" t="str">
        <f>IF('tab1'!O74="","",'tab1'!O74)</f>
        <v>Miejsca realizacji do uzupełnienia ręcznego z raportu uzupełniającego!</v>
      </c>
      <c r="P74" s="29" t="str">
        <f>IF('tab1'!P74="","",'tab1'!P74)</f>
        <v>07 Nie dotyczy</v>
      </c>
      <c r="Q74" s="30">
        <f>IF('tab1'!Q74="","",'tab1'!Q74)</f>
        <v>43101</v>
      </c>
      <c r="R74" s="30">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4" t="str">
        <f>VLOOKUP(C74,'przeliczenia '!C:D,2,FALSE)</f>
        <v>WOJ.: POMORSKIE</v>
      </c>
    </row>
    <row r="75" spans="1:26" ht="9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1">
        <f>IF('tab1'!J75="","",'tab1'!J75)</f>
        <v>51737611.490000002</v>
      </c>
      <c r="K75" s="31">
        <f>IF('tab1'!K75="","",'tab1'!K75)</f>
        <v>42001598.770000003</v>
      </c>
      <c r="L75" s="31">
        <f>IF('tab1'!L75="","",'tab1'!L75)</f>
        <v>23202186.870000001</v>
      </c>
      <c r="M75" s="32">
        <f>IF('tab1'!M75="","",'tab1'!M75)</f>
        <v>55.241199262568003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0">
        <f>IF('tab1'!Q75="","",'tab1'!Q75)</f>
        <v>43010</v>
      </c>
      <c r="R75" s="30">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35"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1">
        <f>IF('tab1'!J76="","",'tab1'!J76)</f>
        <v>372226563.06</v>
      </c>
      <c r="K76" s="31">
        <f>IF('tab1'!K76="","",'tab1'!K76)</f>
        <v>372226563.06</v>
      </c>
      <c r="L76" s="31">
        <f>IF('tab1'!L76="","",'tab1'!L76)</f>
        <v>316392578.60000002</v>
      </c>
      <c r="M76" s="32">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0">
        <f>IF('tab1'!Q76="","",'tab1'!Q76)</f>
        <v>42643</v>
      </c>
      <c r="R76" s="30">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78.7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1">
        <f>IF('tab1'!J77="","",'tab1'!J77)</f>
        <v>1035936.99</v>
      </c>
      <c r="K77" s="31">
        <f>IF('tab1'!K77="","",'tab1'!K77)</f>
        <v>842221.86</v>
      </c>
      <c r="L77" s="31">
        <f>IF('tab1'!L77="","",'tab1'!L77)</f>
        <v>420268.7</v>
      </c>
      <c r="M77" s="32">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0">
        <f>IF('tab1'!Q77="","",'tab1'!Q77)</f>
        <v>42412</v>
      </c>
      <c r="R77" s="30">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4" t="str">
        <f>VLOOKUP(C77,'przeliczenia '!C:D,2,FALSE)</f>
        <v>WOJ.: POMORSKIE, POW.: wejherowski, GM.: Wejherowo</v>
      </c>
    </row>
    <row r="78" spans="1:26" ht="67.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1">
        <f>IF('tab1'!J78="","",'tab1'!J78)</f>
        <v>301860.11</v>
      </c>
      <c r="K78" s="31">
        <f>IF('tab1'!K78="","",'tab1'!K78)</f>
        <v>301860.11</v>
      </c>
      <c r="L78" s="31">
        <f>IF('tab1'!L78="","",'tab1'!L78)</f>
        <v>250000</v>
      </c>
      <c r="M78" s="32">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0">
        <f>IF('tab1'!Q78="","",'tab1'!Q78)</f>
        <v>44075</v>
      </c>
      <c r="R78" s="30">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6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1">
        <f>IF('tab1'!J79="","",'tab1'!J79)</f>
        <v>2460000</v>
      </c>
      <c r="K79" s="31">
        <f>IF('tab1'!K79="","",'tab1'!K79)</f>
        <v>2000000</v>
      </c>
      <c r="L79" s="31">
        <f>IF('tab1'!L79="","",'tab1'!L79)</f>
        <v>799800</v>
      </c>
      <c r="M79" s="32">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0">
        <f>IF('tab1'!Q79="","",'tab1'!Q79)</f>
        <v>42795</v>
      </c>
      <c r="R79" s="30">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78.7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1">
        <f>IF('tab1'!J80="","",'tab1'!J80)</f>
        <v>274772.71999999997</v>
      </c>
      <c r="K80" s="31">
        <f>IF('tab1'!K80="","",'tab1'!K80)</f>
        <v>274772.71999999997</v>
      </c>
      <c r="L80" s="31">
        <f>IF('tab1'!L80="","",'tab1'!L80)</f>
        <v>240617.41</v>
      </c>
      <c r="M80" s="32">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0">
        <f>IF('tab1'!Q80="","",'tab1'!Q80)</f>
        <v>44013</v>
      </c>
      <c r="R80" s="30">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4" t="str">
        <f>VLOOKUP(C80,'przeliczenia '!C:D,2,FALSE)</f>
        <v>WOJ.: POMORSKIE, POW.: Gdańsk, GM.: Gdańsk</v>
      </c>
    </row>
    <row r="81" spans="1:26" ht="9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1">
        <f>IF('tab1'!J81="","",'tab1'!J81)</f>
        <v>1991434</v>
      </c>
      <c r="K81" s="31">
        <f>IF('tab1'!K81="","",'tab1'!K81)</f>
        <v>1990834</v>
      </c>
      <c r="L81" s="31">
        <f>IF('tab1'!L81="","",'tab1'!L81)</f>
        <v>840220</v>
      </c>
      <c r="M81" s="32">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0">
        <f>IF('tab1'!Q81="","",'tab1'!Q81)</f>
        <v>42804</v>
      </c>
      <c r="R81" s="30">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67.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1">
        <f>IF('tab1'!J82="","",'tab1'!J82)</f>
        <v>143043.48000000001</v>
      </c>
      <c r="K82" s="31">
        <f>IF('tab1'!K82="","",'tab1'!K82)</f>
        <v>143043.48000000001</v>
      </c>
      <c r="L82" s="31">
        <f>IF('tab1'!L82="","",'tab1'!L82)</f>
        <v>126579.55</v>
      </c>
      <c r="M82" s="32">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0">
        <f>IF('tab1'!Q82="","",'tab1'!Q82)</f>
        <v>44013</v>
      </c>
      <c r="R82" s="30">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67.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1">
        <f>IF('tab1'!J83="","",'tab1'!J83)</f>
        <v>2000000</v>
      </c>
      <c r="K83" s="31">
        <f>IF('tab1'!K83="","",'tab1'!K83)</f>
        <v>1900000</v>
      </c>
      <c r="L83" s="31">
        <f>IF('tab1'!L83="","",'tab1'!L83)</f>
        <v>948100</v>
      </c>
      <c r="M83" s="32">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0">
        <f>IF('tab1'!Q83="","",'tab1'!Q83)</f>
        <v>42810</v>
      </c>
      <c r="R83" s="30">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4" t="str">
        <f>VLOOKUP(C83,'przeliczenia '!C:D,2,FALSE)</f>
        <v>WOJ.: POMORSKIE, POW.: bytowski, GM.: Bytów</v>
      </c>
    </row>
    <row r="84" spans="1:26" ht="67.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1">
        <f>IF('tab1'!J84="","",'tab1'!J84)</f>
        <v>107158.13</v>
      </c>
      <c r="K84" s="31">
        <f>IF('tab1'!K84="","",'tab1'!K84)</f>
        <v>107158.13</v>
      </c>
      <c r="L84" s="31">
        <f>IF('tab1'!L84="","",'tab1'!L84)</f>
        <v>91083</v>
      </c>
      <c r="M84" s="32">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0">
        <f>IF('tab1'!Q84="","",'tab1'!Q84)</f>
        <v>43991</v>
      </c>
      <c r="R84" s="30">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67.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1">
        <f>IF('tab1'!J85="","",'tab1'!J85)</f>
        <v>1267392</v>
      </c>
      <c r="K85" s="31">
        <f>IF('tab1'!K85="","",'tab1'!K85)</f>
        <v>1030000</v>
      </c>
      <c r="L85" s="31">
        <f>IF('tab1'!L85="","",'tab1'!L85)</f>
        <v>504700</v>
      </c>
      <c r="M85" s="32">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0">
        <f>IF('tab1'!Q85="","",'tab1'!Q85)</f>
        <v>42824</v>
      </c>
      <c r="R85" s="30">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78.7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1">
        <f>IF('tab1'!J86="","",'tab1'!J86)</f>
        <v>293789</v>
      </c>
      <c r="K86" s="31">
        <f>IF('tab1'!K86="","",'tab1'!K86)</f>
        <v>293789</v>
      </c>
      <c r="L86" s="31">
        <f>IF('tab1'!L86="","",'tab1'!L86)</f>
        <v>249000</v>
      </c>
      <c r="M86" s="32">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0">
        <f>IF('tab1'!Q86="","",'tab1'!Q86)</f>
        <v>43922</v>
      </c>
      <c r="R86" s="30">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4" t="str">
        <f>VLOOKUP(C86,'przeliczenia '!C:D,2,FALSE)</f>
        <v>WOJ.: POMORSKIE, POW.: nowodworski, GM.: Stegna</v>
      </c>
    </row>
    <row r="87" spans="1:26" ht="9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1">
        <f>IF('tab1'!J87="","",'tab1'!J87)</f>
        <v>774900</v>
      </c>
      <c r="K87" s="31">
        <f>IF('tab1'!K87="","",'tab1'!K87)</f>
        <v>623000</v>
      </c>
      <c r="L87" s="31">
        <f>IF('tab1'!L87="","",'tab1'!L87)</f>
        <v>310900</v>
      </c>
      <c r="M87" s="32">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0">
        <f>IF('tab1'!Q87="","",'tab1'!Q87)</f>
        <v>42461</v>
      </c>
      <c r="R87" s="30">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9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1">
        <f>IF('tab1'!J88="","",'tab1'!J88)</f>
        <v>210700</v>
      </c>
      <c r="K88" s="31">
        <f>IF('tab1'!K88="","",'tab1'!K88)</f>
        <v>210700</v>
      </c>
      <c r="L88" s="31">
        <f>IF('tab1'!L88="","",'tab1'!L88)</f>
        <v>169529.22</v>
      </c>
      <c r="M88" s="32">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0">
        <f>IF('tab1'!Q88="","",'tab1'!Q88)</f>
        <v>44020</v>
      </c>
      <c r="R88" s="30">
        <f>IF('tab1'!R88="","",'tab1'!R88)</f>
        <v>45078</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9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1">
        <f>IF('tab1'!J89="","",'tab1'!J89)</f>
        <v>115276</v>
      </c>
      <c r="K89" s="31">
        <f>IF('tab1'!K89="","",'tab1'!K89)</f>
        <v>115276</v>
      </c>
      <c r="L89" s="31">
        <f>IF('tab1'!L89="","",'tab1'!L89)</f>
        <v>97976</v>
      </c>
      <c r="M89" s="32">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0">
        <f>IF('tab1'!Q89="","",'tab1'!Q89)</f>
        <v>43922</v>
      </c>
      <c r="R89" s="30">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4" t="str">
        <f>VLOOKUP(C89,'przeliczenia '!C:D,2,FALSE)</f>
        <v>WOJ.: POMORSKIE, POW.: słupski, GM.: Ustka - gmina wiejska</v>
      </c>
    </row>
    <row r="90" spans="1:26" ht="101.25"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1">
        <f>IF('tab1'!J90="","",'tab1'!J90)</f>
        <v>2374280.64</v>
      </c>
      <c r="K90" s="31">
        <f>IF('tab1'!K90="","",'tab1'!K90)</f>
        <v>1809052.96</v>
      </c>
      <c r="L90" s="31">
        <f>IF('tab1'!L90="","",'tab1'!L90)</f>
        <v>904345.56</v>
      </c>
      <c r="M90" s="32">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0">
        <f>IF('tab1'!Q90="","",'tab1'!Q90)</f>
        <v>42440</v>
      </c>
      <c r="R90" s="30">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67.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1">
        <f>IF('tab1'!J91="","",'tab1'!J91)</f>
        <v>206030.33</v>
      </c>
      <c r="K91" s="31">
        <f>IF('tab1'!K91="","",'tab1'!K91)</f>
        <v>206030.33</v>
      </c>
      <c r="L91" s="31">
        <f>IF('tab1'!L91="","",'tab1'!L91)</f>
        <v>178656.08</v>
      </c>
      <c r="M91" s="32">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0">
        <f>IF('tab1'!Q91="","",'tab1'!Q91)</f>
        <v>44013</v>
      </c>
      <c r="R91" s="30">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67.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1">
        <f>IF('tab1'!J92="","",'tab1'!J92)</f>
        <v>2467227.7400000002</v>
      </c>
      <c r="K92" s="31">
        <f>IF('tab1'!K92="","",'tab1'!K92)</f>
        <v>2000000</v>
      </c>
      <c r="L92" s="31">
        <f>IF('tab1'!L92="","",'tab1'!L92)</f>
        <v>848522.41</v>
      </c>
      <c r="M92" s="32">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0">
        <f>IF('tab1'!Q92="","",'tab1'!Q92)</f>
        <v>42802</v>
      </c>
      <c r="R92" s="30">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4" t="str">
        <f>VLOOKUP(C92,'przeliczenia '!C:D,2,FALSE)</f>
        <v>WOJ.: POMORSKIE, POW.: lęborski, GM.: Lębork</v>
      </c>
    </row>
    <row r="93" spans="1:26" ht="78.7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1">
        <f>IF('tab1'!J93="","",'tab1'!J93)</f>
        <v>19913.75</v>
      </c>
      <c r="K93" s="31">
        <f>IF('tab1'!K93="","",'tab1'!K93)</f>
        <v>19913.75</v>
      </c>
      <c r="L93" s="31">
        <f>IF('tab1'!L93="","",'tab1'!L93)</f>
        <v>16926.689999999999</v>
      </c>
      <c r="M93" s="32">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0">
        <f>IF('tab1'!Q93="","",'tab1'!Q93)</f>
        <v>43922</v>
      </c>
      <c r="R93" s="30">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78.75"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1">
        <f>IF('tab1'!J94="","",'tab1'!J94)</f>
        <v>503644.05</v>
      </c>
      <c r="K94" s="31">
        <f>IF('tab1'!K94="","",'tab1'!K94)</f>
        <v>503644.05</v>
      </c>
      <c r="L94" s="31">
        <f>IF('tab1'!L94="","",'tab1'!L94)</f>
        <v>249994.69</v>
      </c>
      <c r="M94" s="32">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0">
        <f>IF('tab1'!Q94="","",'tab1'!Q94)</f>
        <v>44105</v>
      </c>
      <c r="R94" s="30">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9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1">
        <f>IF('tab1'!J95="","",'tab1'!J95)</f>
        <v>1833896.08</v>
      </c>
      <c r="K95" s="31">
        <f>IF('tab1'!K95="","",'tab1'!K95)</f>
        <v>1648089.97</v>
      </c>
      <c r="L95" s="31">
        <f>IF('tab1'!L95="","",'tab1'!L95)</f>
        <v>725159.58</v>
      </c>
      <c r="M95" s="32">
        <f>IF('tab1'!M95="","",'tab1'!M95)</f>
        <v>43.999999587401199</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0">
        <f>IF('tab1'!Q95="","",'tab1'!Q95)</f>
        <v>43073</v>
      </c>
      <c r="R95" s="30">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4" t="str">
        <f>VLOOKUP(C95,'przeliczenia '!C:D,2,FALSE)</f>
        <v>WOJ.: POMORSKIE, POW.: Gdańsk, GM.: Gdańsk</v>
      </c>
    </row>
    <row r="96" spans="1:26" ht="9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1">
        <f>IF('tab1'!J96="","",'tab1'!J96)</f>
        <v>250000</v>
      </c>
      <c r="K96" s="31">
        <f>IF('tab1'!K96="","",'tab1'!K96)</f>
        <v>250000</v>
      </c>
      <c r="L96" s="31">
        <f>IF('tab1'!L96="","",'tab1'!L96)</f>
        <v>212500</v>
      </c>
      <c r="M96" s="32">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0">
        <f>IF('tab1'!Q96="","",'tab1'!Q96)</f>
        <v>43922</v>
      </c>
      <c r="R96" s="30">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9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1">
        <f>IF('tab1'!J97="","",'tab1'!J97)</f>
        <v>1414500</v>
      </c>
      <c r="K97" s="31">
        <f>IF('tab1'!K97="","",'tab1'!K97)</f>
        <v>1150000</v>
      </c>
      <c r="L97" s="31">
        <f>IF('tab1'!L97="","",'tab1'!L97)</f>
        <v>484210.52</v>
      </c>
      <c r="M97" s="32">
        <f>IF('tab1'!M97="","",'tab1'!M97)</f>
        <v>42.105262608695703</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0">
        <f>IF('tab1'!Q97="","",'tab1'!Q97)</f>
        <v>42808</v>
      </c>
      <c r="R97" s="30">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90"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1">
        <f>IF('tab1'!J98="","",'tab1'!J98)</f>
        <v>2213524</v>
      </c>
      <c r="K98" s="31">
        <f>IF('tab1'!K98="","",'tab1'!K98)</f>
        <v>1798800</v>
      </c>
      <c r="L98" s="31">
        <f>IF('tab1'!L98="","",'tab1'!L98)</f>
        <v>701532</v>
      </c>
      <c r="M98" s="32">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0">
        <f>IF('tab1'!Q98="","",'tab1'!Q98)</f>
        <v>42810</v>
      </c>
      <c r="R98" s="30">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4" t="str">
        <f>VLOOKUP(C98,'przeliczenia '!C:D,2,FALSE)</f>
        <v>WOJ.: POMORSKIE, POW.: starogardzki, GM.: Skarszewy</v>
      </c>
    </row>
    <row r="99" spans="1:26" ht="78.7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1">
        <f>IF('tab1'!J99="","",'tab1'!J99)</f>
        <v>161979.22</v>
      </c>
      <c r="K99" s="31">
        <f>IF('tab1'!K99="","",'tab1'!K99)</f>
        <v>161979.22</v>
      </c>
      <c r="L99" s="31">
        <f>IF('tab1'!L99="","",'tab1'!L99)</f>
        <v>141212.64000000001</v>
      </c>
      <c r="M99" s="32">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0">
        <f>IF('tab1'!Q99="","",'tab1'!Q99)</f>
        <v>44006</v>
      </c>
      <c r="R99" s="30">
        <f>IF('tab1'!R99="","",'tab1'!R99)</f>
        <v>45046</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78.7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1">
        <f>IF('tab1'!J100="","",'tab1'!J100)</f>
        <v>352000</v>
      </c>
      <c r="K100" s="31">
        <f>IF('tab1'!K100="","",'tab1'!K100)</f>
        <v>352000</v>
      </c>
      <c r="L100" s="31">
        <f>IF('tab1'!L100="","",'tab1'!L100)</f>
        <v>250000</v>
      </c>
      <c r="M100" s="32">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0">
        <f>IF('tab1'!Q100="","",'tab1'!Q100)</f>
        <v>44013</v>
      </c>
      <c r="R100" s="30">
        <f>IF('tab1'!R100="","",'tab1'!R100)</f>
        <v>44804</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90"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1">
        <f>IF('tab1'!J101="","",'tab1'!J101)</f>
        <v>1880670</v>
      </c>
      <c r="K101" s="31">
        <f>IF('tab1'!K101="","",'tab1'!K101)</f>
        <v>1719359.97</v>
      </c>
      <c r="L101" s="31">
        <f>IF('tab1'!L101="","",'tab1'!L101)</f>
        <v>928454.38</v>
      </c>
      <c r="M101" s="32">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0">
        <f>IF('tab1'!Q101="","",'tab1'!Q101)</f>
        <v>42644</v>
      </c>
      <c r="R101" s="30">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4" t="str">
        <f>VLOOKUP(C101,'przeliczenia '!C:D,2,FALSE)</f>
        <v>Cały Kraj</v>
      </c>
    </row>
    <row r="102" spans="1:26" ht="9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1">
        <f>IF('tab1'!J102="","",'tab1'!J102)</f>
        <v>1433000</v>
      </c>
      <c r="K102" s="31">
        <f>IF('tab1'!K102="","",'tab1'!K102)</f>
        <v>1363800</v>
      </c>
      <c r="L102" s="31">
        <f>IF('tab1'!L102="","",'tab1'!L102)</f>
        <v>750090</v>
      </c>
      <c r="M102" s="32">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0">
        <f>IF('tab1'!Q102="","",'tab1'!Q102)</f>
        <v>42993</v>
      </c>
      <c r="R102" s="30">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6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1">
        <f>IF('tab1'!J103="","",'tab1'!J103)</f>
        <v>253864.83</v>
      </c>
      <c r="K103" s="31">
        <f>IF('tab1'!K103="","",'tab1'!K103)</f>
        <v>253864.83</v>
      </c>
      <c r="L103" s="31">
        <f>IF('tab1'!L103="","",'tab1'!L103)</f>
        <v>215785</v>
      </c>
      <c r="M103" s="32">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0">
        <f>IF('tab1'!Q103="","",'tab1'!Q103)</f>
        <v>44046</v>
      </c>
      <c r="R103" s="30">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9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1">
        <f>IF('tab1'!J104="","",'tab1'!J104)</f>
        <v>1729200</v>
      </c>
      <c r="K104" s="31">
        <f>IF('tab1'!K104="","",'tab1'!K104)</f>
        <v>1719360</v>
      </c>
      <c r="L104" s="31">
        <f>IF('tab1'!L104="","",'tab1'!L104)</f>
        <v>629629.63</v>
      </c>
      <c r="M104" s="32">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0">
        <f>IF('tab1'!Q104="","",'tab1'!Q104)</f>
        <v>42552</v>
      </c>
      <c r="R104" s="30">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4" t="str">
        <f>VLOOKUP(C104,'przeliczenia '!C:D,2,FALSE)</f>
        <v>WOJ.: POMORSKIE, POW.: tczewski, GM.: Tczew</v>
      </c>
    </row>
    <row r="105" spans="1:26" ht="67.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1">
        <f>IF('tab1'!J105="","",'tab1'!J105)</f>
        <v>339170</v>
      </c>
      <c r="K105" s="31">
        <f>IF('tab1'!K105="","",'tab1'!K105)</f>
        <v>339170</v>
      </c>
      <c r="L105" s="31">
        <f>IF('tab1'!L105="","",'tab1'!L105)</f>
        <v>250000</v>
      </c>
      <c r="M105" s="32">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0">
        <f>IF('tab1'!Q105="","",'tab1'!Q105)</f>
        <v>44006</v>
      </c>
      <c r="R105" s="30">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9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1">
        <f>IF('tab1'!J106="","",'tab1'!J106)</f>
        <v>2647800</v>
      </c>
      <c r="K106" s="31">
        <f>IF('tab1'!K106="","",'tab1'!K106)</f>
        <v>2000000</v>
      </c>
      <c r="L106" s="31">
        <f>IF('tab1'!L106="","",'tab1'!L106)</f>
        <v>732400</v>
      </c>
      <c r="M106" s="32">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0">
        <f>IF('tab1'!Q106="","",'tab1'!Q106)</f>
        <v>42552</v>
      </c>
      <c r="R106" s="30">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67.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1">
        <f>IF('tab1'!J107="","",'tab1'!J107)</f>
        <v>97224.33</v>
      </c>
      <c r="K107" s="31">
        <f>IF('tab1'!K107="","",'tab1'!K107)</f>
        <v>97224.33</v>
      </c>
      <c r="L107" s="31">
        <f>IF('tab1'!L107="","",'tab1'!L107)</f>
        <v>86170.98</v>
      </c>
      <c r="M107" s="32">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0">
        <f>IF('tab1'!Q107="","",'tab1'!Q107)</f>
        <v>44013</v>
      </c>
      <c r="R107" s="30">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4" t="str">
        <f>VLOOKUP(C107,'przeliczenia '!C:D,2,FALSE)</f>
        <v>WOJ.: POMORSKIE, POW.: Gdańsk, GM.: Gdańsk</v>
      </c>
    </row>
    <row r="108" spans="1:26" ht="90"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1">
        <f>IF('tab1'!J108="","",'tab1'!J108)</f>
        <v>192071.92</v>
      </c>
      <c r="K108" s="31">
        <f>IF('tab1'!K108="","",'tab1'!K108)</f>
        <v>192071.92</v>
      </c>
      <c r="L108" s="31">
        <f>IF('tab1'!L108="","",'tab1'!L108)</f>
        <v>166791.43</v>
      </c>
      <c r="M108" s="32">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0">
        <f>IF('tab1'!Q108="","",'tab1'!Q108)</f>
        <v>44013</v>
      </c>
      <c r="R108" s="30">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78.75"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1">
        <f>IF('tab1'!J109="","",'tab1'!J109)</f>
        <v>273529</v>
      </c>
      <c r="K109" s="31">
        <f>IF('tab1'!K109="","",'tab1'!K109)</f>
        <v>273529</v>
      </c>
      <c r="L109" s="31">
        <f>IF('tab1'!L109="","",'tab1'!L109)</f>
        <v>244799.65</v>
      </c>
      <c r="M109" s="32">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0">
        <f>IF('tab1'!Q109="","",'tab1'!Q109)</f>
        <v>44013</v>
      </c>
      <c r="R109" s="30">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9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1">
        <f>IF('tab1'!J110="","",'tab1'!J110)</f>
        <v>284830.59999999998</v>
      </c>
      <c r="K110" s="31">
        <f>IF('tab1'!K110="","",'tab1'!K110)</f>
        <v>284830.59999999998</v>
      </c>
      <c r="L110" s="31">
        <f>IF('tab1'!L110="","",'tab1'!L110)</f>
        <v>250000</v>
      </c>
      <c r="M110" s="32">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0">
        <f>IF('tab1'!Q110="","",'tab1'!Q110)</f>
        <v>44044</v>
      </c>
      <c r="R110" s="30">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4" t="str">
        <f>VLOOKUP(C110,'przeliczenia '!C:D,2,FALSE)</f>
        <v>Cały Kraj</v>
      </c>
    </row>
    <row r="111" spans="1:26" ht="9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1">
        <f>IF('tab1'!J111="","",'tab1'!J111)</f>
        <v>295857.19</v>
      </c>
      <c r="K111" s="31">
        <f>IF('tab1'!K111="","",'tab1'!K111)</f>
        <v>295857.19</v>
      </c>
      <c r="L111" s="31">
        <f>IF('tab1'!L111="","",'tab1'!L111)</f>
        <v>250000</v>
      </c>
      <c r="M111" s="32">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0">
        <f>IF('tab1'!Q111="","",'tab1'!Q111)</f>
        <v>44006</v>
      </c>
      <c r="R111" s="30">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78.75"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1">
        <f>IF('tab1'!J112="","",'tab1'!J112)</f>
        <v>183675.22</v>
      </c>
      <c r="K112" s="31">
        <f>IF('tab1'!K112="","",'tab1'!K112)</f>
        <v>183675.22</v>
      </c>
      <c r="L112" s="31">
        <f>IF('tab1'!L112="","",'tab1'!L112)</f>
        <v>159654.24</v>
      </c>
      <c r="M112" s="32">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0">
        <f>IF('tab1'!Q112="","",'tab1'!Q112)</f>
        <v>44007</v>
      </c>
      <c r="R112" s="30">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9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1">
        <f>IF('tab1'!J113="","",'tab1'!J113)</f>
        <v>231986.85</v>
      </c>
      <c r="K113" s="31">
        <f>IF('tab1'!K113="","",'tab1'!K113)</f>
        <v>231986.85</v>
      </c>
      <c r="L113" s="31">
        <f>IF('tab1'!L113="","",'tab1'!L113)</f>
        <v>197188.82</v>
      </c>
      <c r="M113" s="32">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0">
        <f>IF('tab1'!Q113="","",'tab1'!Q113)</f>
        <v>44044</v>
      </c>
      <c r="R113" s="30">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4" t="str">
        <f>VLOOKUP(C113,'przeliczenia '!C:D,2,FALSE)</f>
        <v>WOJ.: POMORSKIE, POW.: wejherowski, GM.: Choczewo</v>
      </c>
    </row>
    <row r="114" spans="1:26" ht="9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1">
        <f>IF('tab1'!J114="","",'tab1'!J114)</f>
        <v>1537338.33</v>
      </c>
      <c r="K114" s="31">
        <f>IF('tab1'!K114="","",'tab1'!K114)</f>
        <v>975071.15</v>
      </c>
      <c r="L114" s="31">
        <f>IF('tab1'!L114="","",'tab1'!L114)</f>
        <v>487535.55</v>
      </c>
      <c r="M114" s="32">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0">
        <f>IF('tab1'!Q114="","",'tab1'!Q114)</f>
        <v>42737</v>
      </c>
      <c r="R114" s="30">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6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1">
        <f>IF('tab1'!J115="","",'tab1'!J115)</f>
        <v>1907625.45</v>
      </c>
      <c r="K115" s="31">
        <f>IF('tab1'!K115="","",'tab1'!K115)</f>
        <v>1491000</v>
      </c>
      <c r="L115" s="31">
        <f>IF('tab1'!L115="","",'tab1'!L115)</f>
        <v>558877.25</v>
      </c>
      <c r="M115" s="32">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0">
        <f>IF('tab1'!Q115="","",'tab1'!Q115)</f>
        <v>43035</v>
      </c>
      <c r="R115" s="30">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90"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1">
        <f>IF('tab1'!J116="","",'tab1'!J116)</f>
        <v>57434.12</v>
      </c>
      <c r="K116" s="31">
        <f>IF('tab1'!K116="","",'tab1'!K116)</f>
        <v>57434.12</v>
      </c>
      <c r="L116" s="31">
        <f>IF('tab1'!L116="","",'tab1'!L116)</f>
        <v>50807.11</v>
      </c>
      <c r="M116" s="32">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0">
        <f>IF('tab1'!Q116="","",'tab1'!Q116)</f>
        <v>44013</v>
      </c>
      <c r="R116" s="30">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4" t="str">
        <f>VLOOKUP(C116,'przeliczenia '!C:D,2,FALSE)</f>
        <v>WOJ.: POMORSKIE, POW.: bytowski, GM.: Czarna Dąbrówka</v>
      </c>
    </row>
    <row r="117" spans="1:26" ht="9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1">
        <f>IF('tab1'!J117="","",'tab1'!J117)</f>
        <v>263218.21999999997</v>
      </c>
      <c r="K117" s="31">
        <f>IF('tab1'!K117="","",'tab1'!K117)</f>
        <v>263218.21999999997</v>
      </c>
      <c r="L117" s="31">
        <f>IF('tab1'!L117="","",'tab1'!L117)</f>
        <v>233075.78</v>
      </c>
      <c r="M117" s="32">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0">
        <f>IF('tab1'!Q117="","",'tab1'!Q117)</f>
        <v>44013</v>
      </c>
      <c r="R117" s="30">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67.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1">
        <f>IF('tab1'!J118="","",'tab1'!J118)</f>
        <v>2103905.5</v>
      </c>
      <c r="K118" s="31">
        <f>IF('tab1'!K118="","",'tab1'!K118)</f>
        <v>1999688.99</v>
      </c>
      <c r="L118" s="31">
        <f>IF('tab1'!L118="","",'tab1'!L118)</f>
        <v>1099828.95</v>
      </c>
      <c r="M118" s="32">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0">
        <f>IF('tab1'!Q118="","",'tab1'!Q118)</f>
        <v>42826</v>
      </c>
      <c r="R118" s="30">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90"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1">
        <f>IF('tab1'!J119="","",'tab1'!J119)</f>
        <v>840912.33</v>
      </c>
      <c r="K119" s="31">
        <f>IF('tab1'!K119="","",'tab1'!K119)</f>
        <v>683603.24</v>
      </c>
      <c r="L119" s="31">
        <f>IF('tab1'!L119="","",'tab1'!L119)</f>
        <v>341801.62</v>
      </c>
      <c r="M119" s="32">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0">
        <f>IF('tab1'!Q119="","",'tab1'!Q119)</f>
        <v>42736</v>
      </c>
      <c r="R119" s="30">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4" t="str">
        <f>VLOOKUP(C119,'przeliczenia '!C:D,2,FALSE)</f>
        <v>WOJ.: POMORSKIE, POW.: Słupsk, GM.: Słupsk</v>
      </c>
    </row>
    <row r="120" spans="1:26" ht="78.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1">
        <f>IF('tab1'!J120="","",'tab1'!J120)</f>
        <v>110607.96</v>
      </c>
      <c r="K120" s="31">
        <f>IF('tab1'!K120="","",'tab1'!K120)</f>
        <v>110607.96</v>
      </c>
      <c r="L120" s="31">
        <f>IF('tab1'!L120="","",'tab1'!L120)</f>
        <v>97547.07</v>
      </c>
      <c r="M120" s="32">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0">
        <f>IF('tab1'!Q120="","",'tab1'!Q120)</f>
        <v>44006</v>
      </c>
      <c r="R120" s="30">
        <f>IF('tab1'!R120="","",'tab1'!R120)</f>
        <v>45046</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78.75"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1">
        <f>IF('tab1'!J121="","",'tab1'!J121)</f>
        <v>110791.43</v>
      </c>
      <c r="K121" s="31">
        <f>IF('tab1'!K121="","",'tab1'!K121)</f>
        <v>110791.43</v>
      </c>
      <c r="L121" s="31">
        <f>IF('tab1'!L121="","",'tab1'!L121)</f>
        <v>94172.71</v>
      </c>
      <c r="M121" s="32">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0">
        <f>IF('tab1'!Q121="","",'tab1'!Q121)</f>
        <v>43922</v>
      </c>
      <c r="R121" s="30">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9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1">
        <f>IF('tab1'!J122="","",'tab1'!J122)</f>
        <v>292041.43</v>
      </c>
      <c r="K122" s="31">
        <f>IF('tab1'!K122="","",'tab1'!K122)</f>
        <v>292041.43</v>
      </c>
      <c r="L122" s="31">
        <f>IF('tab1'!L122="","",'tab1'!L122)</f>
        <v>248235.21</v>
      </c>
      <c r="M122" s="32">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0">
        <f>IF('tab1'!Q122="","",'tab1'!Q122)</f>
        <v>44013</v>
      </c>
      <c r="R122" s="30">
        <f>IF('tab1'!R122="","",'tab1'!R122)</f>
        <v>45077</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4" t="str">
        <f>VLOOKUP(C122,'przeliczenia '!C:D,2,FALSE)</f>
        <v>WOJ.: POMORSKIE, POW.: gdański, GM.: Przywidz</v>
      </c>
    </row>
    <row r="123" spans="1:26" ht="90"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1">
        <f>IF('tab1'!J123="","",'tab1'!J123)</f>
        <v>232618.13</v>
      </c>
      <c r="K123" s="31">
        <f>IF('tab1'!K123="","",'tab1'!K123)</f>
        <v>232618.13</v>
      </c>
      <c r="L123" s="31">
        <f>IF('tab1'!L123="","",'tab1'!L123)</f>
        <v>197725.41</v>
      </c>
      <c r="M123" s="32">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0">
        <f>IF('tab1'!Q123="","",'tab1'!Q123)</f>
        <v>43983</v>
      </c>
      <c r="R123" s="30">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90"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1">
        <f>IF('tab1'!J124="","",'tab1'!J124)</f>
        <v>602140</v>
      </c>
      <c r="K124" s="31">
        <f>IF('tab1'!K124="","",'tab1'!K124)</f>
        <v>546730</v>
      </c>
      <c r="L124" s="31">
        <f>IF('tab1'!L124="","",'tab1'!L124)</f>
        <v>240561.2</v>
      </c>
      <c r="M124" s="32">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0">
        <f>IF('tab1'!Q124="","",'tab1'!Q124)</f>
        <v>42450</v>
      </c>
      <c r="R124" s="30">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6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1">
        <f>IF('tab1'!J125="","",'tab1'!J125)</f>
        <v>2460000</v>
      </c>
      <c r="K125" s="31">
        <f>IF('tab1'!K125="","",'tab1'!K125)</f>
        <v>2000000</v>
      </c>
      <c r="L125" s="31">
        <f>IF('tab1'!L125="","",'tab1'!L125)</f>
        <v>1100000</v>
      </c>
      <c r="M125" s="32">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0">
        <f>IF('tab1'!Q125="","",'tab1'!Q125)</f>
        <v>42809</v>
      </c>
      <c r="R125" s="30">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4" t="str">
        <f>VLOOKUP(C125,'przeliczenia '!C:D,2,FALSE)</f>
        <v>WOJ.: POMORSKIE, POW.: chojnicki, GM.: Brusy</v>
      </c>
    </row>
    <row r="126" spans="1:26" ht="67.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1">
        <f>IF('tab1'!J126="","",'tab1'!J126)</f>
        <v>293651</v>
      </c>
      <c r="K126" s="31">
        <f>IF('tab1'!K126="","",'tab1'!K126)</f>
        <v>293651</v>
      </c>
      <c r="L126" s="31">
        <f>IF('tab1'!L126="","",'tab1'!L126)</f>
        <v>249603.35</v>
      </c>
      <c r="M126" s="32">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0">
        <f>IF('tab1'!Q126="","",'tab1'!Q126)</f>
        <v>44013</v>
      </c>
      <c r="R126" s="30">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90"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1">
        <f>IF('tab1'!J127="","",'tab1'!J127)</f>
        <v>1388207.89</v>
      </c>
      <c r="K127" s="31">
        <f>IF('tab1'!K127="","",'tab1'!K127)</f>
        <v>1256099.8899999999</v>
      </c>
      <c r="L127" s="31">
        <f>IF('tab1'!L127="","",'tab1'!L127)</f>
        <v>502314.34</v>
      </c>
      <c r="M127" s="32">
        <f>IF('tab1'!M127="","",'tab1'!M127)</f>
        <v>39.989999521455303</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0">
        <f>IF('tab1'!Q127="","",'tab1'!Q127)</f>
        <v>43009</v>
      </c>
      <c r="R127" s="30">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9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1">
        <f>IF('tab1'!J128="","",'tab1'!J128)</f>
        <v>783295.98</v>
      </c>
      <c r="K128" s="31">
        <f>IF('tab1'!K128="","",'tab1'!K128)</f>
        <v>583483.69999999995</v>
      </c>
      <c r="L128" s="31">
        <f>IF('tab1'!L128="","",'tab1'!L128)</f>
        <v>256732.82</v>
      </c>
      <c r="M128" s="32">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0">
        <f>IF('tab1'!Q128="","",'tab1'!Q128)</f>
        <v>42552</v>
      </c>
      <c r="R128" s="30">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4" t="str">
        <f>VLOOKUP(C128,'przeliczenia '!C:D,2,FALSE)</f>
        <v>WOJ.: POMORSKIE, POW.: Gdynia, GM.: Gdynia</v>
      </c>
    </row>
    <row r="129" spans="1:26" ht="90"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1">
        <f>IF('tab1'!J129="","",'tab1'!J129)</f>
        <v>164128.38</v>
      </c>
      <c r="K129" s="31">
        <f>IF('tab1'!K129="","",'tab1'!K129)</f>
        <v>164128.38</v>
      </c>
      <c r="L129" s="31">
        <f>IF('tab1'!L129="","",'tab1'!L129)</f>
        <v>139509.12</v>
      </c>
      <c r="M129" s="32">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0">
        <f>IF('tab1'!Q129="","",'tab1'!Q129)</f>
        <v>44013</v>
      </c>
      <c r="R129" s="30">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78.7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1">
        <f>IF('tab1'!J130="","",'tab1'!J130)</f>
        <v>297976.46000000002</v>
      </c>
      <c r="K130" s="31">
        <f>IF('tab1'!K130="","",'tab1'!K130)</f>
        <v>297976.46000000002</v>
      </c>
      <c r="L130" s="31">
        <f>IF('tab1'!L130="","",'tab1'!L130)</f>
        <v>250000</v>
      </c>
      <c r="M130" s="32">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0">
        <f>IF('tab1'!Q130="","",'tab1'!Q130)</f>
        <v>44105</v>
      </c>
      <c r="R130" s="30">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9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1">
        <f>IF('tab1'!J131="","",'tab1'!J131)</f>
        <v>2211691.0499999998</v>
      </c>
      <c r="K131" s="31">
        <f>IF('tab1'!K131="","",'tab1'!K131)</f>
        <v>1764209.56</v>
      </c>
      <c r="L131" s="31">
        <f>IF('tab1'!L131="","",'tab1'!L131)</f>
        <v>705507.4</v>
      </c>
      <c r="M131" s="32">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0">
        <f>IF('tab1'!Q131="","",'tab1'!Q131)</f>
        <v>42644</v>
      </c>
      <c r="R131" s="30">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4" t="str">
        <f>VLOOKUP(C131,'przeliczenia '!C:D,2,FALSE)</f>
        <v>WOJ.: POMORSKIE, POW.: słupski, GM.: Kobylnica</v>
      </c>
    </row>
    <row r="132" spans="1:26" ht="90"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1">
        <f>IF('tab1'!J132="","",'tab1'!J132)</f>
        <v>140039.78</v>
      </c>
      <c r="K132" s="31">
        <f>IF('tab1'!K132="","",'tab1'!K132)</f>
        <v>140039.78</v>
      </c>
      <c r="L132" s="31">
        <f>IF('tab1'!L132="","",'tab1'!L132)</f>
        <v>122362.21</v>
      </c>
      <c r="M132" s="32">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0">
        <f>IF('tab1'!Q132="","",'tab1'!Q132)</f>
        <v>44013</v>
      </c>
      <c r="R132" s="30">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78.7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1">
        <f>IF('tab1'!J133="","",'tab1'!J133)</f>
        <v>283309.87</v>
      </c>
      <c r="K133" s="31">
        <f>IF('tab1'!K133="","",'tab1'!K133)</f>
        <v>283309.87</v>
      </c>
      <c r="L133" s="31">
        <f>IF('tab1'!L133="","",'tab1'!L133)</f>
        <v>239872.62</v>
      </c>
      <c r="M133" s="32">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0">
        <f>IF('tab1'!Q133="","",'tab1'!Q133)</f>
        <v>43922</v>
      </c>
      <c r="R133" s="30">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9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1">
        <f>IF('tab1'!J134="","",'tab1'!J134)</f>
        <v>249500</v>
      </c>
      <c r="K134" s="31">
        <f>IF('tab1'!K134="","",'tab1'!K134)</f>
        <v>249500</v>
      </c>
      <c r="L134" s="31">
        <f>IF('tab1'!L134="","",'tab1'!L134)</f>
        <v>212075</v>
      </c>
      <c r="M134" s="32">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0">
        <f>IF('tab1'!Q134="","",'tab1'!Q134)</f>
        <v>43922</v>
      </c>
      <c r="R134" s="30">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4" t="str">
        <f>VLOOKUP(C134,'przeliczenia '!C:D,2,FALSE)</f>
        <v>WOJ.: POMORSKIE, POW.: Sopot, GM.: Sopot</v>
      </c>
    </row>
    <row r="135" spans="1:26" ht="90"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1">
        <f>IF('tab1'!J135="","",'tab1'!J135)</f>
        <v>239600</v>
      </c>
      <c r="K135" s="31">
        <f>IF('tab1'!K135="","",'tab1'!K135)</f>
        <v>239600</v>
      </c>
      <c r="L135" s="31">
        <f>IF('tab1'!L135="","",'tab1'!L135)</f>
        <v>203660</v>
      </c>
      <c r="M135" s="32">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0">
        <f>IF('tab1'!Q135="","",'tab1'!Q135)</f>
        <v>44013</v>
      </c>
      <c r="R135" s="30">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67.5"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1">
        <f>IF('tab1'!J136="","",'tab1'!J136)</f>
        <v>737136.51</v>
      </c>
      <c r="K136" s="31">
        <f>IF('tab1'!K136="","",'tab1'!K136)</f>
        <v>706383.77</v>
      </c>
      <c r="L136" s="31">
        <f>IF('tab1'!L136="","",'tab1'!L136)</f>
        <v>352485.5</v>
      </c>
      <c r="M136" s="32">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0">
        <f>IF('tab1'!Q136="","",'tab1'!Q136)</f>
        <v>42828</v>
      </c>
      <c r="R136" s="30">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9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1">
        <f>IF('tab1'!J137="","",'tab1'!J137)</f>
        <v>43900</v>
      </c>
      <c r="K137" s="31">
        <f>IF('tab1'!K137="","",'tab1'!K137)</f>
        <v>43900</v>
      </c>
      <c r="L137" s="31">
        <f>IF('tab1'!L137="","",'tab1'!L137)</f>
        <v>37315</v>
      </c>
      <c r="M137" s="32">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0">
        <f>IF('tab1'!Q137="","",'tab1'!Q137)</f>
        <v>44013</v>
      </c>
      <c r="R137" s="30">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4" t="str">
        <f>VLOOKUP(C137,'przeliczenia '!C:D,2,FALSE)</f>
        <v>WOJ.: POMORSKIE, POW.: lęborski, GM.: Cewice</v>
      </c>
    </row>
    <row r="138" spans="1:26" ht="78.75"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1">
        <f>IF('tab1'!J138="","",'tab1'!J138)</f>
        <v>4177080</v>
      </c>
      <c r="K138" s="31">
        <f>IF('tab1'!K138="","",'tab1'!K138)</f>
        <v>1796000</v>
      </c>
      <c r="L138" s="31">
        <f>IF('tab1'!L138="","",'tab1'!L138)</f>
        <v>797424</v>
      </c>
      <c r="M138" s="32">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0">
        <f>IF('tab1'!Q138="","",'tab1'!Q138)</f>
        <v>42445</v>
      </c>
      <c r="R138" s="30">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90"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1">
        <f>IF('tab1'!J139="","",'tab1'!J139)</f>
        <v>150954.98000000001</v>
      </c>
      <c r="K139" s="31">
        <f>IF('tab1'!K139="","",'tab1'!K139)</f>
        <v>150954.98000000001</v>
      </c>
      <c r="L139" s="31">
        <f>IF('tab1'!L139="","",'tab1'!L139)</f>
        <v>131842.03</v>
      </c>
      <c r="M139" s="32">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0">
        <f>IF('tab1'!Q139="","",'tab1'!Q139)</f>
        <v>44013</v>
      </c>
      <c r="R139" s="30">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9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1">
        <f>IF('tab1'!J140="","",'tab1'!J140)</f>
        <v>297016.26</v>
      </c>
      <c r="K140" s="31">
        <f>IF('tab1'!K140="","",'tab1'!K140)</f>
        <v>297016.26</v>
      </c>
      <c r="L140" s="31">
        <f>IF('tab1'!L140="","",'tab1'!L140)</f>
        <v>246613.82</v>
      </c>
      <c r="M140" s="32">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0">
        <f>IF('tab1'!Q140="","",'tab1'!Q140)</f>
        <v>44075</v>
      </c>
      <c r="R140" s="30">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4" t="str">
        <f>VLOOKUP(C140,'przeliczenia '!C:D,2,FALSE)</f>
        <v>WOJ.: POMORSKIE, POW.: pucki, GM.: Krokowa</v>
      </c>
    </row>
    <row r="141" spans="1:26" ht="67.5"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1">
        <f>IF('tab1'!J141="","",'tab1'!J141)</f>
        <v>596000</v>
      </c>
      <c r="K141" s="31">
        <f>IF('tab1'!K141="","",'tab1'!K141)</f>
        <v>596000</v>
      </c>
      <c r="L141" s="31">
        <f>IF('tab1'!L141="","",'tab1'!L141)</f>
        <v>292040</v>
      </c>
      <c r="M141" s="32">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0">
        <f>IF('tab1'!Q141="","",'tab1'!Q141)</f>
        <v>43009</v>
      </c>
      <c r="R141" s="30">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78.75"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1">
        <f>IF('tab1'!J142="","",'tab1'!J142)</f>
        <v>108592.21</v>
      </c>
      <c r="K142" s="31">
        <f>IF('tab1'!K142="","",'tab1'!K142)</f>
        <v>108592.21</v>
      </c>
      <c r="L142" s="31">
        <f>IF('tab1'!L142="","",'tab1'!L142)</f>
        <v>92303.38</v>
      </c>
      <c r="M142" s="32">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0">
        <f>IF('tab1'!Q142="","",'tab1'!Q142)</f>
        <v>44058</v>
      </c>
      <c r="R142" s="30">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9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1">
        <f>IF('tab1'!J143="","",'tab1'!J143)</f>
        <v>2269350</v>
      </c>
      <c r="K143" s="31">
        <f>IF('tab1'!K143="","",'tab1'!K143)</f>
        <v>1383750</v>
      </c>
      <c r="L143" s="31">
        <f>IF('tab1'!L143="","",'tab1'!L143)</f>
        <v>761062.5</v>
      </c>
      <c r="M143" s="32">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0">
        <f>IF('tab1'!Q143="","",'tab1'!Q143)</f>
        <v>42461</v>
      </c>
      <c r="R143" s="30">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4" t="str">
        <f>VLOOKUP(C143,'przeliczenia '!C:D,2,FALSE)</f>
        <v>WOJ.: POMORSKIE</v>
      </c>
    </row>
    <row r="144" spans="1:26" ht="9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1">
        <f>IF('tab1'!J144="","",'tab1'!J144)</f>
        <v>2114571.88</v>
      </c>
      <c r="K144" s="31">
        <f>IF('tab1'!K144="","",'tab1'!K144)</f>
        <v>1277933.7</v>
      </c>
      <c r="L144" s="31">
        <f>IF('tab1'!L144="","",'tab1'!L144)</f>
        <v>638966.85</v>
      </c>
      <c r="M144" s="32">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0">
        <f>IF('tab1'!Q144="","",'tab1'!Q144)</f>
        <v>42814</v>
      </c>
      <c r="R144" s="30">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67.5"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1">
        <f>IF('tab1'!J145="","",'tab1'!J145)</f>
        <v>98535.33</v>
      </c>
      <c r="K145" s="31">
        <f>IF('tab1'!K145="","",'tab1'!K145)</f>
        <v>98535.33</v>
      </c>
      <c r="L145" s="31">
        <f>IF('tab1'!L145="","",'tab1'!L145)</f>
        <v>87285.33</v>
      </c>
      <c r="M145" s="32">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0">
        <f>IF('tab1'!Q145="","",'tab1'!Q145)</f>
        <v>44013</v>
      </c>
      <c r="R145" s="30">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9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1">
        <f>IF('tab1'!J146="","",'tab1'!J146)</f>
        <v>321000</v>
      </c>
      <c r="K146" s="31">
        <f>IF('tab1'!K146="","",'tab1'!K146)</f>
        <v>321000</v>
      </c>
      <c r="L146" s="31">
        <f>IF('tab1'!L146="","",'tab1'!L146)</f>
        <v>250000</v>
      </c>
      <c r="M146" s="32">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0">
        <f>IF('tab1'!Q146="","",'tab1'!Q146)</f>
        <v>43922</v>
      </c>
      <c r="R146" s="30">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4" t="str">
        <f>VLOOKUP(C146,'przeliczenia '!C:D,2,FALSE)</f>
        <v>WOJ.: POMORSKIE, POW.: gdański, GM.: Trąbki Wielkie</v>
      </c>
    </row>
    <row r="147" spans="1:26" ht="90"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1">
        <f>IF('tab1'!J147="","",'tab1'!J147)</f>
        <v>186136.92</v>
      </c>
      <c r="K147" s="31">
        <f>IF('tab1'!K147="","",'tab1'!K147)</f>
        <v>186136.92</v>
      </c>
      <c r="L147" s="31">
        <f>IF('tab1'!L147="","",'tab1'!L147)</f>
        <v>166110.38</v>
      </c>
      <c r="M147" s="32">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0">
        <f>IF('tab1'!Q147="","",'tab1'!Q147)</f>
        <v>44013</v>
      </c>
      <c r="R147" s="30">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78.75"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1">
        <f>IF('tab1'!J148="","",'tab1'!J148)</f>
        <v>138377.39000000001</v>
      </c>
      <c r="K148" s="31">
        <f>IF('tab1'!K148="","",'tab1'!K148)</f>
        <v>138377.39000000001</v>
      </c>
      <c r="L148" s="31">
        <f>IF('tab1'!L148="","",'tab1'!L148)</f>
        <v>123735.44</v>
      </c>
      <c r="M148" s="32">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0">
        <f>IF('tab1'!Q148="","",'tab1'!Q148)</f>
        <v>44013</v>
      </c>
      <c r="R148" s="30">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90"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1">
        <f>IF('tab1'!J149="","",'tab1'!J149)</f>
        <v>737635</v>
      </c>
      <c r="K149" s="31">
        <f>IF('tab1'!K149="","",'tab1'!K149)</f>
        <v>617101.25</v>
      </c>
      <c r="L149" s="31">
        <f>IF('tab1'!L149="","",'tab1'!L149)</f>
        <v>302379.61</v>
      </c>
      <c r="M149" s="32">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0">
        <f>IF('tab1'!Q149="","",'tab1'!Q149)</f>
        <v>42552</v>
      </c>
      <c r="R149" s="30">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4" t="str">
        <f>VLOOKUP(C149,'przeliczenia '!C:D,2,FALSE)</f>
        <v>WOJ.: POMORSKIE, POW.: Gdańsk, GM.: Gdańsk</v>
      </c>
    </row>
    <row r="150" spans="1:26" ht="67.5"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1">
        <f>IF('tab1'!J150="","",'tab1'!J150)</f>
        <v>289547.28000000003</v>
      </c>
      <c r="K150" s="31">
        <f>IF('tab1'!K150="","",'tab1'!K150)</f>
        <v>289547.28000000003</v>
      </c>
      <c r="L150" s="31">
        <f>IF('tab1'!L150="","",'tab1'!L150)</f>
        <v>240729.5</v>
      </c>
      <c r="M150" s="32">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0">
        <f>IF('tab1'!Q150="","",'tab1'!Q150)</f>
        <v>43922</v>
      </c>
      <c r="R150" s="30">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78.75"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1">
        <f>IF('tab1'!J151="","",'tab1'!J151)</f>
        <v>216241.2</v>
      </c>
      <c r="K151" s="31">
        <f>IF('tab1'!K151="","",'tab1'!K151)</f>
        <v>216241.2</v>
      </c>
      <c r="L151" s="31">
        <f>IF('tab1'!L151="","",'tab1'!L151)</f>
        <v>187335.31</v>
      </c>
      <c r="M151" s="32">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0">
        <f>IF('tab1'!Q151="","",'tab1'!Q151)</f>
        <v>44013</v>
      </c>
      <c r="R151" s="30">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90"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1">
        <f>IF('tab1'!J152="","",'tab1'!J152)</f>
        <v>1773100</v>
      </c>
      <c r="K152" s="31">
        <f>IF('tab1'!K152="","",'tab1'!K152)</f>
        <v>1322400</v>
      </c>
      <c r="L152" s="31">
        <f>IF('tab1'!L152="","",'tab1'!L152)</f>
        <v>647976</v>
      </c>
      <c r="M152" s="32">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0">
        <f>IF('tab1'!Q152="","",'tab1'!Q152)</f>
        <v>42445</v>
      </c>
      <c r="R152" s="30">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4" t="str">
        <f>VLOOKUP(C152,'przeliczenia '!C:D,2,FALSE)</f>
        <v>WOJ.: POMORSKIE</v>
      </c>
    </row>
    <row r="153" spans="1:26" ht="9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1">
        <f>IF('tab1'!J153="","",'tab1'!J153)</f>
        <v>283689.88</v>
      </c>
      <c r="K153" s="31">
        <f>IF('tab1'!K153="","",'tab1'!K153)</f>
        <v>283689.88</v>
      </c>
      <c r="L153" s="31">
        <f>IF('tab1'!L153="","",'tab1'!L153)</f>
        <v>249783.83</v>
      </c>
      <c r="M153" s="32">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0">
        <f>IF('tab1'!Q153="","",'tab1'!Q153)</f>
        <v>44013</v>
      </c>
      <c r="R153" s="30">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90"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1">
        <f>IF('tab1'!J154="","",'tab1'!J154)</f>
        <v>252955.51</v>
      </c>
      <c r="K154" s="31">
        <f>IF('tab1'!K154="","",'tab1'!K154)</f>
        <v>160309.89000000001</v>
      </c>
      <c r="L154" s="31">
        <f>IF('tab1'!L154="","",'tab1'!L154)</f>
        <v>79994.63</v>
      </c>
      <c r="M154" s="32">
        <f>IF('tab1'!M154="","",'tab1'!M154)</f>
        <v>49.899996812423701</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0">
        <f>IF('tab1'!Q154="","",'tab1'!Q154)</f>
        <v>42826</v>
      </c>
      <c r="R154" s="30">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90"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1">
        <f>IF('tab1'!J155="","",'tab1'!J155)</f>
        <v>284070.65999999997</v>
      </c>
      <c r="K155" s="31">
        <f>IF('tab1'!K155="","",'tab1'!K155)</f>
        <v>284070.65999999997</v>
      </c>
      <c r="L155" s="31">
        <f>IF('tab1'!L155="","",'tab1'!L155)</f>
        <v>248070.66</v>
      </c>
      <c r="M155" s="32">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0">
        <f>IF('tab1'!Q155="","",'tab1'!Q155)</f>
        <v>43922</v>
      </c>
      <c r="R155" s="30">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4" t="str">
        <f>VLOOKUP(C155,'przeliczenia '!C:D,2,FALSE)</f>
        <v>WOJ.: POMORSKIE, POW.: słupski, GM.: Potęgowo</v>
      </c>
    </row>
    <row r="156" spans="1:26" ht="90"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1">
        <f>IF('tab1'!J156="","",'tab1'!J156)</f>
        <v>280299.46000000002</v>
      </c>
      <c r="K156" s="31">
        <f>IF('tab1'!K156="","",'tab1'!K156)</f>
        <v>280299.46000000002</v>
      </c>
      <c r="L156" s="31">
        <f>IF('tab1'!L156="","",'tab1'!L156)</f>
        <v>245309.66</v>
      </c>
      <c r="M156" s="32">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0">
        <f>IF('tab1'!Q156="","",'tab1'!Q156)</f>
        <v>44013</v>
      </c>
      <c r="R156" s="30">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78.75"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1">
        <f>IF('tab1'!J157="","",'tab1'!J157)</f>
        <v>83327.72</v>
      </c>
      <c r="K157" s="31">
        <f>IF('tab1'!K157="","",'tab1'!K157)</f>
        <v>83327.72</v>
      </c>
      <c r="L157" s="31">
        <f>IF('tab1'!L157="","",'tab1'!L157)</f>
        <v>74578.31</v>
      </c>
      <c r="M157" s="32">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0">
        <f>IF('tab1'!Q157="","",'tab1'!Q157)</f>
        <v>44006</v>
      </c>
      <c r="R157" s="30">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9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1">
        <f>IF('tab1'!J158="","",'tab1'!J158)</f>
        <v>102757</v>
      </c>
      <c r="K158" s="31">
        <f>IF('tab1'!K158="","",'tab1'!K158)</f>
        <v>102757</v>
      </c>
      <c r="L158" s="31">
        <f>IF('tab1'!L158="","",'tab1'!L158)</f>
        <v>91963.45</v>
      </c>
      <c r="M158" s="32">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0">
        <f>IF('tab1'!Q158="","",'tab1'!Q158)</f>
        <v>44013</v>
      </c>
      <c r="R158" s="30">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4" t="str">
        <f>VLOOKUP(C158,'przeliczenia '!C:D,2,FALSE)</f>
        <v>WOJ.: POMORSKIE, POW.: Gdańsk, GM.: Gdańsk</v>
      </c>
    </row>
    <row r="159" spans="1:26" ht="90"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1">
        <f>IF('tab1'!J159="","",'tab1'!J159)</f>
        <v>237689.56</v>
      </c>
      <c r="K159" s="31">
        <f>IF('tab1'!K159="","",'tab1'!K159)</f>
        <v>237689.56</v>
      </c>
      <c r="L159" s="31">
        <f>IF('tab1'!L159="","",'tab1'!L159)</f>
        <v>210683.56</v>
      </c>
      <c r="M159" s="32">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0">
        <f>IF('tab1'!Q159="","",'tab1'!Q159)</f>
        <v>44013</v>
      </c>
      <c r="R159" s="30">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90"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1">
        <f>IF('tab1'!J160="","",'tab1'!J160)</f>
        <v>1646555</v>
      </c>
      <c r="K160" s="31">
        <f>IF('tab1'!K160="","",'tab1'!K160)</f>
        <v>1200813.6299999999</v>
      </c>
      <c r="L160" s="31">
        <f>IF('tab1'!L160="","",'tab1'!L160)</f>
        <v>540366.13</v>
      </c>
      <c r="M160" s="32">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0">
        <f>IF('tab1'!Q160="","",'tab1'!Q160)</f>
        <v>42705</v>
      </c>
      <c r="R160" s="30">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90"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1">
        <f>IF('tab1'!J161="","",'tab1'!J161)</f>
        <v>232725.84</v>
      </c>
      <c r="K161" s="31">
        <f>IF('tab1'!K161="","",'tab1'!K161)</f>
        <v>188839.5</v>
      </c>
      <c r="L161" s="31">
        <f>IF('tab1'!L161="","",'tab1'!L161)</f>
        <v>94230.91</v>
      </c>
      <c r="M161" s="32">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0">
        <f>IF('tab1'!Q161="","",'tab1'!Q161)</f>
        <v>42979</v>
      </c>
      <c r="R161" s="30">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4" t="str">
        <f>VLOOKUP(C161,'przeliczenia '!C:D,2,FALSE)</f>
        <v>WOJ.: POMORSKIE, POW.: Gdynia, GM.: Gdynia</v>
      </c>
    </row>
    <row r="162" spans="1:26" ht="67.5"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1">
        <f>IF('tab1'!J162="","",'tab1'!J162)</f>
        <v>248873.12</v>
      </c>
      <c r="K162" s="31">
        <f>IF('tab1'!K162="","",'tab1'!K162)</f>
        <v>248873.12</v>
      </c>
      <c r="L162" s="31">
        <f>IF('tab1'!L162="","",'tab1'!L162)</f>
        <v>211500</v>
      </c>
      <c r="M162" s="32">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0">
        <f>IF('tab1'!Q162="","",'tab1'!Q162)</f>
        <v>44105</v>
      </c>
      <c r="R162" s="30">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78.75"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1">
        <f>IF('tab1'!J163="","",'tab1'!J163)</f>
        <v>261850</v>
      </c>
      <c r="K163" s="31">
        <f>IF('tab1'!K163="","",'tab1'!K163)</f>
        <v>261850</v>
      </c>
      <c r="L163" s="31">
        <f>IF('tab1'!L163="","",'tab1'!L163)</f>
        <v>222572.5</v>
      </c>
      <c r="M163" s="32">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0">
        <f>IF('tab1'!Q163="","",'tab1'!Q163)</f>
        <v>43922</v>
      </c>
      <c r="R163" s="30">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9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1">
        <f>IF('tab1'!J164="","",'tab1'!J164)</f>
        <v>2355567.2000000002</v>
      </c>
      <c r="K164" s="31">
        <f>IF('tab1'!K164="","",'tab1'!K164)</f>
        <v>2000000</v>
      </c>
      <c r="L164" s="31">
        <f>IF('tab1'!L164="","",'tab1'!L164)</f>
        <v>780000</v>
      </c>
      <c r="M164" s="32">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0">
        <f>IF('tab1'!Q164="","",'tab1'!Q164)</f>
        <v>42675</v>
      </c>
      <c r="R164" s="30">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4" t="str">
        <f>VLOOKUP(C164,'przeliczenia '!C:D,2,FALSE)</f>
        <v>WOJ.: POMORSKIE, POW.: malborski, GM.: Malbork</v>
      </c>
    </row>
    <row r="165" spans="1:26" ht="90"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1">
        <f>IF('tab1'!J165="","",'tab1'!J165)</f>
        <v>1452994.12</v>
      </c>
      <c r="K165" s="31">
        <f>IF('tab1'!K165="","",'tab1'!K165)</f>
        <v>1169050</v>
      </c>
      <c r="L165" s="31">
        <f>IF('tab1'!L165="","",'tab1'!L165)</f>
        <v>584525</v>
      </c>
      <c r="M165" s="32">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0">
        <f>IF('tab1'!Q165="","",'tab1'!Q165)</f>
        <v>42794</v>
      </c>
      <c r="R165" s="30">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9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1">
        <f>IF('tab1'!J166="","",'tab1'!J166)</f>
        <v>172902.6</v>
      </c>
      <c r="K166" s="31">
        <f>IF('tab1'!K166="","",'tab1'!K166)</f>
        <v>172902.6</v>
      </c>
      <c r="L166" s="31">
        <f>IF('tab1'!L166="","",'tab1'!L166)</f>
        <v>153081.87</v>
      </c>
      <c r="M166" s="32">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0">
        <f>IF('tab1'!Q166="","",'tab1'!Q166)</f>
        <v>44013</v>
      </c>
      <c r="R166" s="30">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9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1">
        <f>IF('tab1'!J167="","",'tab1'!J167)</f>
        <v>147331.78</v>
      </c>
      <c r="K167" s="31">
        <f>IF('tab1'!K167="","",'tab1'!K167)</f>
        <v>147331.78</v>
      </c>
      <c r="L167" s="31">
        <f>IF('tab1'!L167="","",'tab1'!L167)</f>
        <v>128762.3</v>
      </c>
      <c r="M167" s="32">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0">
        <f>IF('tab1'!Q167="","",'tab1'!Q167)</f>
        <v>44013</v>
      </c>
      <c r="R167" s="30">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4" t="str">
        <f>VLOOKUP(C167,'przeliczenia '!C:D,2,FALSE)</f>
        <v>WOJ.: POMORSKIE, POW.: Gdańsk, GM.: Gdańsk</v>
      </c>
    </row>
    <row r="168" spans="1:26" ht="90"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1">
        <f>IF('tab1'!J168="","",'tab1'!J168)</f>
        <v>266700</v>
      </c>
      <c r="K168" s="31">
        <f>IF('tab1'!K168="","",'tab1'!K168)</f>
        <v>266700</v>
      </c>
      <c r="L168" s="31">
        <f>IF('tab1'!L168="","",'tab1'!L168)</f>
        <v>226695</v>
      </c>
      <c r="M168" s="32">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0">
        <f>IF('tab1'!Q168="","",'tab1'!Q168)</f>
        <v>44197</v>
      </c>
      <c r="R168" s="30">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9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1">
        <f>IF('tab1'!J169="","",'tab1'!J169)</f>
        <v>97605.41</v>
      </c>
      <c r="K169" s="31">
        <f>IF('tab1'!K169="","",'tab1'!K169)</f>
        <v>71640.649999999994</v>
      </c>
      <c r="L169" s="31">
        <f>IF('tab1'!L169="","",'tab1'!L169)</f>
        <v>39402.35</v>
      </c>
      <c r="M169" s="32">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0">
        <f>IF('tab1'!Q169="","",'tab1'!Q169)</f>
        <v>42644</v>
      </c>
      <c r="R169" s="30">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9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1">
        <f>IF('tab1'!J170="","",'tab1'!J170)</f>
        <v>265600</v>
      </c>
      <c r="K170" s="31">
        <f>IF('tab1'!K170="","",'tab1'!K170)</f>
        <v>265600</v>
      </c>
      <c r="L170" s="31">
        <f>IF('tab1'!L170="","",'tab1'!L170)</f>
        <v>237700</v>
      </c>
      <c r="M170" s="32">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0">
        <f>IF('tab1'!Q170="","",'tab1'!Q170)</f>
        <v>44013</v>
      </c>
      <c r="R170" s="30">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4" t="str">
        <f>VLOOKUP(C170,'przeliczenia '!C:D,2,FALSE)</f>
        <v>WOJ.: POMORSKIE, POW.: słupski, GM.: Ustka</v>
      </c>
    </row>
    <row r="171" spans="1:26" ht="67.5"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1">
        <f>IF('tab1'!J171="","",'tab1'!J171)</f>
        <v>3067005</v>
      </c>
      <c r="K171" s="31">
        <f>IF('tab1'!K171="","",'tab1'!K171)</f>
        <v>2000000</v>
      </c>
      <c r="L171" s="31">
        <f>IF('tab1'!L171="","",'tab1'!L171)</f>
        <v>790000</v>
      </c>
      <c r="M171" s="32">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0">
        <f>IF('tab1'!Q171="","",'tab1'!Q171)</f>
        <v>42614</v>
      </c>
      <c r="R171" s="30">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9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1">
        <f>IF('tab1'!J172="","",'tab1'!J172)</f>
        <v>2460036.9</v>
      </c>
      <c r="K172" s="31">
        <f>IF('tab1'!K172="","",'tab1'!K172)</f>
        <v>1817663.86</v>
      </c>
      <c r="L172" s="31">
        <f>IF('tab1'!L172="","",'tab1'!L172)</f>
        <v>908650.16</v>
      </c>
      <c r="M172" s="32">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0">
        <f>IF('tab1'!Q172="","",'tab1'!Q172)</f>
        <v>43010</v>
      </c>
      <c r="R172" s="30">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67.5"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1">
        <f>IF('tab1'!J173="","",'tab1'!J173)</f>
        <v>268047.63</v>
      </c>
      <c r="K173" s="31">
        <f>IF('tab1'!K173="","",'tab1'!K173)</f>
        <v>268047.63</v>
      </c>
      <c r="L173" s="31">
        <f>IF('tab1'!L173="","",'tab1'!L173)</f>
        <v>237180.78</v>
      </c>
      <c r="M173" s="32">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0">
        <f>IF('tab1'!Q173="","",'tab1'!Q173)</f>
        <v>44013</v>
      </c>
      <c r="R173" s="30">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4" t="str">
        <f>VLOOKUP(C173,'przeliczenia '!C:D,2,FALSE)</f>
        <v>WOJ.: POMORSKIE, POW.: Gdynia, GM.: Gdynia</v>
      </c>
    </row>
    <row r="174" spans="1:26" ht="90"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1">
        <f>IF('tab1'!J174="","",'tab1'!J174)</f>
        <v>237362.72</v>
      </c>
      <c r="K174" s="31">
        <f>IF('tab1'!K174="","",'tab1'!K174)</f>
        <v>237362.72</v>
      </c>
      <c r="L174" s="31">
        <f>IF('tab1'!L174="","",'tab1'!L174)</f>
        <v>207872.97</v>
      </c>
      <c r="M174" s="32">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0">
        <f>IF('tab1'!Q174="","",'tab1'!Q174)</f>
        <v>44013</v>
      </c>
      <c r="R174" s="30">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78.75"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1">
        <f>IF('tab1'!J175="","",'tab1'!J175)</f>
        <v>263351.09999999998</v>
      </c>
      <c r="K175" s="31">
        <f>IF('tab1'!K175="","",'tab1'!K175)</f>
        <v>263351.09999999998</v>
      </c>
      <c r="L175" s="31">
        <f>IF('tab1'!L175="","",'tab1'!L175)</f>
        <v>235616.1</v>
      </c>
      <c r="M175" s="32">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0">
        <f>IF('tab1'!Q175="","",'tab1'!Q175)</f>
        <v>44013</v>
      </c>
      <c r="R175" s="30">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9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1">
        <f>IF('tab1'!J176="","",'tab1'!J176)</f>
        <v>252861.66</v>
      </c>
      <c r="K176" s="31">
        <f>IF('tab1'!K176="","",'tab1'!K176)</f>
        <v>252861.66</v>
      </c>
      <c r="L176" s="31">
        <f>IF('tab1'!L176="","",'tab1'!L176)</f>
        <v>221993.01</v>
      </c>
      <c r="M176" s="32">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0">
        <f>IF('tab1'!Q176="","",'tab1'!Q176)</f>
        <v>44013</v>
      </c>
      <c r="R176" s="30">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4" t="str">
        <f>VLOOKUP(C176,'przeliczenia '!C:D,2,FALSE)</f>
        <v>WOJ.: POMORSKIE, POW.: Sopot, GM.: Sopot</v>
      </c>
    </row>
    <row r="177" spans="1:26" ht="67.5"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1">
        <f>IF('tab1'!J177="","",'tab1'!J177)</f>
        <v>757815.54</v>
      </c>
      <c r="K177" s="31">
        <f>IF('tab1'!K177="","",'tab1'!K177)</f>
        <v>701125.5</v>
      </c>
      <c r="L177" s="31">
        <f>IF('tab1'!L177="","",'tab1'!L177)</f>
        <v>347057.12</v>
      </c>
      <c r="M177" s="32">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0">
        <f>IF('tab1'!Q177="","",'tab1'!Q177)</f>
        <v>42583</v>
      </c>
      <c r="R177" s="30">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67.5"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1">
        <f>IF('tab1'!J178="","",'tab1'!J178)</f>
        <v>492000</v>
      </c>
      <c r="K178" s="31">
        <f>IF('tab1'!K178="","",'tab1'!K178)</f>
        <v>400000</v>
      </c>
      <c r="L178" s="31">
        <f>IF('tab1'!L178="","",'tab1'!L178)</f>
        <v>192000</v>
      </c>
      <c r="M178" s="32">
        <f>IF('tab1'!M178="","",'tab1'!M178)</f>
        <v>48</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0">
        <f>IF('tab1'!Q178="","",'tab1'!Q178)</f>
        <v>43040</v>
      </c>
      <c r="R178" s="30">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9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1">
        <f>IF('tab1'!J179="","",'tab1'!J179)</f>
        <v>290361.77</v>
      </c>
      <c r="K179" s="31">
        <f>IF('tab1'!K179="","",'tab1'!K179)</f>
        <v>290361.77</v>
      </c>
      <c r="L179" s="31">
        <f>IF('tab1'!L179="","",'tab1'!L179)</f>
        <v>250000</v>
      </c>
      <c r="M179" s="32">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0">
        <f>IF('tab1'!Q179="","",'tab1'!Q179)</f>
        <v>44013</v>
      </c>
      <c r="R179" s="30">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4" t="str">
        <f>VLOOKUP(C179,'przeliczenia '!C:D,2,FALSE)</f>
        <v>WOJ.: POMORSKIE, POW.: kartuski, GM.: Chmielno</v>
      </c>
    </row>
    <row r="180" spans="1:26" ht="90"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1">
        <f>IF('tab1'!J180="","",'tab1'!J180)</f>
        <v>622786.34</v>
      </c>
      <c r="K180" s="31">
        <f>IF('tab1'!K180="","",'tab1'!K180)</f>
        <v>419200</v>
      </c>
      <c r="L180" s="31">
        <f>IF('tab1'!L180="","",'tab1'!L180)</f>
        <v>209180.79999999999</v>
      </c>
      <c r="M180" s="32">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0">
        <f>IF('tab1'!Q180="","",'tab1'!Q180)</f>
        <v>42810</v>
      </c>
      <c r="R180" s="30">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90"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1">
        <f>IF('tab1'!J181="","",'tab1'!J181)</f>
        <v>150000</v>
      </c>
      <c r="K181" s="31">
        <f>IF('tab1'!K181="","",'tab1'!K181)</f>
        <v>150000</v>
      </c>
      <c r="L181" s="31">
        <f>IF('tab1'!L181="","",'tab1'!L181)</f>
        <v>127500</v>
      </c>
      <c r="M181" s="32">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0">
        <f>IF('tab1'!Q181="","",'tab1'!Q181)</f>
        <v>44013</v>
      </c>
      <c r="R181" s="30">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9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1">
        <f>IF('tab1'!J182="","",'tab1'!J182)</f>
        <v>250000</v>
      </c>
      <c r="K182" s="31">
        <f>IF('tab1'!K182="","",'tab1'!K182)</f>
        <v>250000</v>
      </c>
      <c r="L182" s="31">
        <f>IF('tab1'!L182="","",'tab1'!L182)</f>
        <v>220300</v>
      </c>
      <c r="M182" s="32">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0">
        <f>IF('tab1'!Q182="","",'tab1'!Q182)</f>
        <v>44006</v>
      </c>
      <c r="R182" s="30">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4" t="str">
        <f>VLOOKUP(C182,'przeliczenia '!C:D,2,FALSE)</f>
        <v>WOJ.: POMORSKIE</v>
      </c>
    </row>
    <row r="183" spans="1:26" ht="90"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1">
        <f>IF('tab1'!J183="","",'tab1'!J183)</f>
        <v>33556.35</v>
      </c>
      <c r="K183" s="31">
        <f>IF('tab1'!K183="","",'tab1'!K183)</f>
        <v>33556.35</v>
      </c>
      <c r="L183" s="31">
        <f>IF('tab1'!L183="","",'tab1'!L183)</f>
        <v>30027.9</v>
      </c>
      <c r="M183" s="32">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0">
        <f>IF('tab1'!Q183="","",'tab1'!Q183)</f>
        <v>44013</v>
      </c>
      <c r="R183" s="30">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9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1">
        <f>IF('tab1'!J184="","",'tab1'!J184)</f>
        <v>1858976.49</v>
      </c>
      <c r="K184" s="31">
        <f>IF('tab1'!K184="","",'tab1'!K184)</f>
        <v>1400000</v>
      </c>
      <c r="L184" s="31">
        <f>IF('tab1'!L184="","",'tab1'!L184)</f>
        <v>623000</v>
      </c>
      <c r="M184" s="32">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0">
        <f>IF('tab1'!Q184="","",'tab1'!Q184)</f>
        <v>42522</v>
      </c>
      <c r="R184" s="30">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90"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1">
        <f>IF('tab1'!J185="","",'tab1'!J185)</f>
        <v>196434</v>
      </c>
      <c r="K185" s="31">
        <f>IF('tab1'!K185="","",'tab1'!K185)</f>
        <v>103710</v>
      </c>
      <c r="L185" s="31">
        <f>IF('tab1'!L185="","",'tab1'!L185)</f>
        <v>50817.9</v>
      </c>
      <c r="M185" s="32">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0">
        <f>IF('tab1'!Q185="","",'tab1'!Q185)</f>
        <v>43374</v>
      </c>
      <c r="R185" s="30">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4" t="str">
        <f>VLOOKUP(C185,'przeliczenia '!C:D,2,FALSE)</f>
        <v>WOJ.: POMORSKIE, POW.: Gdańsk, GM.: Gdańsk</v>
      </c>
    </row>
    <row r="186" spans="1:26" ht="78.75"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1">
        <f>IF('tab1'!J186="","",'tab1'!J186)</f>
        <v>289122.90999999997</v>
      </c>
      <c r="K186" s="31">
        <f>IF('tab1'!K186="","",'tab1'!K186)</f>
        <v>288244.01</v>
      </c>
      <c r="L186" s="31">
        <f>IF('tab1'!L186="","",'tab1'!L186)</f>
        <v>250000</v>
      </c>
      <c r="M186" s="32">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0">
        <f>IF('tab1'!Q186="","",'tab1'!Q186)</f>
        <v>44013</v>
      </c>
      <c r="R186" s="30">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90"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1">
        <f>IF('tab1'!J187="","",'tab1'!J187)</f>
        <v>1995000</v>
      </c>
      <c r="K187" s="31">
        <f>IF('tab1'!K187="","",'tab1'!K187)</f>
        <v>1995000</v>
      </c>
      <c r="L187" s="31">
        <f>IF('tab1'!L187="","",'tab1'!L187)</f>
        <v>796005</v>
      </c>
      <c r="M187" s="32">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0">
        <f>IF('tab1'!Q187="","",'tab1'!Q187)</f>
        <v>42552</v>
      </c>
      <c r="R187" s="30">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9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1">
        <f>IF('tab1'!J188="","",'tab1'!J188)</f>
        <v>7351230</v>
      </c>
      <c r="K188" s="31">
        <f>IF('tab1'!K188="","",'tab1'!K188)</f>
        <v>2000000</v>
      </c>
      <c r="L188" s="31">
        <f>IF('tab1'!L188="","",'tab1'!L188)</f>
        <v>1050000</v>
      </c>
      <c r="M188" s="32">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0">
        <f>IF('tab1'!Q188="","",'tab1'!Q188)</f>
        <v>42828</v>
      </c>
      <c r="R188" s="30">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4" t="str">
        <f>VLOOKUP(C188,'przeliczenia '!C:D,2,FALSE)</f>
        <v>WOJ.: POMORSKIE, POW.: starogardzki, GM.: Starogard Gdański</v>
      </c>
    </row>
    <row r="189" spans="1:26" ht="90" hidden="1" x14ac:dyDescent="0.25">
      <c r="A189" s="29" t="str">
        <f>IF('tab1'!A189="","",'tab1'!A189)</f>
        <v>Walka z COVID-19 poprzez dystans międzyludzki dzięki nowoczesnej technologii , filtrację powietrza, ozonowanie pomieszczeń, dezynfekcję powierzchni płaskich oraz bezpieczeństwo higieniczne, reżim sanitarny prania tekstyliów.</v>
      </c>
      <c r="B189" s="29"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9" t="str">
        <f>IF('tab1'!C189="","",'tab1'!C189)</f>
        <v>RPPM.02.02.01-22-0079/20</v>
      </c>
      <c r="D189" s="29" t="str">
        <f>IF('tab1'!D189="","",'tab1'!D189)</f>
        <v>A&amp;A CONCIERGE SP. Z O.O.</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1">
        <f>IF('tab1'!J189="","",'tab1'!J189)</f>
        <v>269704</v>
      </c>
      <c r="K189" s="31">
        <f>IF('tab1'!K189="","",'tab1'!K189)</f>
        <v>269704</v>
      </c>
      <c r="L189" s="31">
        <f>IF('tab1'!L189="","",'tab1'!L189)</f>
        <v>229248</v>
      </c>
      <c r="M189" s="32">
        <f>IF('tab1'!M189="","",'tab1'!M189)</f>
        <v>84.999851689259302</v>
      </c>
      <c r="N189" s="29" t="str">
        <f>IF('tab1'!N189="","",'tab1'!N189)</f>
        <v>01 Dotacja bezzwrotna</v>
      </c>
      <c r="O189" s="29" t="str">
        <f>IF('tab1'!O189="","",'tab1'!O189)</f>
        <v>Miejsca realizacji do uzupełnienia ręcznego z raportu uzupełniającego!</v>
      </c>
      <c r="P189" s="29" t="str">
        <f>IF('tab1'!P189="","",'tab1'!P189)</f>
        <v>01 Duże obszary miejskie (o ludności &gt;50 000 i dużej gęstości zaludnienia)</v>
      </c>
      <c r="Q189" s="30">
        <f>IF('tab1'!Q189="","",'tab1'!Q189)</f>
        <v>43922</v>
      </c>
      <c r="R189" s="30">
        <f>IF('tab1'!R189="","",'tab1'!R189)</f>
        <v>44926</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Gdańsk, GM.: Gdańsk</v>
      </c>
    </row>
    <row r="190" spans="1:26" ht="78.75" hidden="1" x14ac:dyDescent="0.25">
      <c r="A190" s="29"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9"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9" t="str">
        <f>IF('tab1'!C190="","",'tab1'!C190)</f>
        <v>RPPM.02.02.01-22-0080/20</v>
      </c>
      <c r="D190" s="29" t="str">
        <f>IF('tab1'!D190="","",'tab1'!D190)</f>
        <v>ROMAN RYBIŃSKI SZKÓŁKA PŁYWANIA „PŁYWACZEK”</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1">
        <f>IF('tab1'!J190="","",'tab1'!J190)</f>
        <v>28852.66</v>
      </c>
      <c r="K190" s="31">
        <f>IF('tab1'!K190="","",'tab1'!K190)</f>
        <v>28852.66</v>
      </c>
      <c r="L190" s="31">
        <f>IF('tab1'!L190="","",'tab1'!L190)</f>
        <v>25701.53</v>
      </c>
      <c r="M190" s="32">
        <f>IF('tab1'!M190="","",'tab1'!M190)</f>
        <v>89.0785459642196</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0">
        <f>IF('tab1'!Q190="","",'tab1'!Q190)</f>
        <v>44013</v>
      </c>
      <c r="R190" s="30">
        <f>IF('tab1'!R190="","",'tab1'!R190)</f>
        <v>44195</v>
      </c>
      <c r="S190" s="29" t="str">
        <f>IF('tab1'!S190="","",'tab1'!S190)</f>
        <v>Nadzwyczajny</v>
      </c>
      <c r="T190" s="29" t="str">
        <f>IF('tab1'!T190="","",'tab1'!T190)</f>
        <v>23 Sztuka, rozrywka, sektor kreatywny i rekreacja</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v>
      </c>
    </row>
    <row r="191" spans="1:26" ht="90" hidden="1" x14ac:dyDescent="0.25">
      <c r="A191" s="29" t="str">
        <f>IF('tab1'!A191="","",'tab1'!A191)</f>
        <v>„Poprawa efektywności firmy INTER IT Sp. z o.o., dzięki wykorzystaniu technologii informacyjno-komunikacyjnych”.</v>
      </c>
      <c r="B191" s="29"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9" t="str">
        <f>IF('tab1'!C191="","",'tab1'!C191)</f>
        <v>RPPM.02.02.01-22-0081/17</v>
      </c>
      <c r="D191" s="29" t="str">
        <f>IF('tab1'!D191="","",'tab1'!D191)</f>
        <v>INTERIT SPÓŁKA Z O.O.</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1">
        <f>IF('tab1'!J191="","",'tab1'!J191)</f>
        <v>1220494.76</v>
      </c>
      <c r="K191" s="31">
        <f>IF('tab1'!K191="","",'tab1'!K191)</f>
        <v>992072.13</v>
      </c>
      <c r="L191" s="31">
        <f>IF('tab1'!L191="","",'tab1'!L191)</f>
        <v>495936.86</v>
      </c>
      <c r="M191" s="32">
        <f>IF('tab1'!M191="","",'tab1'!M191)</f>
        <v>49.990000223068499</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0">
        <f>IF('tab1'!Q191="","",'tab1'!Q191)</f>
        <v>43009</v>
      </c>
      <c r="R191" s="30">
        <f>IF('tab1'!R191="","",'tab1'!R191)</f>
        <v>44196</v>
      </c>
      <c r="S191" s="29" t="str">
        <f>IF('tab1'!S191="","",'tab1'!S191)</f>
        <v>Konkursowy</v>
      </c>
      <c r="T191" s="29" t="str">
        <f>IF('tab1'!T191="","",'tab1'!T191)</f>
        <v>19 Edukacja</v>
      </c>
      <c r="U191" s="29" t="str">
        <f>IF('tab1'!U191="","",'tab1'!U191)</f>
        <v>069 Wsparcie ekologicznych procesów produkcyjnych oraz efektywnego wykorzystywania zasobów w MŚP</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4" t="str">
        <f>VLOOKUP(C191,'przeliczenia '!C:D,2,FALSE)</f>
        <v>WOJ.: POMORSKIE, POW.: Gdynia, GM.: Gdynia</v>
      </c>
    </row>
    <row r="192" spans="1:26" ht="90" hidden="1" x14ac:dyDescent="0.25">
      <c r="A192" s="29"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9"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9" t="str">
        <f>IF('tab1'!C192="","",'tab1'!C192)</f>
        <v>RPPM.02.02.01-22-0081/20</v>
      </c>
      <c r="D192" s="29" t="str">
        <f>IF('tab1'!D192="","",'tab1'!D192)</f>
        <v>VILLA GDAŃSK S.C. GRZEGORZ PIĄTEK, SYLWIA PIĄTEK</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1">
        <f>IF('tab1'!J192="","",'tab1'!J192)</f>
        <v>224263.86</v>
      </c>
      <c r="K192" s="31">
        <f>IF('tab1'!K192="","",'tab1'!K192)</f>
        <v>224263.86</v>
      </c>
      <c r="L192" s="31">
        <f>IF('tab1'!L192="","",'tab1'!L192)</f>
        <v>189887.49</v>
      </c>
      <c r="M192" s="32">
        <f>IF('tab1'!M192="","",'tab1'!M192)</f>
        <v>84.671462446066897</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0">
        <f>IF('tab1'!Q192="","",'tab1'!Q192)</f>
        <v>44013</v>
      </c>
      <c r="R192" s="30">
        <f>IF('tab1'!R192="","",'tab1'!R192)</f>
        <v>45291</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Gdańsk, GM.: Gdańsk</v>
      </c>
    </row>
    <row r="193" spans="1:26" ht="78.75" hidden="1" x14ac:dyDescent="0.25">
      <c r="A193" s="29" t="str">
        <f>IF('tab1'!A193="","",'tab1'!A193)</f>
        <v>Przeciwdziałanie negatywnym skutkom wystąpienia epidemii COVID-19 w przedsiębiorstwie MKM Michał Niedźwiecki</v>
      </c>
      <c r="B193" s="29"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9" t="str">
        <f>IF('tab1'!C193="","",'tab1'!C193)</f>
        <v>RPPM.02.02.01-22-0082/20</v>
      </c>
      <c r="D193" s="29" t="str">
        <f>IF('tab1'!D193="","",'tab1'!D193)</f>
        <v>MKM MICHAŁ NIEDŹWIECKI</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1">
        <f>IF('tab1'!J193="","",'tab1'!J193)</f>
        <v>137894.98000000001</v>
      </c>
      <c r="K193" s="31">
        <f>IF('tab1'!K193="","",'tab1'!K193)</f>
        <v>137894.98000000001</v>
      </c>
      <c r="L193" s="31">
        <f>IF('tab1'!L193="","",'tab1'!L193)</f>
        <v>122203.33</v>
      </c>
      <c r="M193" s="32">
        <f>IF('tab1'!M193="","",'tab1'!M193)</f>
        <v>88.620579226306802</v>
      </c>
      <c r="N193" s="29" t="str">
        <f>IF('tab1'!N193="","",'tab1'!N193)</f>
        <v>01 Dotacja bezzwrotna</v>
      </c>
      <c r="O193" s="29" t="str">
        <f>IF('tab1'!O193="","",'tab1'!O193)</f>
        <v>Miejsca realizacji do uzupełnienia ręcznego z raportu uzupełniającego!</v>
      </c>
      <c r="P193" s="29" t="str">
        <f>IF('tab1'!P193="","",'tab1'!P193)</f>
        <v>02 Małe obszary miejskie (o ludności &gt;5 000 i średniej gęstości zaludnienia)</v>
      </c>
      <c r="Q193" s="30">
        <f>IF('tab1'!Q193="","",'tab1'!Q193)</f>
        <v>44013</v>
      </c>
      <c r="R193" s="30">
        <f>IF('tab1'!R193="","",'tab1'!R193)</f>
        <v>44227</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lęborski, GM.: Łeba</v>
      </c>
    </row>
    <row r="194" spans="1:26" ht="90" hidden="1" x14ac:dyDescent="0.25">
      <c r="A194" s="29" t="str">
        <f>IF('tab1'!A194="","",'tab1'!A194)</f>
        <v>"Poprawa konkurencyjności Przedsiębiorstwa AROTEC poprzez zmodernizowanie parku maszynowego w zakresie oszczędności energii"</v>
      </c>
      <c r="B194" s="29"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9" t="str">
        <f>IF('tab1'!C194="","",'tab1'!C194)</f>
        <v>RPPM.02.02.01-22-0083/17</v>
      </c>
      <c r="D194" s="29" t="str">
        <f>IF('tab1'!D194="","",'tab1'!D194)</f>
        <v>AROTEC ARKADIUSZ ROJEK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1">
        <f>IF('tab1'!J194="","",'tab1'!J194)</f>
        <v>2214250</v>
      </c>
      <c r="K194" s="31">
        <f>IF('tab1'!K194="","",'tab1'!K194)</f>
        <v>1800000</v>
      </c>
      <c r="L194" s="31">
        <f>IF('tab1'!L194="","",'tab1'!L194)</f>
        <v>899820</v>
      </c>
      <c r="M194" s="32">
        <f>IF('tab1'!M194="","",'tab1'!M194)</f>
        <v>49.99</v>
      </c>
      <c r="N194" s="29" t="str">
        <f>IF('tab1'!N194="","",'tab1'!N194)</f>
        <v>01 Dotacja bezzwrotna</v>
      </c>
      <c r="O194" s="29" t="str">
        <f>IF('tab1'!O194="","",'tab1'!O194)</f>
        <v>Miejsca realizacji do uzupełnienia ręcznego z raportu uzupełniającego!</v>
      </c>
      <c r="P194" s="29" t="str">
        <f>IF('tab1'!P194="","",'tab1'!P194)</f>
        <v>03 Obszary wiejskie (o małej gęstości zaludnienia)</v>
      </c>
      <c r="Q194" s="30">
        <f>IF('tab1'!Q194="","",'tab1'!Q194)</f>
        <v>42810</v>
      </c>
      <c r="R194" s="30">
        <f>IF('tab1'!R194="","",'tab1'!R194)</f>
        <v>43830</v>
      </c>
      <c r="S194" s="29" t="str">
        <f>IF('tab1'!S194="","",'tab1'!S194)</f>
        <v>Konkursowy</v>
      </c>
      <c r="T194" s="29" t="str">
        <f>IF('tab1'!T194="","",'tab1'!T194)</f>
        <v>24 Inne niewyszczególnione usługi</v>
      </c>
      <c r="U194" s="29" t="str">
        <f>IF('tab1'!U194="","",'tab1'!U194)</f>
        <v>069 Wsparcie ekologicznych procesów produkcyjnych oraz efektywnego wykorzystywania zasobów w MŚP</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4" t="str">
        <f>VLOOKUP(C194,'przeliczenia '!C:D,2,FALSE)</f>
        <v>WOJ.: POMORSKIE, POW.: malborski, GM.: Stare Pole</v>
      </c>
    </row>
    <row r="195" spans="1:26" ht="67.5" hidden="1" x14ac:dyDescent="0.25">
      <c r="A195" s="29" t="str">
        <f>IF('tab1'!A195="","",'tab1'!A195)</f>
        <v>Niwelowanie skutków pandemii oraz wdrażanie nowych technologii. Pizzeria Corner, Słupsk</v>
      </c>
      <c r="B195" s="29"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9" t="str">
        <f>IF('tab1'!C195="","",'tab1'!C195)</f>
        <v>RPPM.02.02.01-22-0083/20</v>
      </c>
      <c r="D195" s="29" t="str">
        <f>IF('tab1'!D195="","",'tab1'!D195)</f>
        <v>PIZZERIA CORNER ANNA BIEL - JAKIMOWICZ</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1">
        <f>IF('tab1'!J195="","",'tab1'!J195)</f>
        <v>117359.29</v>
      </c>
      <c r="K195" s="31">
        <f>IF('tab1'!K195="","",'tab1'!K195)</f>
        <v>117359.29</v>
      </c>
      <c r="L195" s="31">
        <f>IF('tab1'!L195="","",'tab1'!L195)</f>
        <v>99755.4</v>
      </c>
      <c r="M195" s="32">
        <f>IF('tab1'!M195="","",'tab1'!M195)</f>
        <v>85.000002982294802</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0">
        <f>IF('tab1'!Q195="","",'tab1'!Q195)</f>
        <v>43922</v>
      </c>
      <c r="R195" s="30">
        <f>IF('tab1'!R195="","",'tab1'!R195)</f>
        <v>45107</v>
      </c>
      <c r="S195" s="29" t="str">
        <f>IF('tab1'!S195="","",'tab1'!S195)</f>
        <v>Nadzwyczajny</v>
      </c>
      <c r="T195" s="29" t="str">
        <f>IF('tab1'!T195="","",'tab1'!T195)</f>
        <v>15 Turystyka oraz działalność związana z zakwaterowaniem i usługami gastronomicznymi</v>
      </c>
      <c r="U195" s="29" t="str">
        <f>IF('tab1'!U195="","",'tab1'!U195)</f>
        <v>067 Rozwój działalności MŚP, wsparcie przedsiębiorczości i tworzenia przedsiębiorstw (w tym wsparcie dla przedsiębiorstw typu spin-off i spin-out)</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słupski, GM.: Słupsk</v>
      </c>
    </row>
    <row r="196" spans="1:26" ht="90" hidden="1" x14ac:dyDescent="0.25">
      <c r="A196" s="29" t="str">
        <f>IF('tab1'!A196="","",'tab1'!A196)</f>
        <v>"Poprawa efektywności funkcjonowania Firmy ALEGRE Logistic poprzez zastosowanie technologii informacyjno-komunikacyjnych"</v>
      </c>
      <c r="B196" s="29"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9" t="str">
        <f>IF('tab1'!C196="","",'tab1'!C196)</f>
        <v>RPPM.02.02.01-22-0084/17</v>
      </c>
      <c r="D196" s="29" t="str">
        <f>IF('tab1'!D196="","",'tab1'!D196)</f>
        <v>ALEGRE LOGISTIC SPÓŁKA Z OGRANICZONĄ ODPOWIEDZIALNOŚCIĄ SPÓŁKA KOMANDYTOWA</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1">
        <f>IF('tab1'!J196="","",'tab1'!J196)</f>
        <v>458258.27</v>
      </c>
      <c r="K196" s="31">
        <f>IF('tab1'!K196="","",'tab1'!K196)</f>
        <v>364443.74</v>
      </c>
      <c r="L196" s="31">
        <f>IF('tab1'!L196="","",'tab1'!L196)</f>
        <v>163963.24</v>
      </c>
      <c r="M196" s="32">
        <f>IF('tab1'!M196="","",'tab1'!M196)</f>
        <v>44.990000377012898</v>
      </c>
      <c r="N196" s="29" t="str">
        <f>IF('tab1'!N196="","",'tab1'!N196)</f>
        <v>01 Dotacja bezzwrotna</v>
      </c>
      <c r="O196" s="29" t="str">
        <f>IF('tab1'!O196="","",'tab1'!O196)</f>
        <v>Miejsca realizacji do uzupełnienia ręcznego z raportu uzupełniającego!</v>
      </c>
      <c r="P196" s="29" t="str">
        <f>IF('tab1'!P196="","",'tab1'!P196)</f>
        <v>02 Małe obszary miejskie (o ludności &gt;5 000 i średniej gęstości zaludnienia)</v>
      </c>
      <c r="Q196" s="30">
        <f>IF('tab1'!Q196="","",'tab1'!Q196)</f>
        <v>42948</v>
      </c>
      <c r="R196" s="30">
        <f>IF('tab1'!R196="","",'tab1'!R196)</f>
        <v>43555</v>
      </c>
      <c r="S196" s="29" t="str">
        <f>IF('tab1'!S196="","",'tab1'!S196)</f>
        <v>Konkursowy</v>
      </c>
      <c r="T196" s="29" t="str">
        <f>IF('tab1'!T196="","",'tab1'!T196)</f>
        <v>12 Transport i składowanie</v>
      </c>
      <c r="U196" s="29" t="str">
        <f>IF('tab1'!U196="","",'tab1'!U196)</f>
        <v>069 Wsparcie ekologicznych procesów produkcyjnych oraz efektywnego wykorzystywania zasobów w MŚP</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malborski, GM.: Malbork</v>
      </c>
    </row>
    <row r="197" spans="1:26" ht="90" hidden="1" x14ac:dyDescent="0.25">
      <c r="A197" s="29" t="str">
        <f>IF('tab1'!A197="","",'tab1'!A197)</f>
        <v>Wykorzystanie technologii informacyjno – komunikacyjnych w celu podniesienia konkurencyjności Iglotech sp. z o.o.</v>
      </c>
      <c r="B197" s="29"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9" t="str">
        <f>IF('tab1'!C197="","",'tab1'!C197)</f>
        <v>RPPM.02.02.01-22-0085/17</v>
      </c>
      <c r="D197" s="29" t="str">
        <f>IF('tab1'!D197="","",'tab1'!D197)</f>
        <v>IGLOTECH SPÓŁKA Z OGRANICZONĄ ODPOWIEDZIALNOŚCIĄ</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1">
        <f>IF('tab1'!J197="","",'tab1'!J197)</f>
        <v>1602695.41</v>
      </c>
      <c r="K197" s="31">
        <f>IF('tab1'!K197="","",'tab1'!K197)</f>
        <v>972343.65</v>
      </c>
      <c r="L197" s="31">
        <f>IF('tab1'!L197="","",'tab1'!L197)</f>
        <v>476448.38</v>
      </c>
      <c r="M197" s="32">
        <f>IF('tab1'!M197="","",'tab1'!M197)</f>
        <v>48.9999991258235</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0">
        <f>IF('tab1'!Q197="","",'tab1'!Q197)</f>
        <v>42810</v>
      </c>
      <c r="R197" s="30">
        <f>IF('tab1'!R197="","",'tab1'!R197)</f>
        <v>43738</v>
      </c>
      <c r="S197" s="29" t="str">
        <f>IF('tab1'!S197="","",'tab1'!S197)</f>
        <v>Konkursowy</v>
      </c>
      <c r="T197" s="29" t="str">
        <f>IF('tab1'!T197="","",'tab1'!T197)</f>
        <v>14 Handel hurtowy i detaliczny</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4" t="str">
        <f>VLOOKUP(C197,'przeliczenia '!C:D,2,FALSE)</f>
        <v>WOJ.: POMORSKIE, POW.: kwidzyński, GM.: Kwidzyn</v>
      </c>
    </row>
    <row r="198" spans="1:26" ht="90" hidden="1" x14ac:dyDescent="0.25">
      <c r="A198" s="29" t="str">
        <f>IF('tab1'!A198="","",'tab1'!A198)</f>
        <v>Adaptacja firmy AVOCADO do działalności w warunkach pandemii COVID-19</v>
      </c>
      <c r="B198" s="29"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9" t="str">
        <f>IF('tab1'!C198="","",'tab1'!C198)</f>
        <v>RPPM.02.02.01-22-0085/20</v>
      </c>
      <c r="D198" s="29" t="str">
        <f>IF('tab1'!D198="","",'tab1'!D198)</f>
        <v>AVOCADO JOANNA KRUPICKA</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1">
        <f>IF('tab1'!J198="","",'tab1'!J198)</f>
        <v>188926.9</v>
      </c>
      <c r="K198" s="31">
        <f>IF('tab1'!K198="","",'tab1'!K198)</f>
        <v>188926.9</v>
      </c>
      <c r="L198" s="31">
        <f>IF('tab1'!L198="","",'tab1'!L198)</f>
        <v>169089.58</v>
      </c>
      <c r="M198" s="32">
        <f>IF('tab1'!M198="","",'tab1'!M198)</f>
        <v>89.5000023818736</v>
      </c>
      <c r="N198" s="29" t="str">
        <f>IF('tab1'!N198="","",'tab1'!N198)</f>
        <v>01 Dotacja bezzwrotna</v>
      </c>
      <c r="O198" s="29" t="str">
        <f>IF('tab1'!O198="","",'tab1'!O198)</f>
        <v>Miejsca realizacji do uzupełnienia ręcznego z raportu uzupełniającego!</v>
      </c>
      <c r="P198" s="29" t="str">
        <f>IF('tab1'!P198="","",'tab1'!P198)</f>
        <v>01 Duże obszary miejskie (o ludności &gt;50 000 i dużej gęstości zaludnienia)</v>
      </c>
      <c r="Q198" s="30">
        <f>IF('tab1'!Q198="","",'tab1'!Q198)</f>
        <v>43922</v>
      </c>
      <c r="R198" s="30">
        <f>IF('tab1'!R198="","",'tab1'!R198)</f>
        <v>44256</v>
      </c>
      <c r="S198" s="29" t="str">
        <f>IF('tab1'!S198="","",'tab1'!S198)</f>
        <v>Nadzwyczajny</v>
      </c>
      <c r="T198" s="29" t="str">
        <f>IF('tab1'!T198="","",'tab1'!T198)</f>
        <v>15 Turystyka oraz działalność związana z zakwaterowaniem i usługami gastronomicznymi</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Gdańsk, GM.: Gdańsk</v>
      </c>
    </row>
    <row r="199" spans="1:26" ht="78.75" hidden="1" x14ac:dyDescent="0.25">
      <c r="A199" s="29" t="str">
        <f>IF('tab1'!A199="","",'tab1'!A199)</f>
        <v>Biały Dwór - adaptacja hotelu i restauracji do zagrożeń związanych z COVID-19</v>
      </c>
      <c r="B199" s="29"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9" t="str">
        <f>IF('tab1'!C199="","",'tab1'!C199)</f>
        <v>RPPM.02.02.01-22-0086/20</v>
      </c>
      <c r="D199" s="29" t="str">
        <f>IF('tab1'!D199="","",'tab1'!D199)</f>
        <v>"BIAŁY DWÓR" ANNA SKONIECZNA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1">
        <f>IF('tab1'!J199="","",'tab1'!J199)</f>
        <v>147000</v>
      </c>
      <c r="K199" s="31">
        <f>IF('tab1'!K199="","",'tab1'!K199)</f>
        <v>147000</v>
      </c>
      <c r="L199" s="31">
        <f>IF('tab1'!L199="","",'tab1'!L199)</f>
        <v>124950</v>
      </c>
      <c r="M199" s="32">
        <f>IF('tab1'!M199="","",'tab1'!M199)</f>
        <v>85</v>
      </c>
      <c r="N199" s="29" t="str">
        <f>IF('tab1'!N199="","",'tab1'!N199)</f>
        <v>01 Dotacja bezzwrotna</v>
      </c>
      <c r="O199" s="29" t="str">
        <f>IF('tab1'!O199="","",'tab1'!O199)</f>
        <v>Miejsca realizacji do uzupełnienia ręcznego z raportu uzupełniającego!</v>
      </c>
      <c r="P199" s="29" t="str">
        <f>IF('tab1'!P199="","",'tab1'!P199)</f>
        <v>03 Obszary wiejskie (o małej gęstości zaludnienia)</v>
      </c>
      <c r="Q199" s="30">
        <f>IF('tab1'!Q199="","",'tab1'!Q199)</f>
        <v>44013</v>
      </c>
      <c r="R199" s="30">
        <f>IF('tab1'!R199="","",'tab1'!R199)</f>
        <v>45046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kwidzyński, GM.: Kwidzyn - gmina wiejska</v>
      </c>
    </row>
    <row r="200" spans="1:26" ht="90" hidden="1" x14ac:dyDescent="0.25">
      <c r="A200" s="29" t="str">
        <f>IF('tab1'!A200="","",'tab1'!A200)</f>
        <v>R„Rozszerzenie zakresie usług i wejścia na rynek z ofertą Yachts and Yachting dzięki inwestycji w środki trwałe w postaci nowoczesnej łodzi 2 kabinowej”</v>
      </c>
      <c r="B200" s="29"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9" t="str">
        <f>IF('tab1'!C200="","",'tab1'!C200)</f>
        <v>RPPM.02.02.01-22-0087/16</v>
      </c>
      <c r="D200" s="29" t="str">
        <f>IF('tab1'!D200="","",'tab1'!D200)</f>
        <v>YACHTS AND YACHTING SPÓŁKA Z OGRANICZONĄ ODPOWIEDZIALNOŚCIĄ</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1">
        <f>IF('tab1'!J200="","",'tab1'!J200)</f>
        <v>698138.09</v>
      </c>
      <c r="K200" s="31">
        <f>IF('tab1'!K200="","",'tab1'!K200)</f>
        <v>566809.57999999996</v>
      </c>
      <c r="L200" s="31">
        <f>IF('tab1'!L200="","",'tab1'!L200)</f>
        <v>277736.69</v>
      </c>
      <c r="M200" s="32">
        <f>IF('tab1'!M200="","",'tab1'!M200)</f>
        <v>48.999999259010401</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0">
        <f>IF('tab1'!Q200="","",'tab1'!Q200)</f>
        <v>42644</v>
      </c>
      <c r="R200" s="30">
        <f>IF('tab1'!R200="","",'tab1'!R200)</f>
        <v>43312</v>
      </c>
      <c r="S200" s="29" t="str">
        <f>IF('tab1'!S200="","",'tab1'!S200)</f>
        <v>Konkursowy</v>
      </c>
      <c r="T200" s="29" t="str">
        <f>IF('tab1'!T200="","",'tab1'!T200)</f>
        <v>14 Handel hurtowy i detaliczny</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4" t="str">
        <f>VLOOKUP(C200,'przeliczenia '!C:D,2,FALSE)</f>
        <v>WOJ.: POMORSKIE, POW.: Sopot, GM.: Sopot</v>
      </c>
    </row>
    <row r="201" spans="1:26" ht="90" hidden="1" x14ac:dyDescent="0.25">
      <c r="A201" s="29" t="str">
        <f>IF('tab1'!A201="","",'tab1'!A201)</f>
        <v>„Poprawa konkurencyjności przedsiębiorstwa RICHO Piotr Pawlicki poprzez modernizację posiadanego oprogramowania wspomagającego produkcję.”</v>
      </c>
      <c r="B201" s="29"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9" t="str">
        <f>IF('tab1'!C201="","",'tab1'!C201)</f>
        <v>RPPM.02.02.01-22-0087/17</v>
      </c>
      <c r="D201" s="29" t="str">
        <f>IF('tab1'!D201="","",'tab1'!D201)</f>
        <v>RICHO POLSKA PIOTR PAWLICKI</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1">
        <f>IF('tab1'!J201="","",'tab1'!J201)</f>
        <v>120048</v>
      </c>
      <c r="K201" s="31">
        <f>IF('tab1'!K201="","",'tab1'!K201)</f>
        <v>97600</v>
      </c>
      <c r="L201" s="31">
        <f>IF('tab1'!L201="","",'tab1'!L201)</f>
        <v>48790.239999999998</v>
      </c>
      <c r="M201" s="32">
        <f>IF('tab1'!M201="","",'tab1'!M201)</f>
        <v>49.99</v>
      </c>
      <c r="N201" s="29" t="str">
        <f>IF('tab1'!N201="","",'tab1'!N201)</f>
        <v>01 Dotacja bezzwrotna</v>
      </c>
      <c r="O201" s="29" t="str">
        <f>IF('tab1'!O201="","",'tab1'!O201)</f>
        <v>Miejsca realizacji do uzupełnienia ręcznego z raportu uzupełniającego!</v>
      </c>
      <c r="P201" s="29" t="str">
        <f>IF('tab1'!P201="","",'tab1'!P201)</f>
        <v>01 Duże obszary miejskie (o ludności &gt;50 000 i dużej gęstości zaludnienia)</v>
      </c>
      <c r="Q201" s="30">
        <f>IF('tab1'!Q201="","",'tab1'!Q201)</f>
        <v>43102</v>
      </c>
      <c r="R201" s="30">
        <f>IF('tab1'!R201="","",'tab1'!R201)</f>
        <v>43373</v>
      </c>
      <c r="S201" s="29" t="str">
        <f>IF('tab1'!S201="","",'tab1'!S201)</f>
        <v>Konkursowy</v>
      </c>
      <c r="T201" s="29" t="str">
        <f>IF('tab1'!T201="","",'tab1'!T201)</f>
        <v>24 Inne niewyszczególnione usługi</v>
      </c>
      <c r="U201" s="29" t="str">
        <f>IF('tab1'!U201="","",'tab1'!U201)</f>
        <v>069 Wsparcie ekologicznych procesów produkcyjnych oraz efektywnego wykorzystywania zasobów w MŚP</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Gdańsk, GM.: Gdańsk</v>
      </c>
    </row>
    <row r="202" spans="1:26" ht="67.5" hidden="1" x14ac:dyDescent="0.25">
      <c r="A202" s="29" t="str">
        <f>IF('tab1'!A202="","",'tab1'!A202)</f>
        <v>Przeciwdziałanie negatywnym skutkom wystąpienia epidemii COVID-19 w przedsiębiorstwie Smile Reprezent Michał Kuśnierz.</v>
      </c>
      <c r="B202" s="29"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9" t="str">
        <f>IF('tab1'!C202="","",'tab1'!C202)</f>
        <v>RPPM.02.02.01-22-0087/20</v>
      </c>
      <c r="D202" s="29" t="str">
        <f>IF('tab1'!D202="","",'tab1'!D202)</f>
        <v>SMILE REPREZENT MICHAŁ KUŚNIERZ</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1">
        <f>IF('tab1'!J202="","",'tab1'!J202)</f>
        <v>151830.98000000001</v>
      </c>
      <c r="K202" s="31">
        <f>IF('tab1'!K202="","",'tab1'!K202)</f>
        <v>151830.98000000001</v>
      </c>
      <c r="L202" s="31">
        <f>IF('tab1'!L202="","",'tab1'!L202)</f>
        <v>134048.93</v>
      </c>
      <c r="M202" s="32">
        <f>IF('tab1'!M202="","",'tab1'!M202)</f>
        <v>88.288259747780003</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0">
        <f>IF('tab1'!Q202="","",'tab1'!Q202)</f>
        <v>44013</v>
      </c>
      <c r="R202" s="30">
        <f>IF('tab1'!R202="","",'tab1'!R202)</f>
        <v>44712</v>
      </c>
      <c r="S202" s="29" t="str">
        <f>IF('tab1'!S202="","",'tab1'!S202)</f>
        <v>Nadzwyczajny</v>
      </c>
      <c r="T202" s="29" t="str">
        <f>IF('tab1'!T202="","",'tab1'!T202)</f>
        <v>23 Sztuka, rozrywka, sektor kreatywny i rekreacja</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Gdynia</v>
      </c>
    </row>
    <row r="203" spans="1:26" ht="90" hidden="1" x14ac:dyDescent="0.25">
      <c r="A203" s="29" t="str">
        <f>IF('tab1'!A203="","",'tab1'!A203)</f>
        <v>Przeciwdziałanie negatywnym skutkom wystąpienia epidemii COVID-19 w firmie STERLING ANNA SUCHOCKA</v>
      </c>
      <c r="B203" s="29"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9" t="str">
        <f>IF('tab1'!C203="","",'tab1'!C203)</f>
        <v>RPPM.02.02.01-22-0088/20</v>
      </c>
      <c r="D203" s="29" t="str">
        <f>IF('tab1'!D203="","",'tab1'!D203)</f>
        <v>STERLING ANNA SUCHOCKA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1">
        <f>IF('tab1'!J203="","",'tab1'!J203)</f>
        <v>237427.48</v>
      </c>
      <c r="K203" s="31">
        <f>IF('tab1'!K203="","",'tab1'!K203)</f>
        <v>237427.48</v>
      </c>
      <c r="L203" s="31">
        <f>IF('tab1'!L203="","",'tab1'!L203)</f>
        <v>206805.95</v>
      </c>
      <c r="M203" s="32">
        <f>IF('tab1'!M203="","",'tab1'!M203)</f>
        <v>87.102786080195898</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0">
        <f>IF('tab1'!Q203="","",'tab1'!Q203)</f>
        <v>44013</v>
      </c>
      <c r="R203" s="30">
        <f>IF('tab1'!R203="","",'tab1'!R203)</f>
        <v>44377</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4" t="str">
        <f>VLOOKUP(C203,'przeliczenia '!C:D,2,FALSE)</f>
        <v>WOJ.: POMORSKIE, POW.: lęborski, GM.: Wicko</v>
      </c>
    </row>
    <row r="204" spans="1:26" ht="90" hidden="1" x14ac:dyDescent="0.25">
      <c r="A204" s="29" t="str">
        <f>IF('tab1'!A204="","",'tab1'!A204)</f>
        <v>Skrócenie procesu diagnostycznego chorób cywilizacyjnych z wykorzystaniem nowoczesnych technologii ultrasonograficznych służące przyspieszaniu wykrywania chorób i rozpoczynania terapii.</v>
      </c>
      <c r="B204" s="29"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9" t="str">
        <f>IF('tab1'!C204="","",'tab1'!C204)</f>
        <v>RPPM.02.02.01-22-0089/16</v>
      </c>
      <c r="D204" s="29" t="str">
        <f>IF('tab1'!D204="","",'tab1'!D204)</f>
        <v>INDYWIDUALNA SPECJALISTYCZNA PRAKTYKA LEKARSKA JACEK MAĆKOWIAK</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1">
        <f>IF('tab1'!J204="","",'tab1'!J204)</f>
        <v>300000</v>
      </c>
      <c r="K204" s="31">
        <f>IF('tab1'!K204="","",'tab1'!K204)</f>
        <v>300000</v>
      </c>
      <c r="L204" s="31">
        <f>IF('tab1'!L204="","",'tab1'!L204)</f>
        <v>147000</v>
      </c>
      <c r="M204" s="32">
        <f>IF('tab1'!M204="","",'tab1'!M204)</f>
        <v>49</v>
      </c>
      <c r="N204" s="29" t="str">
        <f>IF('tab1'!N204="","",'tab1'!N204)</f>
        <v>01 Dotacja bezzwrotna</v>
      </c>
      <c r="O204" s="29" t="str">
        <f>IF('tab1'!O204="","",'tab1'!O204)</f>
        <v>Miejsca realizacji do uzupełnienia ręcznego z raportu uzupełniającego!</v>
      </c>
      <c r="P204" s="29" t="str">
        <f>IF('tab1'!P204="","",'tab1'!P204)</f>
        <v>01 Duże obszary miejskie (o ludności &gt;50 000 i dużej gęstości zaludnienia)</v>
      </c>
      <c r="Q204" s="30">
        <f>IF('tab1'!Q204="","",'tab1'!Q204)</f>
        <v>42628</v>
      </c>
      <c r="R204" s="30">
        <f>IF('tab1'!R204="","",'tab1'!R204)</f>
        <v>42825</v>
      </c>
      <c r="S204" s="29" t="str">
        <f>IF('tab1'!S204="","",'tab1'!S204)</f>
        <v>Konkursowy</v>
      </c>
      <c r="T204" s="29" t="str">
        <f>IF('tab1'!T204="","",'tab1'!T204)</f>
        <v>20 Opieka zdrowotna</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Gdańsk, GM.: Gdańsk</v>
      </c>
    </row>
    <row r="205" spans="1:26" ht="78.75" hidden="1" x14ac:dyDescent="0.25">
      <c r="A205" s="29"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9"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9" t="str">
        <f>IF('tab1'!C205="","",'tab1'!C205)</f>
        <v>RPPM.02.02.01-22-0089/20</v>
      </c>
      <c r="D205" s="29" t="str">
        <f>IF('tab1'!D205="","",'tab1'!D205)</f>
        <v>REPUBLIKA SMYKA DOROTA KURKOWSKA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1">
        <f>IF('tab1'!J205="","",'tab1'!J205)</f>
        <v>23965</v>
      </c>
      <c r="K205" s="31">
        <f>IF('tab1'!K205="","",'tab1'!K205)</f>
        <v>23965</v>
      </c>
      <c r="L205" s="31">
        <f>IF('tab1'!L205="","",'tab1'!L205)</f>
        <v>20370</v>
      </c>
      <c r="M205" s="32">
        <f>IF('tab1'!M205="","",'tab1'!M205)</f>
        <v>84.998956812017497</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0">
        <f>IF('tab1'!Q205="","",'tab1'!Q205)</f>
        <v>43952</v>
      </c>
      <c r="R205" s="30">
        <f>IF('tab1'!R205="","",'tab1'!R205)</f>
        <v>44286</v>
      </c>
      <c r="S205" s="29" t="str">
        <f>IF('tab1'!S205="","",'tab1'!S205)</f>
        <v>Nadzwyczajny</v>
      </c>
      <c r="T205" s="29" t="str">
        <f>IF('tab1'!T205="","",'tab1'!T205)</f>
        <v>23 Sztuka, rozrywka, sektor kreatywny i rekreacja</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gdański, GM.: Pruszcz Gdański - gmina wiejska</v>
      </c>
    </row>
    <row r="206" spans="1:26" ht="90" hidden="1" x14ac:dyDescent="0.25">
      <c r="A206" s="29" t="str">
        <f>IF('tab1'!A206="","",'tab1'!A206)</f>
        <v>Przeciwdziałanie negatywnym skutkom wystąpienia epidemii COVID-10 w przedsiębiorstwie MKM Marta Niedźwiecka.</v>
      </c>
      <c r="B206" s="29"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9" t="str">
        <f>IF('tab1'!C206="","",'tab1'!C206)</f>
        <v>RPPM.02.02.01-22-0090/20</v>
      </c>
      <c r="D206" s="29" t="str">
        <f>IF('tab1'!D206="","",'tab1'!D206)</f>
        <v>MARTA NIEDŹWIECKA MKM</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1">
        <f>IF('tab1'!J206="","",'tab1'!J206)</f>
        <v>172372.13</v>
      </c>
      <c r="K206" s="31">
        <f>IF('tab1'!K206="","",'tab1'!K206)</f>
        <v>172372.13</v>
      </c>
      <c r="L206" s="31">
        <f>IF('tab1'!L206="","",'tab1'!L206)</f>
        <v>150046.60999999999</v>
      </c>
      <c r="M206" s="32">
        <f>IF('tab1'!M206="","",'tab1'!M206)</f>
        <v>87.048068617589195</v>
      </c>
      <c r="N206" s="29" t="str">
        <f>IF('tab1'!N206="","",'tab1'!N206)</f>
        <v>01 Dotacja bezzwrotna</v>
      </c>
      <c r="O206" s="29" t="str">
        <f>IF('tab1'!O206="","",'tab1'!O206)</f>
        <v>Miejsca realizacji do uzupełnienia ręcznego z raportu uzupełniającego!</v>
      </c>
      <c r="P206" s="29" t="str">
        <f>IF('tab1'!P206="","",'tab1'!P206)</f>
        <v>02 Małe obszary miejskie (o ludności &gt;5 000 i średniej gęstości zaludnienia)</v>
      </c>
      <c r="Q206" s="30">
        <f>IF('tab1'!Q206="","",'tab1'!Q206)</f>
        <v>44013</v>
      </c>
      <c r="R206" s="30">
        <f>IF('tab1'!R206="","",'tab1'!R206)</f>
        <v>44377</v>
      </c>
      <c r="S206" s="29" t="str">
        <f>IF('tab1'!S206="","",'tab1'!S206)</f>
        <v>Nadzwyczajny</v>
      </c>
      <c r="T206" s="29" t="str">
        <f>IF('tab1'!T206="","",'tab1'!T206)</f>
        <v>15 Turystyka oraz działalność związana z zakwaterowaniem i usługami gastronomicznymi</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4" t="str">
        <f>VLOOKUP(C206,'przeliczenia '!C:D,2,FALSE)</f>
        <v>WOJ.: POMORSKIE, POW.: lęborski, GM.: Łeba</v>
      </c>
    </row>
    <row r="207" spans="1:26" ht="90" hidden="1" x14ac:dyDescent="0.25">
      <c r="A207" s="29" t="str">
        <f>IF('tab1'!A207="","",'tab1'!A207)</f>
        <v>Ograniczenie negatywnych skutków wystąpienia COVID-19 w Ostrzyce SPA</v>
      </c>
      <c r="B207" s="29"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9" t="str">
        <f>IF('tab1'!C207="","",'tab1'!C207)</f>
        <v>RPPM.02.02.01-22-0091/20</v>
      </c>
      <c r="D207" s="29" t="str">
        <f>IF('tab1'!D207="","",'tab1'!D207)</f>
        <v>OSTRZYCE SPA TERESA BRYLOWSKA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1">
        <f>IF('tab1'!J207="","",'tab1'!J207)</f>
        <v>288860</v>
      </c>
      <c r="K207" s="31">
        <f>IF('tab1'!K207="","",'tab1'!K207)</f>
        <v>288860</v>
      </c>
      <c r="L207" s="31">
        <f>IF('tab1'!L207="","",'tab1'!L207)</f>
        <v>245531</v>
      </c>
      <c r="M207" s="32">
        <f>IF('tab1'!M207="","",'tab1'!M207)</f>
        <v>85</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0">
        <f>IF('tab1'!Q207="","",'tab1'!Q207)</f>
        <v>44044</v>
      </c>
      <c r="R207" s="30">
        <f>IF('tab1'!R207="","",'tab1'!R207)</f>
        <v>44377</v>
      </c>
      <c r="S207" s="29" t="str">
        <f>IF('tab1'!S207="","",'tab1'!S207)</f>
        <v>Nadzwyczajny</v>
      </c>
      <c r="T207" s="29" t="str">
        <f>IF('tab1'!T207="","",'tab1'!T207)</f>
        <v>15 Turystyka oraz działalność związana z zakwaterowaniem i usługami gastronomicznymi</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kartuski, GM.: Somonino</v>
      </c>
    </row>
    <row r="208" spans="1:26" ht="67.5" hidden="1" x14ac:dyDescent="0.25">
      <c r="A208" s="29" t="str">
        <f>IF('tab1'!A208="","",'tab1'!A208)</f>
        <v>Modernizacja jednostek pływających poprzez zwiększenie efektywności transportowej i wydobycia refulatów poprzez wdrożenie nowoczesnych rozwiązań skutkujących wprowadzeniem na rynek innowacyjnej usługi.</v>
      </c>
      <c r="B208" s="29"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9" t="str">
        <f>IF('tab1'!C208="","",'tab1'!C208)</f>
        <v>RPPM.02.02.01-22-0092/16</v>
      </c>
      <c r="D208" s="29" t="str">
        <f>IF('tab1'!D208="","",'tab1'!D208)</f>
        <v>MARINE SAILOR MIROSŁAW JABŁOŃSKI, JAROSŁAW BARTHA SPÓŁKA CYWILNA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1">
        <f>IF('tab1'!J208="","",'tab1'!J208)</f>
        <v>1531350</v>
      </c>
      <c r="K208" s="31">
        <f>IF('tab1'!K208="","",'tab1'!K208)</f>
        <v>1245000</v>
      </c>
      <c r="L208" s="31">
        <f>IF('tab1'!L208="","",'tab1'!L208)</f>
        <v>621255</v>
      </c>
      <c r="M208" s="32">
        <f>IF('tab1'!M208="","",'tab1'!M208)</f>
        <v>49.9</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0">
        <f>IF('tab1'!Q208="","",'tab1'!Q208)</f>
        <v>42445</v>
      </c>
      <c r="R208" s="30">
        <f>IF('tab1'!R208="","",'tab1'!R208)</f>
        <v>43465</v>
      </c>
      <c r="S208" s="29" t="str">
        <f>IF('tab1'!S208="","",'tab1'!S208)</f>
        <v>Konkursowy</v>
      </c>
      <c r="T208" s="29" t="str">
        <f>IF('tab1'!T208="","",'tab1'!T208)</f>
        <v>24 Inne niewyszczególnione usługi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v>
      </c>
    </row>
    <row r="209" spans="1:26" ht="90" hidden="1" x14ac:dyDescent="0.25">
      <c r="A209" s="29"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9"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9" t="str">
        <f>IF('tab1'!C209="","",'tab1'!C209)</f>
        <v>RPPM.02.02.01-22-0092/17</v>
      </c>
      <c r="D209" s="29" t="str">
        <f>IF('tab1'!D209="","",'tab1'!D209)</f>
        <v>USŁUGI STOLARSKIE TARTAK ZYGMUNT KLEBA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1">
        <f>IF('tab1'!J209="","",'tab1'!J209)</f>
        <v>2460000</v>
      </c>
      <c r="K209" s="31">
        <f>IF('tab1'!K209="","",'tab1'!K209)</f>
        <v>2000000</v>
      </c>
      <c r="L209" s="31">
        <f>IF('tab1'!L209="","",'tab1'!L209)</f>
        <v>1100000</v>
      </c>
      <c r="M209" s="32">
        <f>IF('tab1'!M209="","",'tab1'!M209)</f>
        <v>55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0">
        <f>IF('tab1'!Q209="","",'tab1'!Q209)</f>
        <v>42445</v>
      </c>
      <c r="R209" s="30">
        <f>IF('tab1'!R209="","",'tab1'!R209)</f>
        <v>44134</v>
      </c>
      <c r="S209" s="29" t="str">
        <f>IF('tab1'!S209="","",'tab1'!S209)</f>
        <v>Konkursowy</v>
      </c>
      <c r="T209" s="29" t="str">
        <f>IF('tab1'!T209="","",'tab1'!T209)</f>
        <v>07 Pozostałe nieokreślone branże przemysłu wytwórczego</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4" t="str">
        <f>VLOOKUP(C209,'przeliczenia '!C:D,2,FALSE)</f>
        <v>WOJ.: POMORSKIE, POW.: wejherowski, GM.: Luzino</v>
      </c>
    </row>
    <row r="210" spans="1:26" ht="90" hidden="1" x14ac:dyDescent="0.25">
      <c r="A210" s="29" t="str">
        <f>IF('tab1'!A210="","",'tab1'!A210)</f>
        <v>Rozwój firmy Dental-Pro Centrum Stomatologiczne poprzez zakup nowoczesnego wyposażenia medycznego dla nowego oddziału w Gdańsku</v>
      </c>
      <c r="B210" s="29"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9" t="str">
        <f>IF('tab1'!C210="","",'tab1'!C210)</f>
        <v>RPPM.02.02.01-22-0093/17</v>
      </c>
      <c r="D210" s="29" t="str">
        <f>IF('tab1'!D210="","",'tab1'!D210)</f>
        <v>DENTALPRO STOMATOLOGIA I ESTETYKA SP. Z O.O.</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1">
        <f>IF('tab1'!J210="","",'tab1'!J210)</f>
        <v>1150280</v>
      </c>
      <c r="K210" s="31">
        <f>IF('tab1'!K210="","",'tab1'!K210)</f>
        <v>1093829</v>
      </c>
      <c r="L210" s="31">
        <f>IF('tab1'!L210="","",'tab1'!L210)</f>
        <v>519568.77</v>
      </c>
      <c r="M210" s="32">
        <f>IF('tab1'!M210="","",'tab1'!M210)</f>
        <v>47.499999542890201</v>
      </c>
      <c r="N210" s="29" t="str">
        <f>IF('tab1'!N210="","",'tab1'!N210)</f>
        <v>01 Dotacja bezzwrotna</v>
      </c>
      <c r="O210" s="29" t="str">
        <f>IF('tab1'!O210="","",'tab1'!O210)</f>
        <v>Miejsca realizacji do uzupełnienia ręcznego z raportu uzupełniającego!</v>
      </c>
      <c r="P210" s="29" t="str">
        <f>IF('tab1'!P210="","",'tab1'!P210)</f>
        <v>01 Duże obszary miejskie (o ludności &gt;50 000 i dużej gęstości zaludnienia)</v>
      </c>
      <c r="Q210" s="30">
        <f>IF('tab1'!Q210="","",'tab1'!Q210)</f>
        <v>42917</v>
      </c>
      <c r="R210" s="30">
        <f>IF('tab1'!R210="","",'tab1'!R210)</f>
        <v>43281</v>
      </c>
      <c r="S210" s="29" t="str">
        <f>IF('tab1'!S210="","",'tab1'!S210)</f>
        <v>Konkursowy</v>
      </c>
      <c r="T210" s="29" t="str">
        <f>IF('tab1'!T210="","",'tab1'!T210)</f>
        <v>20 Opieka zdrowotna</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 POW.: Gdańsk, GM.: Gdańsk</v>
      </c>
    </row>
    <row r="211" spans="1:26" ht="67.5" hidden="1" x14ac:dyDescent="0.25">
      <c r="A211" s="29" t="str">
        <f>IF('tab1'!A211="","",'tab1'!A211)</f>
        <v>Rozwój firmy - Szmaragdowa Cafe</v>
      </c>
      <c r="B211" s="29"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9" t="str">
        <f>IF('tab1'!C211="","",'tab1'!C211)</f>
        <v>RPPM.02.02.01-22-0093/20</v>
      </c>
      <c r="D211" s="29" t="str">
        <f>IF('tab1'!D211="","",'tab1'!D211)</f>
        <v>"SZMARAGDOWA CAFE" MAŁGORZATA LECZKOWSKA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1">
        <f>IF('tab1'!J211="","",'tab1'!J211)</f>
        <v>193835.33</v>
      </c>
      <c r="K211" s="31">
        <f>IF('tab1'!K211="","",'tab1'!K211)</f>
        <v>193835.33</v>
      </c>
      <c r="L211" s="31">
        <f>IF('tab1'!L211="","",'tab1'!L211)</f>
        <v>168290.33</v>
      </c>
      <c r="M211" s="32">
        <f>IF('tab1'!M211="","",'tab1'!M211)</f>
        <v>86.821287945804301</v>
      </c>
      <c r="N211" s="29" t="str">
        <f>IF('tab1'!N211="","",'tab1'!N211)</f>
        <v>01 Dotacja bezzwrotna</v>
      </c>
      <c r="O211" s="29" t="str">
        <f>IF('tab1'!O211="","",'tab1'!O211)</f>
        <v>Miejsca realizacji do uzupełnienia ręcznego z raportu uzupełniającego!</v>
      </c>
      <c r="P211" s="29" t="str">
        <f>IF('tab1'!P211="","",'tab1'!P211)</f>
        <v>01 Duże obszary miejskie (o ludności &gt;50 000 i dużej gęstości zaludnienia)</v>
      </c>
      <c r="Q211" s="30">
        <f>IF('tab1'!Q211="","",'tab1'!Q211)</f>
        <v>44013</v>
      </c>
      <c r="R211" s="30">
        <f>IF('tab1'!R211="","",'tab1'!R211)</f>
        <v>44348</v>
      </c>
      <c r="S211" s="29" t="str">
        <f>IF('tab1'!S211="","",'tab1'!S211)</f>
        <v>Nadzwyczajny</v>
      </c>
      <c r="T211" s="29" t="str">
        <f>IF('tab1'!T211="","",'tab1'!T211)</f>
        <v>15 Turystyka oraz działalność związana z zakwaterowaniem i usługami gastronomicznymi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Gdynia, GM.: Gdynia</v>
      </c>
    </row>
    <row r="212" spans="1:26" ht="90" hidden="1" x14ac:dyDescent="0.25">
      <c r="A212" s="29" t="str">
        <f>IF('tab1'!A212="","",'tab1'!A212)</f>
        <v>Remont i wyposażenie obiektów Centrum Rekreacji U Stolema sposobem przeciwdziałania negatywnym skutkom wystąpienia epidemii COVID-19.</v>
      </c>
      <c r="B212" s="29"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9" t="str">
        <f>IF('tab1'!C212="","",'tab1'!C212)</f>
        <v>RPPM.02.02.01-22-0094/20</v>
      </c>
      <c r="D212" s="29" t="str">
        <f>IF('tab1'!D212="","",'tab1'!D212)</f>
        <v>U STOLEMA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1">
        <f>IF('tab1'!J212="","",'tab1'!J212)</f>
        <v>282195.94</v>
      </c>
      <c r="K212" s="31">
        <f>IF('tab1'!K212="","",'tab1'!K212)</f>
        <v>282195.94</v>
      </c>
      <c r="L212" s="31">
        <f>IF('tab1'!L212="","",'tab1'!L212)</f>
        <v>249851.74</v>
      </c>
      <c r="M212" s="32">
        <f>IF('tab1'!M212="","",'tab1'!M212)</f>
        <v>88.538389319137593</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0">
        <f>IF('tab1'!Q212="","",'tab1'!Q212)</f>
        <v>43922</v>
      </c>
      <c r="R212" s="30">
        <f>IF('tab1'!R212="","",'tab1'!R212)</f>
        <v>44134</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4" t="str">
        <f>VLOOKUP(C212,'przeliczenia '!C:D,2,FALSE)</f>
        <v>WOJ.: POMORSKIE, POW.: kartuski, GM.: Somonino</v>
      </c>
    </row>
    <row r="213" spans="1:26" ht="90" hidden="1" x14ac:dyDescent="0.25">
      <c r="A213" s="29" t="str">
        <f>IF('tab1'!A213="","",'tab1'!A213)</f>
        <v>Wzrost konkurencyjności i potencjału eksportowego poprzez wdrożenie systemu informatycznego w modelu IaaS usprawniającego procesy biznesowe w firmie VENSKA sp.z o.o. z siedzibą w Gdańsku.</v>
      </c>
      <c r="B213" s="29"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9" t="str">
        <f>IF('tab1'!C213="","",'tab1'!C213)</f>
        <v>RPPM.02.02.01-22-0095/17</v>
      </c>
      <c r="D213" s="29" t="str">
        <f>IF('tab1'!D213="","",'tab1'!D213)</f>
        <v>VENSKA SPÓŁKA Z OGRANICZONĄ ODPOWIEDZIALNOŚCIĄ</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1">
        <f>IF('tab1'!J213="","",'tab1'!J213)</f>
        <v>2631708</v>
      </c>
      <c r="K213" s="31">
        <f>IF('tab1'!K213="","",'tab1'!K213)</f>
        <v>1500000</v>
      </c>
      <c r="L213" s="31">
        <f>IF('tab1'!L213="","",'tab1'!L213)</f>
        <v>600000</v>
      </c>
      <c r="M213" s="32">
        <f>IF('tab1'!M213="","",'tab1'!M213)</f>
        <v>40</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0">
        <f>IF('tab1'!Q213="","",'tab1'!Q213)</f>
        <v>42835</v>
      </c>
      <c r="R213" s="30">
        <f>IF('tab1'!R213="","",'tab1'!R213)</f>
        <v>43555</v>
      </c>
      <c r="S213" s="29" t="str">
        <f>IF('tab1'!S213="","",'tab1'!S213)</f>
        <v>Konkursowy</v>
      </c>
      <c r="T213" s="29" t="str">
        <f>IF('tab1'!T213="","",'tab1'!T213)</f>
        <v>08 Budownictwo</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Gdańsk, GM.: Gdańsk</v>
      </c>
    </row>
    <row r="214" spans="1:26" ht="90" hidden="1" x14ac:dyDescent="0.25">
      <c r="A214" s="29" t="str">
        <f>IF('tab1'!A214="","",'tab1'!A214)</f>
        <v>Przeciwdziałanie negatywnym skutkom wystąpienia epidemii COVID-19 poprzez rozbudowę infrastruktury i zakup wyposażenia przez przedsiębiorcę będącego gestorem atrakcji turystycznych i organizatorem usług sportowo-rekreacyjnych</v>
      </c>
      <c r="B214" s="29"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9" t="str">
        <f>IF('tab1'!C214="","",'tab1'!C214)</f>
        <v>RPPM.02.02.01-22-0095/20</v>
      </c>
      <c r="D214" s="29" t="str">
        <f>IF('tab1'!D214="","",'tab1'!D214)</f>
        <v>ODEJEWSKI EXTREME SPÓŁKA Z OGRANICZONĄ ODPOWIEDZIALNOŚCIĄ</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1">
        <f>IF('tab1'!J214="","",'tab1'!J214)</f>
        <v>293960</v>
      </c>
      <c r="K214" s="31">
        <f>IF('tab1'!K214="","",'tab1'!K214)</f>
        <v>293960</v>
      </c>
      <c r="L214" s="31">
        <f>IF('tab1'!L214="","",'tab1'!L214)</f>
        <v>249866</v>
      </c>
      <c r="M214" s="32">
        <f>IF('tab1'!M214="","",'tab1'!M214)</f>
        <v>85</v>
      </c>
      <c r="N214" s="29" t="str">
        <f>IF('tab1'!N214="","",'tab1'!N214)</f>
        <v>01 Dotacja bezzwrotna</v>
      </c>
      <c r="O214" s="29" t="str">
        <f>IF('tab1'!O214="","",'tab1'!O214)</f>
        <v>Miejsca realizacji do uzupełnienia ręcznego z raportu uzupełniającego!</v>
      </c>
      <c r="P214" s="29" t="str">
        <f>IF('tab1'!P214="","",'tab1'!P214)</f>
        <v>02 Małe obszary miejskie (o ludności &gt;5 000 i średniej gęstości zaludnienia)</v>
      </c>
      <c r="Q214" s="30">
        <f>IF('tab1'!Q214="","",'tab1'!Q214)</f>
        <v>44013</v>
      </c>
      <c r="R214" s="30">
        <f>IF('tab1'!R214="","",'tab1'!R214)</f>
        <v>45107</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człuchowski, GM.: Człuchów</v>
      </c>
    </row>
    <row r="215" spans="1:26" ht="90" hidden="1" x14ac:dyDescent="0.25">
      <c r="A215" s="29" t="str">
        <f>IF('tab1'!A215="","",'tab1'!A215)</f>
        <v>Rozwój potencjału rynkowego przedsiębiorstwa poprzez uruchomienie nowoczesnych usług telekomunikacyjnych na rynku regionalnym i krajowym.</v>
      </c>
      <c r="B215" s="29"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9" t="str">
        <f>IF('tab1'!C215="","",'tab1'!C215)</f>
        <v>RPPM.02.02.01-22-0096/17</v>
      </c>
      <c r="D215" s="29" t="str">
        <f>IF('tab1'!D215="","",'tab1'!D215)</f>
        <v>PLAST - COM S.C. MARCIN SKUCHA, MONIKA SKUCHA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1">
        <f>IF('tab1'!J215="","",'tab1'!J215)</f>
        <v>1512900</v>
      </c>
      <c r="K215" s="31">
        <f>IF('tab1'!K215="","",'tab1'!K215)</f>
        <v>1210000</v>
      </c>
      <c r="L215" s="31">
        <f>IF('tab1'!L215="","",'tab1'!L215)</f>
        <v>605000</v>
      </c>
      <c r="M215" s="32">
        <f>IF('tab1'!M215="","",'tab1'!M215)</f>
        <v>50</v>
      </c>
      <c r="N215" s="29" t="str">
        <f>IF('tab1'!N215="","",'tab1'!N215)</f>
        <v>01 Dotacja bezzwrotna</v>
      </c>
      <c r="O215" s="29" t="str">
        <f>IF('tab1'!O215="","",'tab1'!O215)</f>
        <v>Miejsca realizacji do uzupełnienia ręcznego z raportu uzupełniającego!</v>
      </c>
      <c r="P215" s="29" t="str">
        <f>IF('tab1'!P215="","",'tab1'!P215)</f>
        <v>02 Małe obszary miejskie (o ludności &gt;5 000 i średniej gęstości zaludnienia)</v>
      </c>
      <c r="Q215" s="30">
        <f>IF('tab1'!Q215="","",'tab1'!Q215)</f>
        <v>43101</v>
      </c>
      <c r="R215" s="30">
        <f>IF('tab1'!R215="","",'tab1'!R215)</f>
        <v>45016</v>
      </c>
      <c r="S215" s="29" t="str">
        <f>IF('tab1'!S215="","",'tab1'!S215)</f>
        <v>Konkursowy</v>
      </c>
      <c r="T215" s="29" t="str">
        <f>IF('tab1'!T215="","",'tab1'!T215)</f>
        <v>13 Działania informacyjno-komunikacyjne, w tym telekomunikacja, usługi informacyjne, programowanie, doradztwo i działalność pokrewna</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4" t="str">
        <f>VLOOKUP(C215,'przeliczenia '!C:D,2,FALSE)</f>
        <v>WOJ.: POMORSKIE, POW.: wejherowski, GM.: Reda</v>
      </c>
    </row>
    <row r="216" spans="1:26" ht="101.25" hidden="1" x14ac:dyDescent="0.25">
      <c r="A216" s="29" t="str">
        <f>IF('tab1'!A216="","",'tab1'!A216)</f>
        <v>Inwestycje w niwelowanie skutków epidemii COVID 19 w obiekcie turystycznym "Ach to tu".</v>
      </c>
      <c r="B216" s="29"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9" t="str">
        <f>IF('tab1'!C216="","",'tab1'!C216)</f>
        <v>RPPM.02.02.01-22-0096/20</v>
      </c>
      <c r="D216" s="29" t="str">
        <f>IF('tab1'!D216="","",'tab1'!D216)</f>
        <v>ANITA SZYTEMBARK FALAN</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1">
        <f>IF('tab1'!J216="","",'tab1'!J216)</f>
        <v>333495.33</v>
      </c>
      <c r="K216" s="31">
        <f>IF('tab1'!K216="","",'tab1'!K216)</f>
        <v>275535.33</v>
      </c>
      <c r="L216" s="31">
        <f>IF('tab1'!L216="","",'tab1'!L216)</f>
        <v>237735.33</v>
      </c>
      <c r="M216" s="32">
        <f>IF('tab1'!M216="","",'tab1'!M216)</f>
        <v>86.281251119411806</v>
      </c>
      <c r="N216" s="29" t="str">
        <f>IF('tab1'!N216="","",'tab1'!N216)</f>
        <v>01 Dotacja bezzwrotna</v>
      </c>
      <c r="O216" s="29" t="str">
        <f>IF('tab1'!O216="","",'tab1'!O216)</f>
        <v>Miejsca realizacji do uzupełnienia ręcznego z raportu uzupełniającego!</v>
      </c>
      <c r="P216" s="29" t="str">
        <f>IF('tab1'!P216="","",'tab1'!P216)</f>
        <v>03 Obszary wiejskie (o małej gęstości zaludnienia)</v>
      </c>
      <c r="Q216" s="30">
        <f>IF('tab1'!Q216="","",'tab1'!Q216)</f>
        <v>44013</v>
      </c>
      <c r="R216" s="30">
        <f>IF('tab1'!R216="","",'tab1'!R216)</f>
        <v>44561</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nowodworski, GM.: Stegna</v>
      </c>
    </row>
    <row r="217" spans="1:26" ht="90" hidden="1" x14ac:dyDescent="0.25">
      <c r="A217" s="29" t="str">
        <f>IF('tab1'!A217="","",'tab1'!A217)</f>
        <v>Wdrożenie nowej technologii informacyjno-komunikacyjnej poprawiającej efektywność procesów biznesowych firmy BIT LOGISTICS</v>
      </c>
      <c r="B217" s="29"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9" t="str">
        <f>IF('tab1'!C217="","",'tab1'!C217)</f>
        <v>RPPM.02.02.01-22-0097/17</v>
      </c>
      <c r="D217" s="29" t="str">
        <f>IF('tab1'!D217="","",'tab1'!D217)</f>
        <v>BUYOUT INVEST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1">
        <f>IF('tab1'!J217="","",'tab1'!J217)</f>
        <v>546058.5</v>
      </c>
      <c r="K217" s="31">
        <f>IF('tab1'!K217="","",'tab1'!K217)</f>
        <v>443950</v>
      </c>
      <c r="L217" s="31">
        <f>IF('tab1'!L217="","",'tab1'!L217)</f>
        <v>199333.55</v>
      </c>
      <c r="M217" s="32">
        <f>IF('tab1'!M217="","",'tab1'!M217)</f>
        <v>44.9</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0">
        <f>IF('tab1'!Q217="","",'tab1'!Q217)</f>
        <v>42810</v>
      </c>
      <c r="R217" s="30">
        <f>IF('tab1'!R217="","",'tab1'!R217)</f>
        <v>43830</v>
      </c>
      <c r="S217" s="29" t="str">
        <f>IF('tab1'!S217="","",'tab1'!S217)</f>
        <v>Konkursowy</v>
      </c>
      <c r="T217" s="29" t="str">
        <f>IF('tab1'!T217="","",'tab1'!T217)</f>
        <v>12 Transport i składowanie</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Gdańsk, GM.: Gdańsk</v>
      </c>
    </row>
    <row r="218" spans="1:26" ht="78.75" hidden="1" x14ac:dyDescent="0.25">
      <c r="A218" s="29"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9"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9" t="str">
        <f>IF('tab1'!C218="","",'tab1'!C218)</f>
        <v>RPPM.02.02.01-22-0097/20</v>
      </c>
      <c r="D218" s="29" t="str">
        <f>IF('tab1'!D218="","",'tab1'!D218)</f>
        <v>WIELOBRANŻOWE PRZEDSIĘBIORSTWO HANDLOWO-PRODUKCYJNO-USŁUGOWE "OPAL" DANUTA CZECHOWICZ</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1">
        <f>IF('tab1'!J218="","",'tab1'!J218)</f>
        <v>290071</v>
      </c>
      <c r="K218" s="31">
        <f>IF('tab1'!K218="","",'tab1'!K218)</f>
        <v>290071</v>
      </c>
      <c r="L218" s="31">
        <f>IF('tab1'!L218="","",'tab1'!L218)</f>
        <v>246560</v>
      </c>
      <c r="M218" s="32">
        <f>IF('tab1'!M218="","",'tab1'!M218)</f>
        <v>84.999879339885794</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0">
        <f>IF('tab1'!Q218="","",'tab1'!Q218)</f>
        <v>43922</v>
      </c>
      <c r="R218" s="30">
        <f>IF('tab1'!R218="","",'tab1'!R218)</f>
        <v>44530</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4" t="str">
        <f>VLOOKUP(C218,'przeliczenia '!C:D,2,FALSE)</f>
        <v>Cały Kraj</v>
      </c>
    </row>
    <row r="219" spans="1:26" ht="90" hidden="1" x14ac:dyDescent="0.25">
      <c r="A219" s="29" t="str">
        <f>IF('tab1'!A219="","",'tab1'!A219)</f>
        <v>Optymalizacja procesów biznesowych LOBO Sp. z o. o. Sp. k. dzięki innowacyjnemu systemowi zapewniającemu kompleksowe wsparcie prowadzenia projektów rekrutacyjnych</v>
      </c>
      <c r="B219" s="29"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9" t="str">
        <f>IF('tab1'!C219="","",'tab1'!C219)</f>
        <v>RPPM.02.02.01-22-0098/17</v>
      </c>
      <c r="D219" s="29" t="str">
        <f>IF('tab1'!D219="","",'tab1'!D219)</f>
        <v>LOBO SPÓŁKA Z OGRANICZONĄ ODPOWIEDZIALNOŚCIĄ SPÓŁKA KOMANDYTOWA</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1">
        <f>IF('tab1'!J219="","",'tab1'!J219)</f>
        <v>1107000</v>
      </c>
      <c r="K219" s="31">
        <f>IF('tab1'!K219="","",'tab1'!K219)</f>
        <v>900000</v>
      </c>
      <c r="L219" s="31">
        <f>IF('tab1'!L219="","",'tab1'!L219)</f>
        <v>449910</v>
      </c>
      <c r="M219" s="32">
        <f>IF('tab1'!M219="","",'tab1'!M219)</f>
        <v>49.99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0">
        <f>IF('tab1'!Q219="","",'tab1'!Q219)</f>
        <v>43040</v>
      </c>
      <c r="R219" s="30">
        <f>IF('tab1'!R219="","",'tab1'!R219)</f>
        <v>43404</v>
      </c>
      <c r="S219" s="29" t="str">
        <f>IF('tab1'!S219="","",'tab1'!S219)</f>
        <v>Konkursowy</v>
      </c>
      <c r="T219" s="29" t="str">
        <f>IF('tab1'!T219="","",'tab1'!T219)</f>
        <v>24 Inne niewyszczególnione usługi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v>
      </c>
    </row>
    <row r="220" spans="1:26" ht="78.75" hidden="1" x14ac:dyDescent="0.25">
      <c r="A220" s="29" t="str">
        <f>IF('tab1'!A220="","",'tab1'!A220)</f>
        <v>Dotacja na wsparcie działalność gastronomicznej spółki MMK Sp. z o.o.</v>
      </c>
      <c r="B220" s="29"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9" t="str">
        <f>IF('tab1'!C220="","",'tab1'!C220)</f>
        <v>RPPM.02.02.01-22-0098/20</v>
      </c>
      <c r="D220" s="29" t="str">
        <f>IF('tab1'!D220="","",'tab1'!D220)</f>
        <v>MMK SP. Z O.O.</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1">
        <f>IF('tab1'!J220="","",'tab1'!J220)</f>
        <v>99745</v>
      </c>
      <c r="K220" s="31">
        <f>IF('tab1'!K220="","",'tab1'!K220)</f>
        <v>99745</v>
      </c>
      <c r="L220" s="31">
        <f>IF('tab1'!L220="","",'tab1'!L220)</f>
        <v>84783.25</v>
      </c>
      <c r="M220" s="32">
        <f>IF('tab1'!M220="","",'tab1'!M220)</f>
        <v>85</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0">
        <f>IF('tab1'!Q220="","",'tab1'!Q220)</f>
        <v>43983</v>
      </c>
      <c r="R220" s="30">
        <f>IF('tab1'!R220="","",'tab1'!R220)</f>
        <v>44408</v>
      </c>
      <c r="S220" s="29" t="str">
        <f>IF('tab1'!S220="","",'tab1'!S220)</f>
        <v>Nadzwyczajny</v>
      </c>
      <c r="T220" s="29" t="str">
        <f>IF('tab1'!T220="","",'tab1'!T220)</f>
        <v>24 Inne niewyszczególnione usługi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WOJ.: POMORSKIE, POW.: Gdańsk, GM.: Gdańsk</v>
      </c>
    </row>
    <row r="221" spans="1:26" ht="90" hidden="1" x14ac:dyDescent="0.25">
      <c r="A221" s="29" t="str">
        <f>IF('tab1'!A221="","",'tab1'!A221)</f>
        <v>Wprowadzenie do oferty LOBO Sp. z o. o. Sp. k. nowej usługi wykorzystującej innowacyjny system automatyzacji grafikowania pracy</v>
      </c>
      <c r="B221" s="29"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9" t="str">
        <f>IF('tab1'!C221="","",'tab1'!C221)</f>
        <v>RPPM.02.02.01-22-0099/17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1">
        <f>IF('tab1'!J221="","",'tab1'!J221)</f>
        <v>897900</v>
      </c>
      <c r="K221" s="31">
        <f>IF('tab1'!K221="","",'tab1'!K221)</f>
        <v>650000</v>
      </c>
      <c r="L221" s="31">
        <f>IF('tab1'!L221="","",'tab1'!L221)</f>
        <v>324350</v>
      </c>
      <c r="M221" s="32">
        <f>IF('tab1'!M221="","",'tab1'!M221)</f>
        <v>49.9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0">
        <f>IF('tab1'!Q221="","",'tab1'!Q221)</f>
        <v>43040</v>
      </c>
      <c r="R221" s="30">
        <f>IF('tab1'!R221="","",'tab1'!R221)</f>
        <v>43465</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4" t="str">
        <f>VLOOKUP(C221,'przeliczenia '!C:D,2,FALSE)</f>
        <v>WOJ.: POMORSKIE</v>
      </c>
    </row>
    <row r="222" spans="1:26" ht="78.75" hidden="1" x14ac:dyDescent="0.25">
      <c r="A222" s="29" t="str">
        <f>IF('tab1'!A222="","",'tab1'!A222)</f>
        <v>Adaptacja i uzupełnienie zasobów technicznych Pensjonatu Stara Wędzarnia w celu naprawy negatywnych skutków wystąpienia epidemii COVID-19</v>
      </c>
      <c r="B222" s="29"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9" t="str">
        <f>IF('tab1'!C222="","",'tab1'!C222)</f>
        <v>RPPM.02.02.01-22-0099/20</v>
      </c>
      <c r="D222" s="29" t="str">
        <f>IF('tab1'!D222="","",'tab1'!D222)</f>
        <v>KURORT STARA WĘDZARNIA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1">
        <f>IF('tab1'!J222="","",'tab1'!J222)</f>
        <v>183032.94</v>
      </c>
      <c r="K222" s="31">
        <f>IF('tab1'!K222="","",'tab1'!K222)</f>
        <v>183032.94</v>
      </c>
      <c r="L222" s="31">
        <f>IF('tab1'!L222="","",'tab1'!L222)</f>
        <v>162638.6</v>
      </c>
      <c r="M222" s="32">
        <f>IF('tab1'!M222="","",'tab1'!M222)</f>
        <v>88.857557552208903</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0">
        <f>IF('tab1'!Q222="","",'tab1'!Q222)</f>
        <v>43983</v>
      </c>
      <c r="R222" s="30">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90" hidden="1" x14ac:dyDescent="0.25">
      <c r="A223" s="29" t="str">
        <f>IF('tab1'!A223="","",'tab1'!A223)</f>
        <v>Innowacyjny Harvester jako podstawa wprowadzenia kompleksowej usługi przez Zakład Usług Leśnych „Chynowo” Elżbieta Lubiewska.</v>
      </c>
      <c r="B223" s="29"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9" t="str">
        <f>IF('tab1'!C223="","",'tab1'!C223)</f>
        <v>RPPM.02.02.01-22-0100/16</v>
      </c>
      <c r="D223" s="29" t="str">
        <f>IF('tab1'!D223="","",'tab1'!D223)</f>
        <v>ZAKŁAD USŁUG LEŚNYCH "CHYNOWO" ELŻBIETA LUBIEWSKA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1">
        <f>IF('tab1'!J223="","",'tab1'!J223)</f>
        <v>1845000</v>
      </c>
      <c r="K223" s="31">
        <f>IF('tab1'!K223="","",'tab1'!K223)</f>
        <v>1500000</v>
      </c>
      <c r="L223" s="31">
        <f>IF('tab1'!L223="","",'tab1'!L223)</f>
        <v>667500</v>
      </c>
      <c r="M223" s="32">
        <f>IF('tab1'!M223="","",'tab1'!M223)</f>
        <v>44.5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0">
        <f>IF('tab1'!Q223="","",'tab1'!Q223)</f>
        <v>42614</v>
      </c>
      <c r="R223" s="30">
        <f>IF('tab1'!R223="","",'tab1'!R223)</f>
        <v>43100</v>
      </c>
      <c r="S223" s="29" t="str">
        <f>IF('tab1'!S223="","",'tab1'!S223)</f>
        <v>Konkursowy</v>
      </c>
      <c r="T223" s="29" t="str">
        <f>IF('tab1'!T223="","",'tab1'!T223)</f>
        <v>01 Rolnictwo i leśnictwo</v>
      </c>
      <c r="U223" s="29" t="str">
        <f>IF('tab1'!U223="","",'tab1'!U223)</f>
        <v>069 Wsparcie ekologicznych procesów produkcyjnych oraz efektywnego wykorzystywania zasobów w MŚP</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 POW.: wejherowski, GM.: Gniewino</v>
      </c>
    </row>
    <row r="224" spans="1:26" ht="78.75" hidden="1" x14ac:dyDescent="0.25">
      <c r="A224" s="29" t="str">
        <f>IF('tab1'!A224="","",'tab1'!A224)</f>
        <v>Dotacja na wsparcie działalności obiektu agroturystycznego Kashubian</v>
      </c>
      <c r="B224" s="29"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9" t="str">
        <f>IF('tab1'!C224="","",'tab1'!C224)</f>
        <v>RPPM.02.02.01-22-0100/20</v>
      </c>
      <c r="D224" s="29" t="str">
        <f>IF('tab1'!D224="","",'tab1'!D224)</f>
        <v>KASHUBIAN KAROLINA RENDASZKA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1">
        <f>IF('tab1'!J224="","",'tab1'!J224)</f>
        <v>355613.8</v>
      </c>
      <c r="K224" s="31">
        <f>IF('tab1'!K224="","",'tab1'!K224)</f>
        <v>355613.8</v>
      </c>
      <c r="L224" s="31">
        <f>IF('tab1'!L224="","",'tab1'!L224)</f>
        <v>249770.12</v>
      </c>
      <c r="M224" s="32">
        <f>IF('tab1'!M224="","",'tab1'!M224)</f>
        <v>70.236340659445702</v>
      </c>
      <c r="N224" s="29" t="str">
        <f>IF('tab1'!N224="","",'tab1'!N224)</f>
        <v>01 Dotacja bezzwrotna</v>
      </c>
      <c r="O224" s="29" t="str">
        <f>IF('tab1'!O224="","",'tab1'!O224)</f>
        <v>Miejsca realizacji do uzupełnienia ręcznego z raportu uzupełniającego!</v>
      </c>
      <c r="P224" s="29" t="str">
        <f>IF('tab1'!P224="","",'tab1'!P224)</f>
        <v>03 Obszary wiejskie (o małej gęstości zaludnienia)</v>
      </c>
      <c r="Q224" s="30">
        <f>IF('tab1'!Q224="","",'tab1'!Q224)</f>
        <v>44013</v>
      </c>
      <c r="R224" s="30">
        <f>IF('tab1'!R224="","",'tab1'!R224)</f>
        <v>44896</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4" t="str">
        <f>VLOOKUP(C224,'przeliczenia '!C:D,2,FALSE)</f>
        <v>WOJ.: POMORSKIE, POW.: gdański, GM.: Przywidz</v>
      </c>
    </row>
    <row r="225" spans="1:26" ht="78.75" hidden="1" x14ac:dyDescent="0.25">
      <c r="A225" s="29" t="str">
        <f>IF('tab1'!A225="","",'tab1'!A225)</f>
        <v>"Rozwój firmy GERLEJ poprzez inwestycje w nowe technologie, wprowadzenie nowych produktów dla budownictwa pasywnego oraz powiązanych z nimi usług"</v>
      </c>
      <c r="B225" s="29"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9" t="str">
        <f>IF('tab1'!C225="","",'tab1'!C225)</f>
        <v>RPPM.02.02.01-22-0101/17</v>
      </c>
      <c r="D225" s="29" t="str">
        <f>IF('tab1'!D225="","",'tab1'!D225)</f>
        <v>GERARD LEJK - FIRMA GERLEJ</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1">
        <f>IF('tab1'!J225="","",'tab1'!J225)</f>
        <v>1073248.01</v>
      </c>
      <c r="K225" s="31">
        <f>IF('tab1'!K225="","",'tab1'!K225)</f>
        <v>766553</v>
      </c>
      <c r="L225" s="31">
        <f>IF('tab1'!L225="","",'tab1'!L225)</f>
        <v>421604.15</v>
      </c>
      <c r="M225" s="32">
        <f>IF('tab1'!M225="","",'tab1'!M225)</f>
        <v>55</v>
      </c>
      <c r="N225" s="29" t="str">
        <f>IF('tab1'!N225="","",'tab1'!N225)</f>
        <v>01 Dotacja bezzwrotna</v>
      </c>
      <c r="O225" s="29" t="str">
        <f>IF('tab1'!O225="","",'tab1'!O225)</f>
        <v>Miejsca realizacji do uzupełnienia ręcznego z raportu uzupełniającego!</v>
      </c>
      <c r="P225" s="29" t="str">
        <f>IF('tab1'!P225="","",'tab1'!P225)</f>
        <v>03 Obszary wiejskie (o małej gęstości zaludnienia)</v>
      </c>
      <c r="Q225" s="30">
        <f>IF('tab1'!Q225="","",'tab1'!Q225)</f>
        <v>42810</v>
      </c>
      <c r="R225" s="30">
        <f>IF('tab1'!R225="","",'tab1'!R225)</f>
        <v>43465</v>
      </c>
      <c r="S225" s="29" t="str">
        <f>IF('tab1'!S225="","",'tab1'!S225)</f>
        <v>Konkursowy</v>
      </c>
      <c r="T225" s="29" t="str">
        <f>IF('tab1'!T225="","",'tab1'!T225)</f>
        <v>07 Pozostałe nieokreślone branże przemysłu wytwórczego</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v>
      </c>
    </row>
    <row r="226" spans="1:26" ht="67.5" hidden="1" x14ac:dyDescent="0.25">
      <c r="A226" s="29" t="str">
        <f>IF('tab1'!A226="","",'tab1'!A226)</f>
        <v>Powiększenie sali restauracyjnej w hotelu Moris, poprzez zabudowę tarasy. Wymiana krzeseł oraz stolików w restauracji na odpowiadające wymaganiom należytej dezynfekcji.</v>
      </c>
      <c r="B226" s="29"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9" t="str">
        <f>IF('tab1'!C226="","",'tab1'!C226)</f>
        <v>RPPM.02.02.01-22-0101/20</v>
      </c>
      <c r="D226" s="29" t="str">
        <f>IF('tab1'!D226="","",'tab1'!D226)</f>
        <v>HOTEL MORIS STANISŁAW RACZKOWSKI</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1">
        <f>IF('tab1'!J226="","",'tab1'!J226)</f>
        <v>287280</v>
      </c>
      <c r="K226" s="31">
        <f>IF('tab1'!K226="","",'tab1'!K226)</f>
        <v>287280</v>
      </c>
      <c r="L226" s="31">
        <f>IF('tab1'!L226="","",'tab1'!L226)</f>
        <v>249180</v>
      </c>
      <c r="M226" s="32">
        <f>IF('tab1'!M226="","",'tab1'!M226)</f>
        <v>86.737677527151206</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0">
        <f>IF('tab1'!Q226="","",'tab1'!Q226)</f>
        <v>44013</v>
      </c>
      <c r="R226" s="30">
        <f>IF('tab1'!R226="","",'tab1'!R226)</f>
        <v>44316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Cały Kraj</v>
      </c>
    </row>
    <row r="227" spans="1:26" ht="90" hidden="1" x14ac:dyDescent="0.25">
      <c r="A227" s="29" t="str">
        <f>IF('tab1'!A227="","",'tab1'!A227)</f>
        <v>Rozbudowa sali restauracyjnej w pensjonacie Kupperówka oraz stworzenie tarasów do pokoi</v>
      </c>
      <c r="B227" s="29" t="str">
        <f>IF('tab1'!B227="","",'tab1'!B227)</f>
        <v>Rozbudowa sali restauracyjnej o powierzchnię 65m2 wraz z wyjściem na zewnątrz oraz stworzenie tarasu nad salą dla pokoi gościnnych na pensjonacie.</v>
      </c>
      <c r="C227" s="29" t="str">
        <f>IF('tab1'!C227="","",'tab1'!C227)</f>
        <v>RPPM.02.02.01-22-0102/20</v>
      </c>
      <c r="D227" s="29" t="str">
        <f>IF('tab1'!D227="","",'tab1'!D227)</f>
        <v>GOSPODARSTWO AGROTURYSTYCZNE STADNINA KONI "KOLANO"GENOWEFA KUPPER</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1">
        <f>IF('tab1'!J227="","",'tab1'!J227)</f>
        <v>246999.15</v>
      </c>
      <c r="K227" s="31">
        <f>IF('tab1'!K227="","",'tab1'!K227)</f>
        <v>246999.15</v>
      </c>
      <c r="L227" s="31">
        <f>IF('tab1'!L227="","",'tab1'!L227)</f>
        <v>209949.27</v>
      </c>
      <c r="M227" s="32">
        <f>IF('tab1'!M227="","",'tab1'!M227)</f>
        <v>84.999996963552306</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0">
        <f>IF('tab1'!Q227="","",'tab1'!Q227)</f>
        <v>44228</v>
      </c>
      <c r="R227" s="30">
        <f>IF('tab1'!R227="","",'tab1'!R227)</f>
        <v>44681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4" t="str">
        <f>VLOOKUP(C227,'przeliczenia '!C:D,2,FALSE)</f>
        <v>Cały Kraj</v>
      </c>
    </row>
    <row r="228" spans="1:26" ht="90" hidden="1" x14ac:dyDescent="0.25">
      <c r="A228" s="29" t="str">
        <f>IF('tab1'!A228="","",'tab1'!A228)</f>
        <v>Wzrost konkurencyjności AssisTech sp. z o.o. z Gdańska poprzez inwestycję umożliwiającą rozpoczęcie samodzielnej produkcji elementów Systemu C-Eye</v>
      </c>
      <c r="B228" s="29"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9" t="str">
        <f>IF('tab1'!C228="","",'tab1'!C228)</f>
        <v>RPPM.02.02.01-22-0103/16</v>
      </c>
      <c r="D228" s="29" t="str">
        <f>IF('tab1'!D228="","",'tab1'!D228)</f>
        <v>ASSISTECH SPÓŁKA Z OGRANICZONĄ ODPOWIEDZIALNOŚCIĄ</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1">
        <f>IF('tab1'!J228="","",'tab1'!J228)</f>
        <v>235785</v>
      </c>
      <c r="K228" s="31">
        <f>IF('tab1'!K228="","",'tab1'!K228)</f>
        <v>128625.01</v>
      </c>
      <c r="L228" s="31">
        <f>IF('tab1'!L228="","",'tab1'!L228)</f>
        <v>63026.25</v>
      </c>
      <c r="M228" s="32">
        <f>IF('tab1'!M228="","",'tab1'!M228)</f>
        <v>48.999996190476502</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0">
        <f>IF('tab1'!Q228="","",'tab1'!Q228)</f>
        <v>42461</v>
      </c>
      <c r="R228" s="30">
        <f>IF('tab1'!R228="","",'tab1'!R228)</f>
        <v>42855</v>
      </c>
      <c r="S228" s="29" t="str">
        <f>IF('tab1'!S228="","",'tab1'!S228)</f>
        <v>Konkursowy</v>
      </c>
      <c r="T228" s="29" t="str">
        <f>IF('tab1'!T228="","",'tab1'!T228)</f>
        <v>24 Inne niewyszczególnione usługi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WOJ.: POMORSKIE, POW.: Gdańsk, GM.: Gdańsk</v>
      </c>
    </row>
    <row r="229" spans="1:26" ht="90" hidden="1" x14ac:dyDescent="0.25">
      <c r="A229" s="29" t="str">
        <f>IF('tab1'!A229="","",'tab1'!A229)</f>
        <v>Doposażenie Stanicy wędkarskiej w Gałęzowie</v>
      </c>
      <c r="B229" s="29"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9" t="str">
        <f>IF('tab1'!C229="","",'tab1'!C229)</f>
        <v>RPPM.02.02.01-22-0103/20</v>
      </c>
      <c r="D229" s="29" t="str">
        <f>IF('tab1'!D229="","",'tab1'!D229)</f>
        <v>FIRMA USŁUGOWA MARTA ŁOMŻA- DUSZNY</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1">
        <f>IF('tab1'!J229="","",'tab1'!J229)</f>
        <v>57184.74</v>
      </c>
      <c r="K229" s="31">
        <f>IF('tab1'!K229="","",'tab1'!K229)</f>
        <v>57184.74</v>
      </c>
      <c r="L229" s="31">
        <f>IF('tab1'!L229="","",'tab1'!L229)</f>
        <v>48607.03</v>
      </c>
      <c r="M229" s="32">
        <f>IF('tab1'!M229="","",'tab1'!M229)</f>
        <v>85.000001748718304</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0">
        <f>IF('tab1'!Q229="","",'tab1'!Q229)</f>
        <v>44075</v>
      </c>
      <c r="R229" s="30">
        <f>IF('tab1'!R229="","",'tab1'!R229)</f>
        <v>44377</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WOJ.: POMORSKIE, POW.: słupski, GM.: Dębnica Kaszubska</v>
      </c>
    </row>
    <row r="230" spans="1:26" ht="90" hidden="1" x14ac:dyDescent="0.25">
      <c r="A230" s="29" t="str">
        <f>IF('tab1'!A230="","",'tab1'!A230)</f>
        <v>Przeciwdziałanie negatywnym skutkom wystąpienia epidemii COVID-19 w firmie Grupa Pomorska sp. z o.o. poprzez adaptacje pomieszczeń i doposażenie lokalu w miejscowości Wiele</v>
      </c>
      <c r="B230" s="29"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9" t="str">
        <f>IF('tab1'!C230="","",'tab1'!C230)</f>
        <v>RPPM.02.02.01-22-0104/20</v>
      </c>
      <c r="D230" s="29" t="str">
        <f>IF('tab1'!D230="","",'tab1'!D230)</f>
        <v>GRUPA POMORSKA SP. Z O.O.</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1">
        <f>IF('tab1'!J230="","",'tab1'!J230)</f>
        <v>251639.33</v>
      </c>
      <c r="K230" s="31">
        <f>IF('tab1'!K230="","",'tab1'!K230)</f>
        <v>251639.33</v>
      </c>
      <c r="L230" s="31">
        <f>IF('tab1'!L230="","",'tab1'!L230)</f>
        <v>217423.73</v>
      </c>
      <c r="M230" s="32">
        <f>IF('tab1'!M230="","",'tab1'!M230)</f>
        <v>86.402920401989604</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0">
        <f>IF('tab1'!Q230="","",'tab1'!Q230)</f>
        <v>44013</v>
      </c>
      <c r="R230" s="30">
        <f>IF('tab1'!R230="","",'tab1'!R230)</f>
        <v>44742</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4" t="str">
        <f>VLOOKUP(C230,'przeliczenia '!C:D,2,FALSE)</f>
        <v>WOJ.: POMORSKIE, POW.: kościerski, GM.: Karsin</v>
      </c>
    </row>
    <row r="231" spans="1:26" ht="90" hidden="1" x14ac:dyDescent="0.25">
      <c r="A231" s="29"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9"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9" t="str">
        <f>IF('tab1'!C231="","",'tab1'!C231)</f>
        <v>RPPM.02.02.01-22-0105/16</v>
      </c>
      <c r="D231" s="29" t="str">
        <f>IF('tab1'!D231="","",'tab1'!D231)</f>
        <v>NAVITEST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1">
        <f>IF('tab1'!J231="","",'tab1'!J231)</f>
        <v>722229.04</v>
      </c>
      <c r="K231" s="31">
        <f>IF('tab1'!K231="","",'tab1'!K231)</f>
        <v>544151.27</v>
      </c>
      <c r="L231" s="31">
        <f>IF('tab1'!L231="","",'tab1'!L231)</f>
        <v>266634.12</v>
      </c>
      <c r="M231" s="32">
        <f>IF('tab1'!M231="","",'tab1'!M231)</f>
        <v>48.999999577323401</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0">
        <f>IF('tab1'!Q231="","",'tab1'!Q231)</f>
        <v>42461</v>
      </c>
      <c r="R231" s="30">
        <f>IF('tab1'!R231="","",'tab1'!R231)</f>
        <v>42916</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Gdańsk, GM.: Gdańsk</v>
      </c>
    </row>
    <row r="232" spans="1:26" ht="90" hidden="1" x14ac:dyDescent="0.25">
      <c r="A232" s="29" t="str">
        <f>IF('tab1'!A232="","",'tab1'!A232)</f>
        <v>Wprowadzenie na rynek nowej usługi projektowania i budowy sieci FTTH przez spółkę N-Service Sp. z o.o. z Gdańska poprzez inwestycje w nowoczesny majątek trwały spółki.</v>
      </c>
      <c r="B232" s="29"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9" t="str">
        <f>IF('tab1'!C232="","",'tab1'!C232)</f>
        <v>RPPM.02.02.01-22-0105/17</v>
      </c>
      <c r="D232" s="29" t="str">
        <f>IF('tab1'!D232="","",'tab1'!D232)</f>
        <v>N-SERVICE SPÓŁKA Z OGRANICZONA ODPOWIEDZIALNOŚCIĄ</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1">
        <f>IF('tab1'!J232="","",'tab1'!J232)</f>
        <v>637459.80000000005</v>
      </c>
      <c r="K232" s="31">
        <f>IF('tab1'!K232="","",'tab1'!K232)</f>
        <v>517558</v>
      </c>
      <c r="L232" s="31">
        <f>IF('tab1'!L232="","",'tab1'!L232)</f>
        <v>253603.42</v>
      </c>
      <c r="M232" s="32">
        <f>IF('tab1'!M232="","",'tab1'!M232)</f>
        <v>49</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0">
        <f>IF('tab1'!Q232="","",'tab1'!Q232)</f>
        <v>43101</v>
      </c>
      <c r="R232" s="30">
        <f>IF('tab1'!R232="","",'tab1'!R232)</f>
        <v>43555</v>
      </c>
      <c r="S232" s="29" t="str">
        <f>IF('tab1'!S232="","",'tab1'!S232)</f>
        <v>Konkursowy</v>
      </c>
      <c r="T232" s="29" t="str">
        <f>IF('tab1'!T232="","",'tab1'!T232)</f>
        <v>24 Inne niewyszczególnione usługi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Gdańsk, GM.: Gdańsk</v>
      </c>
    </row>
    <row r="233" spans="1:26" ht="90" hidden="1" x14ac:dyDescent="0.25">
      <c r="A233" s="29" t="str">
        <f>IF('tab1'!A233="","",'tab1'!A233)</f>
        <v>Zwiększenie możliwości sprzedaży gelato oraz mobilności firmy</v>
      </c>
      <c r="B233" s="29"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9" t="str">
        <f>IF('tab1'!C233="","",'tab1'!C233)</f>
        <v>RPPM.02.02.01-22-0105/20</v>
      </c>
      <c r="D233" s="29" t="str">
        <f>IF('tab1'!D233="","",'tab1'!D233)</f>
        <v>DURIAN ŻANETA NOGA</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1">
        <f>IF('tab1'!J233="","",'tab1'!J233)</f>
        <v>260078.7</v>
      </c>
      <c r="K233" s="31">
        <f>IF('tab1'!K233="","",'tab1'!K233)</f>
        <v>260078.7</v>
      </c>
      <c r="L233" s="31">
        <f>IF('tab1'!L233="","",'tab1'!L233)</f>
        <v>221066.9</v>
      </c>
      <c r="M233" s="32">
        <f>IF('tab1'!M233="","",'tab1'!M233)</f>
        <v>85.000001922495002</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0">
        <f>IF('tab1'!Q233="","",'tab1'!Q233)</f>
        <v>44044</v>
      </c>
      <c r="R233" s="30">
        <f>IF('tab1'!R233="","",'tab1'!R233)</f>
        <v>44255</v>
      </c>
      <c r="S233" s="29" t="str">
        <f>IF('tab1'!S233="","",'tab1'!S233)</f>
        <v>Nadzwyczajny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4" t="str">
        <f>VLOOKUP(C233,'przeliczenia '!C:D,2,FALSE)</f>
        <v>WOJ.: POMORSKIE, POW.: Gdańsk, GM.: Gdańsk</v>
      </c>
    </row>
    <row r="234" spans="1:26" ht="90" hidden="1" x14ac:dyDescent="0.25">
      <c r="A234" s="29" t="str">
        <f>IF('tab1'!A234="","",'tab1'!A234)</f>
        <v>WZROST KONKURENCYJNOŚCI KASZUBSKIEGO CENTRUM PROMOCJI ZDROWIA WALDTOUR-REVITA W GOŁUBIU POPRZEZ PODNIESIENIE STANDARDU OFERTY KOMPLEKSOWYCH WCZASÓW ZDROWOTNYCH</v>
      </c>
      <c r="B234" s="29"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9" t="str">
        <f>IF('tab1'!C234="","",'tab1'!C234)</f>
        <v>RPPM.02.02.01-22-0106/17</v>
      </c>
      <c r="D234" s="29" t="str">
        <f>IF('tab1'!D234="","",'tab1'!D234)</f>
        <v>ZAKŁAD KOMPLEKSOWYCH DOMOWYCH ŚWIADCZEŃ ZDROWOTNYCH I PROMOCJI ZDROWIA „ZDROWIE” ANNA REZNER</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1">
        <f>IF('tab1'!J234="","",'tab1'!J234)</f>
        <v>1632135.5</v>
      </c>
      <c r="K234" s="31">
        <f>IF('tab1'!K234="","",'tab1'!K234)</f>
        <v>970523.3</v>
      </c>
      <c r="L234" s="31">
        <f>IF('tab1'!L234="","",'tab1'!L234)</f>
        <v>378504.08</v>
      </c>
      <c r="M234" s="32">
        <f>IF('tab1'!M234="","",'tab1'!M234)</f>
        <v>38.999999278739601</v>
      </c>
      <c r="N234" s="29" t="str">
        <f>IF('tab1'!N234="","",'tab1'!N234)</f>
        <v>01 Dotacja bezzwrotna</v>
      </c>
      <c r="O234" s="29" t="str">
        <f>IF('tab1'!O234="","",'tab1'!O234)</f>
        <v>Miejsca realizacji do uzupełnienia ręcznego z raportu uzupełniającego!</v>
      </c>
      <c r="P234" s="29" t="str">
        <f>IF('tab1'!P234="","",'tab1'!P234)</f>
        <v>03 Obszary wiejskie (o małej gęstości zaludnienia)</v>
      </c>
      <c r="Q234" s="30">
        <f>IF('tab1'!Q234="","",'tab1'!Q234)</f>
        <v>42810</v>
      </c>
      <c r="R234" s="30">
        <f>IF('tab1'!R234="","",'tab1'!R234)</f>
        <v>43830</v>
      </c>
      <c r="S234" s="29" t="str">
        <f>IF('tab1'!S234="","",'tab1'!S234)</f>
        <v>Konkursowy</v>
      </c>
      <c r="T234" s="29" t="str">
        <f>IF('tab1'!T234="","",'tab1'!T234)</f>
        <v>15 Turystyka oraz działalność związana z zakwaterowaniem i usługami gastronomicznymi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kartuski, GM.: Stężyca</v>
      </c>
    </row>
    <row r="235" spans="1:26" ht="67.5" hidden="1" x14ac:dyDescent="0.25">
      <c r="A235" s="29" t="str">
        <f>IF('tab1'!A235="","",'tab1'!A235)</f>
        <v>Narty i snowboard alternatywną formą spędzania czasu wolnego dzieci i młodzieży z Pomorza z zachowaniem zasad przeciwdziałania Covid-19</v>
      </c>
      <c r="B235" s="29"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9" t="str">
        <f>IF('tab1'!C235="","",'tab1'!C235)</f>
        <v>RPPM.02.02.01-22-0107/20</v>
      </c>
      <c r="D235" s="29" t="str">
        <f>IF('tab1'!D235="","",'tab1'!D235)</f>
        <v>BIURO TURYSTYCZNE "BELFER-JB" JANUSZ BARYLAK</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1">
        <f>IF('tab1'!J235="","",'tab1'!J235)</f>
        <v>149535.32999999999</v>
      </c>
      <c r="K235" s="31">
        <f>IF('tab1'!K235="","",'tab1'!K235)</f>
        <v>149535.32999999999</v>
      </c>
      <c r="L235" s="31">
        <f>IF('tab1'!L235="","",'tab1'!L235)</f>
        <v>130635.33</v>
      </c>
      <c r="M235" s="32">
        <f>IF('tab1'!M235="","",'tab1'!M235)</f>
        <v>87.360846430071106</v>
      </c>
      <c r="N235" s="29" t="str">
        <f>IF('tab1'!N235="","",'tab1'!N235)</f>
        <v>01 Dotacja bezzwrotna</v>
      </c>
      <c r="O235" s="29" t="str">
        <f>IF('tab1'!O235="","",'tab1'!O235)</f>
        <v>Miejsca realizacji do uzupełnienia ręcznego z raportu uzupełniającego!</v>
      </c>
      <c r="P235" s="29" t="str">
        <f>IF('tab1'!P235="","",'tab1'!P235)</f>
        <v>02 Małe obszary miejskie (o ludności &gt;5 000 i średniej gęstości zaludnienia)</v>
      </c>
      <c r="Q235" s="30">
        <f>IF('tab1'!Q235="","",'tab1'!Q235)</f>
        <v>44013</v>
      </c>
      <c r="R235" s="30">
        <f>IF('tab1'!R235="","",'tab1'!R235)</f>
        <v>44286</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v>
      </c>
    </row>
    <row r="236" spans="1:26" ht="90" hidden="1" x14ac:dyDescent="0.25">
      <c r="A236" s="29" t="str">
        <f>IF('tab1'!A236="","",'tab1'!A236)</f>
        <v>Dostosowanie i doposażenie infrastruktury hotelarsko-restauracyjnej firmy ''WML'' w celu przeciwdziałania negatywnym skutkom epidemii COVID-19.</v>
      </c>
      <c r="B236" s="29"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9" t="str">
        <f>IF('tab1'!C236="","",'tab1'!C236)</f>
        <v>RPPM.02.02.01-22-0108/20</v>
      </c>
      <c r="D236" s="29" t="str">
        <f>IF('tab1'!D236="","",'tab1'!D236)</f>
        <v>„WML” B. WASILEWSKI, P. LASSOTA, Ł. MICHALUK SPÓŁKA CYWILNA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1">
        <f>IF('tab1'!J236="","",'tab1'!J236)</f>
        <v>229455.88</v>
      </c>
      <c r="K236" s="31">
        <f>IF('tab1'!K236="","",'tab1'!K236)</f>
        <v>229455.88</v>
      </c>
      <c r="L236" s="31">
        <f>IF('tab1'!L236="","",'tab1'!L236)</f>
        <v>205022.69</v>
      </c>
      <c r="M236" s="32">
        <f>IF('tab1'!M236="","",'tab1'!M236)</f>
        <v>89.351682772304599</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0">
        <f>IF('tab1'!Q236="","",'tab1'!Q236)</f>
        <v>44013</v>
      </c>
      <c r="R236" s="30">
        <f>IF('tab1'!R236="","",'tab1'!R236)</f>
        <v>44347</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4" t="str">
        <f>VLOOKUP(C236,'przeliczenia '!C:D,2,FALSE)</f>
        <v>WOJ.: POMORSKIE, POW.: Gdańsk, GM.: Gdańsk</v>
      </c>
    </row>
    <row r="237" spans="1:26" ht="90" hidden="1" x14ac:dyDescent="0.25">
      <c r="A237" s="29" t="str">
        <f>IF('tab1'!A237="","",'tab1'!A237)</f>
        <v>Rozwój i unowocześnienie urządzeń gastronomicznych w rodzinnej restauracji NALEŚNIKOWO w Gdańsku, służący przeciwdziałaniu występowania negatywnym skutkom COVID-19.</v>
      </c>
      <c r="B237" s="29"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9" t="str">
        <f>IF('tab1'!C237="","",'tab1'!C237)</f>
        <v>RPPM.02.02.01-22-0109/20</v>
      </c>
      <c r="D237" s="29" t="str">
        <f>IF('tab1'!D237="","",'tab1'!D237)</f>
        <v>OPAK - KRZYSZTOF CHĄDZYŃSKI</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1">
        <f>IF('tab1'!J237="","",'tab1'!J237)</f>
        <v>67400</v>
      </c>
      <c r="K237" s="31">
        <f>IF('tab1'!K237="","",'tab1'!K237)</f>
        <v>67400</v>
      </c>
      <c r="L237" s="31">
        <f>IF('tab1'!L237="","",'tab1'!L237)</f>
        <v>60290</v>
      </c>
      <c r="M237" s="32">
        <f>IF('tab1'!M237="","",'tab1'!M237)</f>
        <v>89.451038575667695</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0">
        <f>IF('tab1'!Q237="","",'tab1'!Q237)</f>
        <v>44013</v>
      </c>
      <c r="R237" s="30">
        <f>IF('tab1'!R237="","",'tab1'!R237)</f>
        <v>44196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 POW.: Gdańsk, GM.: Gdańsk</v>
      </c>
    </row>
    <row r="238" spans="1:26" ht="78.75" hidden="1" x14ac:dyDescent="0.25">
      <c r="A238" s="29" t="str">
        <f>IF('tab1'!A238="","",'tab1'!A238)</f>
        <v>MOJA SKRZYDLARNIA-LIDEREM POMORZA</v>
      </c>
      <c r="B238" s="29" t="str">
        <f>IF('tab1'!B238="","",'tab1'!B238)</f>
        <v>Projekt dotyczy pomocy Covid 19 oraz inwestycji w lokal gastronomoiczny oraz poprawa konkurencyjności na rynku pomorskim</v>
      </c>
      <c r="C238" s="29" t="str">
        <f>IF('tab1'!C238="","",'tab1'!C238)</f>
        <v>RPPM.02.02.01-22-0110/20</v>
      </c>
      <c r="D238" s="29" t="str">
        <f>IF('tab1'!D238="","",'tab1'!D238)</f>
        <v>SKRZYDLARNIA MICHAŁ ZGLEC</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1">
        <f>IF('tab1'!J238="","",'tab1'!J238)</f>
        <v>188497.57</v>
      </c>
      <c r="K238" s="31">
        <f>IF('tab1'!K238="","",'tab1'!K238)</f>
        <v>188497.57</v>
      </c>
      <c r="L238" s="31">
        <f>IF('tab1'!L238="","",'tab1'!L238)</f>
        <v>163753.23000000001</v>
      </c>
      <c r="M238" s="32">
        <f>IF('tab1'!M238="","",'tab1'!M238)</f>
        <v>86.872859952518198</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0">
        <f>IF('tab1'!Q238="","",'tab1'!Q238)</f>
        <v>44013</v>
      </c>
      <c r="R238" s="30">
        <f>IF('tab1'!R238="","",'tab1'!R238)</f>
        <v>44561</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90" hidden="1" x14ac:dyDescent="0.25">
      <c r="A239" s="29" t="str">
        <f>IF('tab1'!A239="","",'tab1'!A239)</f>
        <v>Modernizacja sali bankietowej w Rytlu- założenie pomp fotowoltaicznych oraz renowacja pomieszczenia gospodarczego.</v>
      </c>
      <c r="B239" s="29"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9" t="str">
        <f>IF('tab1'!C239="","",'tab1'!C239)</f>
        <v>RPPM.02.02.01-22-0111/20</v>
      </c>
      <c r="D239" s="29" t="str">
        <f>IF('tab1'!D239="","",'tab1'!D239)</f>
        <v>OLCHA KAROLINA DREWEK</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1">
        <f>IF('tab1'!J239="","",'tab1'!J239)</f>
        <v>181999.66</v>
      </c>
      <c r="K239" s="31">
        <f>IF('tab1'!K239="","",'tab1'!K239)</f>
        <v>181999.66</v>
      </c>
      <c r="L239" s="31">
        <f>IF('tab1'!L239="","",'tab1'!L239)</f>
        <v>154699.71</v>
      </c>
      <c r="M239" s="32">
        <f>IF('tab1'!M239="","",'tab1'!M239)</f>
        <v>84.999999450548401</v>
      </c>
      <c r="N239" s="29" t="str">
        <f>IF('tab1'!N239="","",'tab1'!N239)</f>
        <v>01 Dotacja bezzwrotna</v>
      </c>
      <c r="O239" s="29" t="str">
        <f>IF('tab1'!O239="","",'tab1'!O239)</f>
        <v>Miejsca realizacji do uzupełnienia ręcznego z raportu uzupełniającego!</v>
      </c>
      <c r="P239" s="29" t="str">
        <f>IF('tab1'!P239="","",'tab1'!P239)</f>
        <v>03 Obszary wiejskie (o małej gęstości zaludnienia)</v>
      </c>
      <c r="Q239" s="30">
        <f>IF('tab1'!Q239="","",'tab1'!Q239)</f>
        <v>44104</v>
      </c>
      <c r="R239" s="30">
        <f>IF('tab1'!R239="","",'tab1'!R239)</f>
        <v>44834</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4" t="str">
        <f>VLOOKUP(C239,'przeliczenia '!C:D,2,FALSE)</f>
        <v>WOJ.: POMORSKIE, POW.: chojnicki, GM.: Czersk</v>
      </c>
    </row>
    <row r="240" spans="1:26" ht="90" hidden="1" x14ac:dyDescent="0.25">
      <c r="A240" s="29" t="str">
        <f>IF('tab1'!A240="","",'tab1'!A240)</f>
        <v>Zapewnienie możliwości bezpiecznego i komfortowego wypoczynku gościom Domku nad Słupią w Sulęczynie</v>
      </c>
      <c r="B240" s="29"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9" t="str">
        <f>IF('tab1'!C240="","",'tab1'!C240)</f>
        <v>RPPM.02.02.01-22-0112/20</v>
      </c>
      <c r="D240" s="29" t="str">
        <f>IF('tab1'!D240="","",'tab1'!D240)</f>
        <v>MARBUD BOGUMIŁ MARSZK</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1">
        <f>IF('tab1'!J240="","",'tab1'!J240)</f>
        <v>137683.35</v>
      </c>
      <c r="K240" s="31">
        <f>IF('tab1'!K240="","",'tab1'!K240)</f>
        <v>137683.35</v>
      </c>
      <c r="L240" s="31">
        <f>IF('tab1'!L240="","",'tab1'!L240)</f>
        <v>118463.71</v>
      </c>
      <c r="M240" s="32">
        <f>IF('tab1'!M240="","",'tab1'!M240)</f>
        <v>86.040694099903902</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0">
        <f>IF('tab1'!Q240="","",'tab1'!Q240)</f>
        <v>44013</v>
      </c>
      <c r="R240" s="30">
        <f>IF('tab1'!R240="","",'tab1'!R240)</f>
        <v>45138</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kartuski, GM.: Sulęczyno</v>
      </c>
    </row>
    <row r="241" spans="1:26" ht="90" hidden="1" x14ac:dyDescent="0.25">
      <c r="A241" s="29" t="str">
        <f>IF('tab1'!A241="","",'tab1'!A241)</f>
        <v>Rozwój firmy TAS Sp. z o.o. poprzez unowocześnienie składników majątku trwałego i wprowadzenie nowych produktów</v>
      </c>
      <c r="B241" s="29"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9" t="str">
        <f>IF('tab1'!C241="","",'tab1'!C241)</f>
        <v>RPPM.02.02.01-22-0113/17</v>
      </c>
      <c r="D241" s="29" t="str">
        <f>IF('tab1'!D241="","",'tab1'!D241)</f>
        <v>TAS SP. Z O.O.</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1">
        <f>IF('tab1'!J241="","",'tab1'!J241)</f>
        <v>178350</v>
      </c>
      <c r="K241" s="31">
        <f>IF('tab1'!K241="","",'tab1'!K241)</f>
        <v>145000</v>
      </c>
      <c r="L241" s="31">
        <f>IF('tab1'!L241="","",'tab1'!L241)</f>
        <v>63800</v>
      </c>
      <c r="M241" s="32">
        <f>IF('tab1'!M241="","",'tab1'!M241)</f>
        <v>44</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0">
        <f>IF('tab1'!Q241="","",'tab1'!Q241)</f>
        <v>42826</v>
      </c>
      <c r="R241" s="30">
        <f>IF('tab1'!R241="","",'tab1'!R241)</f>
        <v>43830</v>
      </c>
      <c r="S241" s="29" t="str">
        <f>IF('tab1'!S241="","",'tab1'!S241)</f>
        <v>Konkursowy</v>
      </c>
      <c r="T241" s="29" t="str">
        <f>IF('tab1'!T241="","",'tab1'!T241)</f>
        <v>24 Inne niewyszczególnione usługi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starogardzki, GM.: Starogard Gdański - gmina wiejska</v>
      </c>
    </row>
    <row r="242" spans="1:26" ht="78.75" hidden="1" x14ac:dyDescent="0.25">
      <c r="A242" s="29" t="str">
        <f>IF('tab1'!A242="","",'tab1'!A242)</f>
        <v>Rozwój firmy Big Bird poprzez zakup przyczepy gastronomicznej jako reakcja na problemy związane z rozwojem firmy w kontekście kryzysu wywołanego wystąpieniem epidemii COVID-19.</v>
      </c>
      <c r="B242" s="29"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9" t="str">
        <f>IF('tab1'!C242="","",'tab1'!C242)</f>
        <v>RPPM.02.02.01-22-0113/20</v>
      </c>
      <c r="D242" s="29" t="str">
        <f>IF('tab1'!D242="","",'tab1'!D242)</f>
        <v>BIG BIRD MARCIN STEPOKURA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1">
        <f>IF('tab1'!J242="","",'tab1'!J242)</f>
        <v>93500</v>
      </c>
      <c r="K242" s="31">
        <f>IF('tab1'!K242="","",'tab1'!K242)</f>
        <v>93500</v>
      </c>
      <c r="L242" s="31">
        <f>IF('tab1'!L242="","",'tab1'!L242)</f>
        <v>79475</v>
      </c>
      <c r="M242" s="32">
        <f>IF('tab1'!M242="","",'tab1'!M242)</f>
        <v>85</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0">
        <f>IF('tab1'!Q242="","",'tab1'!Q242)</f>
        <v>43922</v>
      </c>
      <c r="R242" s="30">
        <f>IF('tab1'!R242="","",'tab1'!R242)</f>
        <v>44196</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4" t="str">
        <f>VLOOKUP(C242,'przeliczenia '!C:D,2,FALSE)</f>
        <v>WOJ.: POMORSKIE, POW.: Gdańsk, GM.: Gdańsk</v>
      </c>
    </row>
    <row r="243" spans="1:26" ht="90" hidden="1" x14ac:dyDescent="0.25">
      <c r="A243" s="29" t="str">
        <f>IF('tab1'!A243="","",'tab1'!A243)</f>
        <v>Dostosowanie obiektu do wymogów sanitarnych oraz doposażenie apartamentów i pomieszczeń towarzyszących. Rodzaj obiektu: Apartamenty LeVilla w Rewie - miejsce krótkotrwałego zakwaterowania.</v>
      </c>
      <c r="B243" s="29"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9" t="str">
        <f>IF('tab1'!C243="","",'tab1'!C243)</f>
        <v>RPPM.02.02.01-22-0114/20</v>
      </c>
      <c r="D243" s="29" t="str">
        <f>IF('tab1'!D243="","",'tab1'!D243)</f>
        <v>IWONA LEWALSKA LEVILLA</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1">
        <f>IF('tab1'!J243="","",'tab1'!J243)</f>
        <v>46505</v>
      </c>
      <c r="K243" s="31">
        <f>IF('tab1'!K243="","",'tab1'!K243)</f>
        <v>46505</v>
      </c>
      <c r="L243" s="31">
        <f>IF('tab1'!L243="","",'tab1'!L243)</f>
        <v>41613.85</v>
      </c>
      <c r="M243" s="32">
        <f>IF('tab1'!M243="","",'tab1'!M243)</f>
        <v>89.482528760348302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0">
        <f>IF('tab1'!Q243="","",'tab1'!Q243)</f>
        <v>44013</v>
      </c>
      <c r="R243" s="30">
        <f>IF('tab1'!R243="","",'tab1'!R243)</f>
        <v>44500</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pucki, GM.: Kosakowo</v>
      </c>
    </row>
    <row r="244" spans="1:26" ht="90" hidden="1" x14ac:dyDescent="0.25">
      <c r="A244" s="29" t="str">
        <f>IF('tab1'!A244="","",'tab1'!A244)</f>
        <v>WDROŻENIE KOMPLEKSOWEGO SYSTEMU PLANOWANIA ZASOBÓW PRZEDSIĘBIORSTWA GWARANCJĄ ZMNIEJSZENIA KOSZTÓW PROWADZENIA DZIAŁALNOŚCI.</v>
      </c>
      <c r="B244" s="29"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9" t="str">
        <f>IF('tab1'!C244="","",'tab1'!C244)</f>
        <v>RPPM.02.02.01-22-0117/17</v>
      </c>
      <c r="D244" s="29" t="str">
        <f>IF('tab1'!D244="","",'tab1'!D244)</f>
        <v>LAGUNA FABRYKA OKUĆ SPÓŁKA AKCYJNA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1">
        <f>IF('tab1'!J244="","",'tab1'!J244)</f>
        <v>495942.15</v>
      </c>
      <c r="K244" s="31">
        <f>IF('tab1'!K244="","",'tab1'!K244)</f>
        <v>340794</v>
      </c>
      <c r="L244" s="31">
        <f>IF('tab1'!L244="","",'tab1'!L244)</f>
        <v>153323.22</v>
      </c>
      <c r="M244" s="32">
        <f>IF('tab1'!M244="","",'tab1'!M244)</f>
        <v>44.9899998239406</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0">
        <f>IF('tab1'!Q244="","",'tab1'!Q244)</f>
        <v>42810</v>
      </c>
      <c r="R244" s="30">
        <f>IF('tab1'!R244="","",'tab1'!R244)</f>
        <v>43646</v>
      </c>
      <c r="S244" s="29" t="str">
        <f>IF('tab1'!S244="","",'tab1'!S244)</f>
        <v>Konkursowy</v>
      </c>
      <c r="T244" s="29" t="str">
        <f>IF('tab1'!T244="","",'tab1'!T244)</f>
        <v>07 Pozostałe nieokreślone branże przemysłu wytwórczego</v>
      </c>
      <c r="U244" s="29" t="str">
        <f>IF('tab1'!U244="","",'tab1'!U244)</f>
        <v>069 Wsparcie ekologicznych procesów produkcyjnych oraz efektywnego wykorzystywania zasobów w MŚP</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67.5" hidden="1" x14ac:dyDescent="0.25">
      <c r="A245" s="29" t="str">
        <f>IF('tab1'!A245="","",'tab1'!A245)</f>
        <v>Budowa nowej hali produkcyjnej w Rumi oraz zakup maszyn w celu wprowadzenia do oferty nowych produktów</v>
      </c>
      <c r="B245" s="29"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9" t="str">
        <f>IF('tab1'!C245="","",'tab1'!C245)</f>
        <v>RPPM.02.02.01-22-0118/17</v>
      </c>
      <c r="D245" s="29" t="str">
        <f>IF('tab1'!D245="","",'tab1'!D245)</f>
        <v>CLIMA GOLD SPÓŁKA Z OGRANICZONĄ ODPOWIEDZIALNOŚCIĄ</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1">
        <f>IF('tab1'!J245="","",'tab1'!J245)</f>
        <v>4145223</v>
      </c>
      <c r="K245" s="31">
        <f>IF('tab1'!K245="","",'tab1'!K245)</f>
        <v>2000000</v>
      </c>
      <c r="L245" s="31">
        <f>IF('tab1'!L245="","",'tab1'!L245)</f>
        <v>980000</v>
      </c>
      <c r="M245" s="32">
        <f>IF('tab1'!M245="","",'tab1'!M245)</f>
        <v>49</v>
      </c>
      <c r="N245" s="29" t="str">
        <f>IF('tab1'!N245="","",'tab1'!N245)</f>
        <v>01 Dotacja bezzwrotna</v>
      </c>
      <c r="O245" s="29" t="str">
        <f>IF('tab1'!O245="","",'tab1'!O245)</f>
        <v>Miejsca realizacji do uzupełnienia ręcznego z raportu uzupełniającego!</v>
      </c>
      <c r="P245" s="29" t="str">
        <f>IF('tab1'!P245="","",'tab1'!P245)</f>
        <v>02 Małe obszary miejskie (o ludności &gt;5 000 i średniej gęstości zaludnienia)</v>
      </c>
      <c r="Q245" s="30">
        <f>IF('tab1'!Q245="","",'tab1'!Q245)</f>
        <v>43039</v>
      </c>
      <c r="R245" s="30">
        <f>IF('tab1'!R245="","",'tab1'!R245)</f>
        <v>43677</v>
      </c>
      <c r="S245" s="29" t="str">
        <f>IF('tab1'!S245="","",'tab1'!S245)</f>
        <v>Konkursowy</v>
      </c>
      <c r="T245" s="29" t="str">
        <f>IF('tab1'!T245="","",'tab1'!T245)</f>
        <v>24 Inne niewyszczególnione usługi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4" t="str">
        <f>VLOOKUP(C245,'przeliczenia '!C:D,2,FALSE)</f>
        <v>WOJ.: POMORSKIE, POW.: wejherowski, GM.: Rumia</v>
      </c>
    </row>
    <row r="246" spans="1:26" ht="67.5" hidden="1" x14ac:dyDescent="0.25">
      <c r="A246" s="29" t="str">
        <f>IF('tab1'!A246="","",'tab1'!A246)</f>
        <v>Rozbudowa Centrum SPA Hotelu Niedźwiadek</v>
      </c>
      <c r="B246" s="29"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9" t="str">
        <f>IF('tab1'!C246="","",'tab1'!C246)</f>
        <v>RPPM.02.02.01-22-0118/20</v>
      </c>
      <c r="D246" s="29" t="str">
        <f>IF('tab1'!D246="","",'tab1'!D246)</f>
        <v>HOTEL NIEDŹWIADEK SPÓŁKA Z OGRANICZONĄ ODPOWIEDZIALNOŚCIĄ</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1">
        <f>IF('tab1'!J246="","",'tab1'!J246)</f>
        <v>503294.4</v>
      </c>
      <c r="K246" s="31">
        <f>IF('tab1'!K246="","",'tab1'!K246)</f>
        <v>503294.4</v>
      </c>
      <c r="L246" s="31">
        <f>IF('tab1'!L246="","",'tab1'!L246)</f>
        <v>250000</v>
      </c>
      <c r="M246" s="32">
        <f>IF('tab1'!M246="","",'tab1'!M246)</f>
        <v>49.672716406143202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0">
        <f>IF('tab1'!Q246="","",'tab1'!Q246)</f>
        <v>44013</v>
      </c>
      <c r="R246" s="30">
        <f>IF('tab1'!R246="","",'tab1'!R246)</f>
        <v>44926</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Cały Kraj</v>
      </c>
    </row>
    <row r="247" spans="1:26" ht="90" hidden="1" x14ac:dyDescent="0.25">
      <c r="A247" s="29" t="str">
        <f>IF('tab1'!A247="","",'tab1'!A247)</f>
        <v>„Zaawansowane laboratorium mechaniki gruntów dna morskiego INGEO Sp. z o.o.”</v>
      </c>
      <c r="B247" s="29"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9" t="str">
        <f>IF('tab1'!C247="","",'tab1'!C247)</f>
        <v>RPPM.02.02.01-22-0119/17</v>
      </c>
      <c r="D247" s="29" t="str">
        <f>IF('tab1'!D247="","",'tab1'!D247)</f>
        <v>INGEO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1">
        <f>IF('tab1'!J247="","",'tab1'!J247)</f>
        <v>851160</v>
      </c>
      <c r="K247" s="31">
        <f>IF('tab1'!K247="","",'tab1'!K247)</f>
        <v>692000</v>
      </c>
      <c r="L247" s="31">
        <f>IF('tab1'!L247="","",'tab1'!L247)</f>
        <v>345308</v>
      </c>
      <c r="M247" s="32">
        <f>IF('tab1'!M247="","",'tab1'!M247)</f>
        <v>49.9</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0">
        <f>IF('tab1'!Q247="","",'tab1'!Q247)</f>
        <v>43101</v>
      </c>
      <c r="R247" s="30">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v>
      </c>
    </row>
    <row r="248" spans="1:26" ht="78.75" hidden="1" x14ac:dyDescent="0.25">
      <c r="A248" s="29" t="str">
        <f>IF('tab1'!A248="","",'tab1'!A248)</f>
        <v>W SPA jest wspaniale. Pomimo pandemii. Podniesienie konkurencyjności SPA Hotel Wieniawa dzięki zakupowi wyposażenia i uruchomieniu nowych usług.</v>
      </c>
      <c r="B248" s="29"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9" t="str">
        <f>IF('tab1'!C248="","",'tab1'!C248)</f>
        <v>RPPM.02.02.01-22-0119/20</v>
      </c>
      <c r="D248" s="29" t="str">
        <f>IF('tab1'!D248="","",'tab1'!D248)</f>
        <v>SPA HOTEL WIENIAWA SP. Z O.O. SP. KOMANDYTOWO-AKCYJNA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1">
        <f>IF('tab1'!J248="","",'tab1'!J248)</f>
        <v>148871</v>
      </c>
      <c r="K248" s="31">
        <f>IF('tab1'!K248="","",'tab1'!K248)</f>
        <v>148871</v>
      </c>
      <c r="L248" s="31">
        <f>IF('tab1'!L248="","",'tab1'!L248)</f>
        <v>131693</v>
      </c>
      <c r="M248" s="32">
        <f>IF('tab1'!M248="","",'tab1'!M248)</f>
        <v>88.461150929328099</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0">
        <f>IF('tab1'!Q248="","",'tab1'!Q248)</f>
        <v>44013</v>
      </c>
      <c r="R248" s="30">
        <f>IF('tab1'!R248="","",'tab1'!R248)</f>
        <v>44286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4" t="str">
        <f>VLOOKUP(C248,'przeliczenia '!C:D,2,FALSE)</f>
        <v>WOJ.: POMORSKIE, POW.: pucki, GM.: Puck - gmina wiejska</v>
      </c>
    </row>
    <row r="249" spans="1:26" ht="90" hidden="1" x14ac:dyDescent="0.25">
      <c r="A249" s="29" t="str">
        <f>IF('tab1'!A249="","",'tab1'!A249)</f>
        <v>Ekorozwój firmy MAR-BOB Marmury Granity Jacek Bobkowski Wejherowo poprzez zakup maszyn i urządzeń do cięcia marmuru i granitu.</v>
      </c>
      <c r="B249" s="29"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9" t="str">
        <f>IF('tab1'!C249="","",'tab1'!C249)</f>
        <v>RPPM.02.02.01-22-0120/16</v>
      </c>
      <c r="D249" s="29" t="str">
        <f>IF('tab1'!D249="","",'tab1'!D249)</f>
        <v>MAR-BOB MARMURY GRANITY JACEK BOBKOWSKI</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1">
        <f>IF('tab1'!J249="","",'tab1'!J249)</f>
        <v>516600</v>
      </c>
      <c r="K249" s="31">
        <f>IF('tab1'!K249="","",'tab1'!K249)</f>
        <v>420000</v>
      </c>
      <c r="L249" s="31">
        <f>IF('tab1'!L249="","",'tab1'!L249)</f>
        <v>226800</v>
      </c>
      <c r="M249" s="32">
        <f>IF('tab1'!M249="","",'tab1'!M249)</f>
        <v>54</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0">
        <f>IF('tab1'!Q249="","",'tab1'!Q249)</f>
        <v>42744</v>
      </c>
      <c r="R249" s="30">
        <f>IF('tab1'!R249="","",'tab1'!R249)</f>
        <v>42794</v>
      </c>
      <c r="S249" s="29" t="str">
        <f>IF('tab1'!S249="","",'tab1'!S249)</f>
        <v>Konkursowy</v>
      </c>
      <c r="T249" s="29" t="str">
        <f>IF('tab1'!T249="","",'tab1'!T249)</f>
        <v>08 Budownictwo</v>
      </c>
      <c r="U249" s="29" t="str">
        <f>IF('tab1'!U249="","",'tab1'!U249)</f>
        <v>069 Wsparcie ekologicznych procesów produkcyjnych oraz efektywnego wykorzystywania zasobów w MŚP</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 POW.: wejherowski, GM.: Wejherowo</v>
      </c>
    </row>
    <row r="250" spans="1:26" ht="90" hidden="1" x14ac:dyDescent="0.25">
      <c r="A250" s="29" t="str">
        <f>IF('tab1'!A250="","",'tab1'!A250)</f>
        <v>Regeneracja układów napędowych jednostek pływających i offshore z zastosowaniem mobilnych urządzeń skrawających.</v>
      </c>
      <c r="B250" s="29"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9" t="str">
        <f>IF('tab1'!C250="","",'tab1'!C250)</f>
        <v>RPPM.02.02.01-22-0121/16</v>
      </c>
      <c r="D250" s="29" t="str">
        <f>IF('tab1'!D250="","",'tab1'!D250)</f>
        <v>NGL MACHINING SPÓŁKĄ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1">
        <f>IF('tab1'!J250="","",'tab1'!J250)</f>
        <v>1027500</v>
      </c>
      <c r="K250" s="31">
        <f>IF('tab1'!K250="","",'tab1'!K250)</f>
        <v>1027500</v>
      </c>
      <c r="L250" s="31">
        <f>IF('tab1'!L250="","",'tab1'!L250)</f>
        <v>512722.5</v>
      </c>
      <c r="M250" s="32">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0">
        <f>IF('tab1'!Q250="","",'tab1'!Q250)</f>
        <v>42826</v>
      </c>
      <c r="R250" s="30">
        <f>IF('tab1'!R250="","",'tab1'!R250)</f>
        <v>43861</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Gdańsk, GM.: Gdańsk</v>
      </c>
    </row>
    <row r="251" spans="1:26" ht="90" hidden="1" x14ac:dyDescent="0.25">
      <c r="A251" s="29" t="str">
        <f>IF('tab1'!A251="","",'tab1'!A251)</f>
        <v>Rozwój działalności Pizzeria Prowansalska służący przeciwdziałaniu negatywnym skutkom wystąpienia epidemii Covid-19.</v>
      </c>
      <c r="B251" s="29"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9" t="str">
        <f>IF('tab1'!C251="","",'tab1'!C251)</f>
        <v>RPPM.02.02.01-22-0121/20</v>
      </c>
      <c r="D251" s="29" t="str">
        <f>IF('tab1'!D251="","",'tab1'!D251)</f>
        <v>MUZYKA OKOLICZNOŚCIOWA MACIEJ FRĄCZEK</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1">
        <f>IF('tab1'!J251="","",'tab1'!J251)</f>
        <v>276990.69</v>
      </c>
      <c r="K251" s="31">
        <f>IF('tab1'!K251="","",'tab1'!K251)</f>
        <v>276990.69</v>
      </c>
      <c r="L251" s="31">
        <f>IF('tab1'!L251="","",'tab1'!L251)</f>
        <v>242502.69</v>
      </c>
      <c r="M251" s="32">
        <f>IF('tab1'!M251="","",'tab1'!M251)</f>
        <v>87.549040005640606</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0">
        <f>IF('tab1'!Q251="","",'tab1'!Q251)</f>
        <v>44013</v>
      </c>
      <c r="R251" s="30">
        <f>IF('tab1'!R251="","",'tab1'!R251)</f>
        <v>44377</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4" t="str">
        <f>VLOOKUP(C251,'przeliczenia '!C:D,2,FALSE)</f>
        <v>WOJ.: POMORSKIE, POW.: sztumski, GM.: Dzierzgoń</v>
      </c>
    </row>
    <row r="252" spans="1:26" ht="90" hidden="1" x14ac:dyDescent="0.25">
      <c r="A252" s="29"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9"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9" t="str">
        <f>IF('tab1'!C252="","",'tab1'!C252)</f>
        <v>RPPM.02.02.01-22-0122/16</v>
      </c>
      <c r="D252" s="29" t="str">
        <f>IF('tab1'!D252="","",'tab1'!D252)</f>
        <v>BOWIL BIOTECH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1">
        <f>IF('tab1'!J252="","",'tab1'!J252)</f>
        <v>2418154.4</v>
      </c>
      <c r="K252" s="31">
        <f>IF('tab1'!K252="","",'tab1'!K252)</f>
        <v>1954082.08</v>
      </c>
      <c r="L252" s="31">
        <f>IF('tab1'!L252="","",'tab1'!L252)</f>
        <v>976845.63</v>
      </c>
      <c r="M252" s="32">
        <f>IF('tab1'!M252="","",'tab1'!M252)</f>
        <v>49.9899999082945</v>
      </c>
      <c r="N252" s="29" t="str">
        <f>IF('tab1'!N252="","",'tab1'!N252)</f>
        <v>01 Dotacja bezzwrotna</v>
      </c>
      <c r="O252" s="29" t="str">
        <f>IF('tab1'!O252="","",'tab1'!O252)</f>
        <v>Miejsca realizacji do uzupełnienia ręcznego z raportu uzupełniającego!</v>
      </c>
      <c r="P252" s="29" t="str">
        <f>IF('tab1'!P252="","",'tab1'!P252)</f>
        <v>02 Małe obszary miejskie (o ludności &gt;5 000 i średniej gęstości zaludnienia)</v>
      </c>
      <c r="Q252" s="30">
        <f>IF('tab1'!Q252="","",'tab1'!Q252)</f>
        <v>42522</v>
      </c>
      <c r="R252" s="30">
        <f>IF('tab1'!R252="","",'tab1'!R252)</f>
        <v>43465</v>
      </c>
      <c r="S252" s="29" t="str">
        <f>IF('tab1'!S252="","",'tab1'!S252)</f>
        <v>Konkursowy</v>
      </c>
      <c r="T252" s="29" t="str">
        <f>IF('tab1'!T252="","",'tab1'!T252)</f>
        <v>07 Pozostałe nieokreślone branże przemysłu wytwórczego</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pucki, GM.: Władysławowo</v>
      </c>
    </row>
    <row r="253" spans="1:26" ht="78.75" hidden="1" x14ac:dyDescent="0.25">
      <c r="A253" s="29" t="str">
        <f>IF('tab1'!A253="","",'tab1'!A253)</f>
        <v>Poprawa konkurencyjności Vipro s.c. zlokalizowanej w Gdańsku poprzez zakup technologii do powlekania opakowań lakierem UV pozwalającej na redukcję odpadów, surowców oraz zwiększenie efektywności energetycznej.</v>
      </c>
      <c r="B253" s="29"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9" t="str">
        <f>IF('tab1'!C253="","",'tab1'!C253)</f>
        <v>RPPM.02.02.01-22-0122/17</v>
      </c>
      <c r="D253" s="29" t="str">
        <f>IF('tab1'!D253="","",'tab1'!D253)</f>
        <v>VIPRO S.C. PRZEMYSŁAW MARCHWIŃSKI BOGDAN PUCKOWSKI</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1">
        <f>IF('tab1'!J253="","",'tab1'!J253)</f>
        <v>2521500</v>
      </c>
      <c r="K253" s="31">
        <f>IF('tab1'!K253="","",'tab1'!K253)</f>
        <v>2000000</v>
      </c>
      <c r="L253" s="31">
        <f>IF('tab1'!L253="","",'tab1'!L253)</f>
        <v>999800</v>
      </c>
      <c r="M253" s="32">
        <f>IF('tab1'!M253="","",'tab1'!M253)</f>
        <v>49.99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0">
        <f>IF('tab1'!Q253="","",'tab1'!Q253)</f>
        <v>43101</v>
      </c>
      <c r="R253" s="30">
        <f>IF('tab1'!R253="","",'tab1'!R253)</f>
        <v>43646</v>
      </c>
      <c r="S253" s="29" t="str">
        <f>IF('tab1'!S253="","",'tab1'!S253)</f>
        <v>Konkursowy</v>
      </c>
      <c r="T253" s="29" t="str">
        <f>IF('tab1'!T253="","",'tab1'!T253)</f>
        <v>24 Inne niewyszczególnione usługi</v>
      </c>
      <c r="U253" s="29" t="str">
        <f>IF('tab1'!U253="","",'tab1'!U253)</f>
        <v>069 Wsparcie ekologicznych procesów produkcyjnych oraz efektywnego wykorzystywania zasobów w MŚP</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Gdańsk, GM.: Gdańsk</v>
      </c>
    </row>
    <row r="254" spans="1:26" ht="90" hidden="1" x14ac:dyDescent="0.25">
      <c r="A254" s="29"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9"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9" t="str">
        <f>IF('tab1'!C254="","",'tab1'!C254)</f>
        <v>RPPM.02.02.01-22-0122/20</v>
      </c>
      <c r="D254" s="29" t="str">
        <f>IF('tab1'!D254="","",'tab1'!D254)</f>
        <v>PRACOWNIA SUSHI JERRY RUKO JAROSŁAW RUCHLEWSKI-KOWALEWSKI</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1">
        <f>IF('tab1'!J254="","",'tab1'!J254)</f>
        <v>89660.44</v>
      </c>
      <c r="K254" s="31">
        <f>IF('tab1'!K254="","",'tab1'!K254)</f>
        <v>89660.44</v>
      </c>
      <c r="L254" s="31">
        <f>IF('tab1'!L254="","",'tab1'!L254)</f>
        <v>76211.37</v>
      </c>
      <c r="M254" s="32">
        <f>IF('tab1'!M254="","",'tab1'!M254)</f>
        <v>84.999995538723695</v>
      </c>
      <c r="N254" s="29" t="str">
        <f>IF('tab1'!N254="","",'tab1'!N254)</f>
        <v>01 Dotacja bezzwrotna</v>
      </c>
      <c r="O254" s="29" t="str">
        <f>IF('tab1'!O254="","",'tab1'!O254)</f>
        <v>Miejsca realizacji do uzupełnienia ręcznego z raportu uzupełniającego!</v>
      </c>
      <c r="P254" s="29" t="str">
        <f>IF('tab1'!P254="","",'tab1'!P254)</f>
        <v>01 Duże obszary miejskie (o ludności &gt;50 000 i dużej gęstości zaludnienia)</v>
      </c>
      <c r="Q254" s="30">
        <f>IF('tab1'!Q254="","",'tab1'!Q254)</f>
        <v>43922</v>
      </c>
      <c r="R254" s="30">
        <f>IF('tab1'!R254="","",'tab1'!R254)</f>
        <v>44316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4" t="str">
        <f>VLOOKUP(C254,'przeliczenia '!C:D,2,FALSE)</f>
        <v>WOJ.: POMORSKIE, POW.: Gdynia, GM.: Gdynia</v>
      </c>
    </row>
    <row r="255" spans="1:26" ht="90" hidden="1" x14ac:dyDescent="0.25">
      <c r="A255" s="29" t="str">
        <f>IF('tab1'!A255="","",'tab1'!A255)</f>
        <v>Wzrost potencjału produkcyjnego Spółki Euro- Went w celu wdrożenia do oferty nowych produktów a tym samym zwiększenia jej konkurencyjności na rynku krajowym i zagranicznym.</v>
      </c>
      <c r="B255" s="29"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9" t="str">
        <f>IF('tab1'!C255="","",'tab1'!C255)</f>
        <v>RPPM.02.02.01-22-0123/17</v>
      </c>
      <c r="D255" s="29" t="str">
        <f>IF('tab1'!D255="","",'tab1'!D255)</f>
        <v>EURO-WENT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1">
        <f>IF('tab1'!J255="","",'tab1'!J255)</f>
        <v>502578</v>
      </c>
      <c r="K255" s="31">
        <f>IF('tab1'!K255="","",'tab1'!K255)</f>
        <v>408600</v>
      </c>
      <c r="L255" s="31">
        <f>IF('tab1'!L255="","",'tab1'!L255)</f>
        <v>181827</v>
      </c>
      <c r="M255" s="32">
        <f>IF('tab1'!M255="","",'tab1'!M255)</f>
        <v>44.5</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0">
        <f>IF('tab1'!Q255="","",'tab1'!Q255)</f>
        <v>42821</v>
      </c>
      <c r="R255" s="30">
        <f>IF('tab1'!R255="","",'tab1'!R255)</f>
        <v>43465</v>
      </c>
      <c r="S255" s="29" t="str">
        <f>IF('tab1'!S255="","",'tab1'!S255)</f>
        <v>Konkursowy</v>
      </c>
      <c r="T255" s="29" t="str">
        <f>IF('tab1'!T255="","",'tab1'!T255)</f>
        <v>08 Budownictwo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90" hidden="1" x14ac:dyDescent="0.25">
      <c r="A256" s="29" t="str">
        <f>IF('tab1'!A256="","",'tab1'!A256)</f>
        <v>Rozbudowa, modernizacja i adaptacja pomieszczeń Pensjonatu DUŚKA wraz z ich wyposażeniem, celem przeciwdziałania skutkom wystąpienia COVID-19 i odbudowie pozycji Wnioskodawcy.</v>
      </c>
      <c r="B256" s="29"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9" t="str">
        <f>IF('tab1'!C256="","",'tab1'!C256)</f>
        <v>RPPM.02.02.01-22-0123/20</v>
      </c>
      <c r="D256" s="29" t="str">
        <f>IF('tab1'!D256="","",'tab1'!D256)</f>
        <v>KRZYSZTOF SOBOLEWSKI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1">
        <f>IF('tab1'!J256="","",'tab1'!J256)</f>
        <v>195324.06</v>
      </c>
      <c r="K256" s="31">
        <f>IF('tab1'!K256="","",'tab1'!K256)</f>
        <v>195324.06</v>
      </c>
      <c r="L256" s="31">
        <f>IF('tab1'!L256="","",'tab1'!L256)</f>
        <v>169555.75</v>
      </c>
      <c r="M256" s="32">
        <f>IF('tab1'!M256="","",'tab1'!M256)</f>
        <v>86.807406112692902</v>
      </c>
      <c r="N256" s="29" t="str">
        <f>IF('tab1'!N256="","",'tab1'!N256)</f>
        <v>01 Dotacja bezzwrotna</v>
      </c>
      <c r="O256" s="29" t="str">
        <f>IF('tab1'!O256="","",'tab1'!O256)</f>
        <v>Miejsca realizacji do uzupełnienia ręcznego z raportu uzupełniającego!</v>
      </c>
      <c r="P256" s="29" t="str">
        <f>IF('tab1'!P256="","",'tab1'!P256)</f>
        <v>02 Małe obszary miejskie (o ludności &gt;5 000 i średniej gęstości zaludnienia)</v>
      </c>
      <c r="Q256" s="30">
        <f>IF('tab1'!Q256="","",'tab1'!Q256)</f>
        <v>44013</v>
      </c>
      <c r="R256" s="30">
        <f>IF('tab1'!R256="","",'tab1'!R256)</f>
        <v>44530</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pucki, GM.: Władysławowo</v>
      </c>
    </row>
    <row r="257" spans="1:26" ht="90" hidden="1" x14ac:dyDescent="0.25">
      <c r="A257" s="29" t="str">
        <f>IF('tab1'!A257="","",'tab1'!A257)</f>
        <v>Zakup hali namiotowej w Zagrodzie KONiWODA</v>
      </c>
      <c r="B257" s="29"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9" t="str">
        <f>IF('tab1'!C257="","",'tab1'!C257)</f>
        <v>RPPM.02.02.01-22-0124/20</v>
      </c>
      <c r="D257" s="29" t="str">
        <f>IF('tab1'!D257="","",'tab1'!D257)</f>
        <v>ZAGRODA KONIWODA EWA PIASTOWSKA</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1">
        <f>IF('tab1'!J257="","",'tab1'!J257)</f>
        <v>283000</v>
      </c>
      <c r="K257" s="31">
        <f>IF('tab1'!K257="","",'tab1'!K257)</f>
        <v>283000</v>
      </c>
      <c r="L257" s="31">
        <f>IF('tab1'!L257="","",'tab1'!L257)</f>
        <v>240550</v>
      </c>
      <c r="M257" s="32">
        <f>IF('tab1'!M257="","",'tab1'!M257)</f>
        <v>85</v>
      </c>
      <c r="N257" s="29" t="str">
        <f>IF('tab1'!N257="","",'tab1'!N257)</f>
        <v>01 Dotacja bezzwrotna</v>
      </c>
      <c r="O257" s="29" t="str">
        <f>IF('tab1'!O257="","",'tab1'!O257)</f>
        <v>Miejsca realizacji do uzupełnienia ręcznego z raportu uzupełniającego!</v>
      </c>
      <c r="P257" s="29" t="str">
        <f>IF('tab1'!P257="","",'tab1'!P257)</f>
        <v>03 Obszary wiejskie (o małej gęstości zaludnienia)</v>
      </c>
      <c r="Q257" s="30">
        <f>IF('tab1'!Q257="","",'tab1'!Q257)</f>
        <v>44089</v>
      </c>
      <c r="R257" s="30">
        <f>IF('tab1'!R257="","",'tab1'!R257)</f>
        <v>44561</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4" t="str">
        <f>VLOOKUP(C257,'przeliczenia '!C:D,2,FALSE)</f>
        <v>WOJ.: POMORSKIE, POW.: bytowski, GM.: Trzebielino</v>
      </c>
    </row>
    <row r="258" spans="1:26" ht="90" hidden="1" x14ac:dyDescent="0.25">
      <c r="A258" s="29"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9"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9" t="str">
        <f>IF('tab1'!C258="","",'tab1'!C258)</f>
        <v>RPPM.02.02.01-22-0125/17</v>
      </c>
      <c r="D258" s="29" t="str">
        <f>IF('tab1'!D258="","",'tab1'!D258)</f>
        <v>BMB SANTECH SPÓŁKA Z OGRANICZONĄ ODPOWIEDZIALNOŚCIĄ SP. K.</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1">
        <f>IF('tab1'!J258="","",'tab1'!J258)</f>
        <v>5526574.5</v>
      </c>
      <c r="K258" s="31">
        <f>IF('tab1'!K258="","",'tab1'!K258)</f>
        <v>1993150</v>
      </c>
      <c r="L258" s="31">
        <f>IF('tab1'!L258="","",'tab1'!L258)</f>
        <v>996375.69</v>
      </c>
      <c r="M258" s="32">
        <f>IF('tab1'!M258="","",'tab1'!M258)</f>
        <v>49.990000250859197</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0">
        <f>IF('tab1'!Q258="","",'tab1'!Q258)</f>
        <v>43040</v>
      </c>
      <c r="R258" s="30">
        <f>IF('tab1'!R258="","",'tab1'!R258)</f>
        <v>43630</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Gdańsk, GM.: Gdańsk</v>
      </c>
    </row>
    <row r="259" spans="1:26" ht="90" hidden="1" x14ac:dyDescent="0.25">
      <c r="A259" s="29" t="str">
        <f>IF('tab1'!A259="","",'tab1'!A259)</f>
        <v>Jesteś głodny? Wegański posiłek w zasięgu ręki! Rozwój "FALOVCA" w kierunku oferty cateringowej na obszarze województwa pomorskiego</v>
      </c>
      <c r="B259" s="29"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9" t="str">
        <f>IF('tab1'!C259="","",'tab1'!C259)</f>
        <v>RPPM.02.02.01-22-0125/20</v>
      </c>
      <c r="D259" s="29" t="str">
        <f>IF('tab1'!D259="","",'tab1'!D259)</f>
        <v>FALOVIEC DANIEL JAROĆ</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1">
        <f>IF('tab1'!J259="","",'tab1'!J259)</f>
        <v>120711.95</v>
      </c>
      <c r="K259" s="31">
        <f>IF('tab1'!K259="","",'tab1'!K259)</f>
        <v>120711.95</v>
      </c>
      <c r="L259" s="31">
        <f>IF('tab1'!L259="","",'tab1'!L259)</f>
        <v>108037.19</v>
      </c>
      <c r="M259" s="32">
        <f>IF('tab1'!M259="","",'tab1'!M259)</f>
        <v>89.499995650803399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0">
        <f>IF('tab1'!Q259="","",'tab1'!Q259)</f>
        <v>43922</v>
      </c>
      <c r="R259" s="30">
        <f>IF('tab1'!R259="","",'tab1'!R259)</f>
        <v>44439</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v>
      </c>
    </row>
    <row r="260" spans="1:26" ht="90" hidden="1" x14ac:dyDescent="0.25">
      <c r="A260" s="29" t="str">
        <f>IF('tab1'!A260="","",'tab1'!A260)</f>
        <v>Zakup sprzętu nurkowego i kajakowego jako wsparcie w ramach przeciwdziałania negatywnym skutkom COVID-19</v>
      </c>
      <c r="B260" s="29"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9" t="str">
        <f>IF('tab1'!C260="","",'tab1'!C260)</f>
        <v>RPPM.02.02.01-22-0126/20</v>
      </c>
      <c r="D260" s="29" t="str">
        <f>IF('tab1'!D260="","",'tab1'!D260)</f>
        <v>SPORTFUN MICHAŁ WARYCH</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1">
        <f>IF('tab1'!J260="","",'tab1'!J260)</f>
        <v>70559.399999999994</v>
      </c>
      <c r="K260" s="31">
        <f>IF('tab1'!K260="","",'tab1'!K260)</f>
        <v>70559.399999999994</v>
      </c>
      <c r="L260" s="31">
        <f>IF('tab1'!L260="","",'tab1'!L260)</f>
        <v>63150.66</v>
      </c>
      <c r="M260" s="32">
        <f>IF('tab1'!M260="","",'tab1'!M260)</f>
        <v>89.499995748263203</v>
      </c>
      <c r="N260" s="29" t="str">
        <f>IF('tab1'!N260="","",'tab1'!N260)</f>
        <v>01 Dotacja bezzwrotna</v>
      </c>
      <c r="O260" s="29" t="str">
        <f>IF('tab1'!O260="","",'tab1'!O260)</f>
        <v>Miejsca realizacji do uzupełnienia ręcznego z raportu uzupełniającego!</v>
      </c>
      <c r="P260" s="29" t="str">
        <f>IF('tab1'!P260="","",'tab1'!P260)</f>
        <v>02 Małe obszary miejskie (o ludności &gt;5 000 i średniej gęstości zaludnienia)</v>
      </c>
      <c r="Q260" s="30">
        <f>IF('tab1'!Q260="","",'tab1'!Q260)</f>
        <v>44013</v>
      </c>
      <c r="R260" s="30">
        <f>IF('tab1'!R260="","",'tab1'!R260)</f>
        <v>44255</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4" t="str">
        <f>VLOOKUP(C260,'przeliczenia '!C:D,2,FALSE)</f>
        <v>WOJ.: POMORSKIE, POW.: wejherowski, GM.: Rumia</v>
      </c>
    </row>
    <row r="261" spans="1:26" ht="78.75" hidden="1" x14ac:dyDescent="0.25">
      <c r="A261" s="29" t="str">
        <f>IF('tab1'!A261="","",'tab1'!A261)</f>
        <v>Rozwój Kliniki Stomatologii i Estetyki Twarzy drwyszkowski.pl poprzez unowocześnienie Centrum Rentgenodiagnostyki Stomatologicznej i utworzenie laboratorium protetycznego.</v>
      </c>
      <c r="B261" s="29"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9" t="str">
        <f>IF('tab1'!C261="","",'tab1'!C261)</f>
        <v>RPPM.02.02.01-22-0127/17</v>
      </c>
      <c r="D261" s="29" t="str">
        <f>IF('tab1'!D261="","",'tab1'!D261)</f>
        <v>INDYWIDUALNA PRAKTYKA STOMATOLOGICZNA DR N. MED. JACEK WYSZKOWSKI</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1">
        <f>IF('tab1'!J261="","",'tab1'!J261)</f>
        <v>1321954.51</v>
      </c>
      <c r="K261" s="31">
        <f>IF('tab1'!K261="","",'tab1'!K261)</f>
        <v>1173304.48</v>
      </c>
      <c r="L261" s="31">
        <f>IF('tab1'!L261="","",'tab1'!L261)</f>
        <v>574919.18999999994</v>
      </c>
      <c r="M261" s="32">
        <f>IF('tab1'!M261="","",'tab1'!M261)</f>
        <v>48.999999556807303</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0">
        <f>IF('tab1'!Q261="","",'tab1'!Q261)</f>
        <v>43041</v>
      </c>
      <c r="R261" s="30">
        <f>IF('tab1'!R261="","",'tab1'!R261)</f>
        <v>43360</v>
      </c>
      <c r="S261" s="29" t="str">
        <f>IF('tab1'!S261="","",'tab1'!S261)</f>
        <v>Konkursowy</v>
      </c>
      <c r="T261" s="29" t="str">
        <f>IF('tab1'!T261="","",'tab1'!T261)</f>
        <v>20 Opieka zdrowotna</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 POW.: Gdynia, GM.: Gdynia</v>
      </c>
    </row>
    <row r="262" spans="1:26" ht="90" hidden="1" x14ac:dyDescent="0.25">
      <c r="A262" s="29" t="str">
        <f>IF('tab1'!A262="","",'tab1'!A262)</f>
        <v>Wdrożenie innowacyjnego sposobu świadczenia usług i poszerzenie oferty komunikacji B2B w firmie Luminaris w Gdańsku</v>
      </c>
      <c r="B262" s="29"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9" t="str">
        <f>IF('tab1'!C262="","",'tab1'!C262)</f>
        <v>RPPM.02.02.01-22-0128/16</v>
      </c>
      <c r="D262" s="29" t="str">
        <f>IF('tab1'!D262="","",'tab1'!D262)</f>
        <v>LUMINARIS PATRYCJA DENDOR</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1">
        <f>IF('tab1'!J262="","",'tab1'!J262)</f>
        <v>105760</v>
      </c>
      <c r="K262" s="31">
        <f>IF('tab1'!K262="","",'tab1'!K262)</f>
        <v>105760</v>
      </c>
      <c r="L262" s="31">
        <f>IF('tab1'!L262="","",'tab1'!L262)</f>
        <v>50764.800000000003</v>
      </c>
      <c r="M262" s="32">
        <f>IF('tab1'!M262="","",'tab1'!M262)</f>
        <v>48</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0">
        <f>IF('tab1'!Q262="","",'tab1'!Q262)</f>
        <v>42445</v>
      </c>
      <c r="R262" s="30">
        <f>IF('tab1'!R262="","",'tab1'!R262)</f>
        <v>43890</v>
      </c>
      <c r="S262" s="29" t="str">
        <f>IF('tab1'!S262="","",'tab1'!S262)</f>
        <v>Konkursowy</v>
      </c>
      <c r="T262" s="29" t="str">
        <f>IF('tab1'!T262="","",'tab1'!T262)</f>
        <v>23 Sztuka, rozrywka, sektor kreatywny i rekreacja</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v>
      </c>
    </row>
    <row r="263" spans="1:26" ht="101.25" hidden="1" x14ac:dyDescent="0.25">
      <c r="A263" s="29" t="str">
        <f>IF('tab1'!A263="","",'tab1'!A263)</f>
        <v>PRZECIWDZIAŁANIE PANDEMII COVID19 W FIRMIE 4P JAROSŁAW ZIELIŃSKI POPRZEZ ZAKUP WYPOSAŻENIA W POSTACI FOOD TRUCKA SPEŁNIAJĄCEGO WYMAGANIA SANITARNE.</v>
      </c>
      <c r="B263" s="29"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9" t="str">
        <f>IF('tab1'!C263="","",'tab1'!C263)</f>
        <v>RPPM.02.02.01-22-0128/20</v>
      </c>
      <c r="D263" s="29" t="str">
        <f>IF('tab1'!D263="","",'tab1'!D263)</f>
        <v>4 P JAROSŁAW ZIELIŃSKI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1">
        <f>IF('tab1'!J263="","",'tab1'!J263)</f>
        <v>232751.48</v>
      </c>
      <c r="K263" s="31">
        <f>IF('tab1'!K263="","",'tab1'!K263)</f>
        <v>232751.48</v>
      </c>
      <c r="L263" s="31">
        <f>IF('tab1'!L263="","",'tab1'!L263)</f>
        <v>202831.35999999999</v>
      </c>
      <c r="M263" s="32">
        <f>IF('tab1'!M263="","",'tab1'!M263)</f>
        <v>87.145035554661106</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0">
        <f>IF('tab1'!Q263="","",'tab1'!Q263)</f>
        <v>44013</v>
      </c>
      <c r="R263" s="30">
        <f>IF('tab1'!R263="","",'tab1'!R263)</f>
        <v>44377</v>
      </c>
      <c r="S263" s="29" t="str">
        <f>IF('tab1'!S263="","",'tab1'!S263)</f>
        <v>Nadzwyczajny</v>
      </c>
      <c r="T263" s="29" t="str">
        <f>IF('tab1'!T263="","",'tab1'!T263)</f>
        <v>24 Inne niewyszczególnione usługi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4" t="str">
        <f>VLOOKUP(C263,'przeliczenia '!C:D,2,FALSE)</f>
        <v>WOJ.: POMORSKIE, POW.: Gdynia, GM.: Gdynia</v>
      </c>
    </row>
    <row r="264" spans="1:26" ht="90" hidden="1" x14ac:dyDescent="0.25">
      <c r="A264" s="29" t="str">
        <f>IF('tab1'!A264="","",'tab1'!A264)</f>
        <v>Przeciwdziałanie skutkom pandemii COVID-19 przez restaurację Kotka Cafe poprzez wdrożenie technologii bezkontaktowego składania oraz rozliczania zamówień oraz zakup wyposażenia.</v>
      </c>
      <c r="B264" s="29"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9" t="str">
        <f>IF('tab1'!C264="","",'tab1'!C264)</f>
        <v>RPPM.02.02.01-22-0129/20</v>
      </c>
      <c r="D264" s="29" t="str">
        <f>IF('tab1'!D264="","",'tab1'!D264)</f>
        <v>KOTKA CAFE WERONIKA WIŚNIEWSKA</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1">
        <f>IF('tab1'!J264="","",'tab1'!J264)</f>
        <v>283628</v>
      </c>
      <c r="K264" s="31">
        <f>IF('tab1'!K264="","",'tab1'!K264)</f>
        <v>283628</v>
      </c>
      <c r="L264" s="31">
        <f>IF('tab1'!L264="","",'tab1'!L264)</f>
        <v>241083.8</v>
      </c>
      <c r="M264" s="32">
        <f>IF('tab1'!M264="","",'tab1'!M264)</f>
        <v>85</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0">
        <f>IF('tab1'!Q264="","",'tab1'!Q264)</f>
        <v>44075</v>
      </c>
      <c r="R264" s="30">
        <f>IF('tab1'!R264="","",'tab1'!R264)</f>
        <v>44347</v>
      </c>
      <c r="S264" s="29" t="str">
        <f>IF('tab1'!S264="","",'tab1'!S264)</f>
        <v>Nadzwyczajny</v>
      </c>
      <c r="T264" s="29" t="str">
        <f>IF('tab1'!T264="","",'tab1'!T264)</f>
        <v>15 Turystyka oraz działalność związana z zakwaterowaniem i usługami gastronomicznymi</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Cały Kraj</v>
      </c>
    </row>
    <row r="265" spans="1:26" ht="90" hidden="1" x14ac:dyDescent="0.25">
      <c r="A265" s="29" t="str">
        <f>IF('tab1'!A265="","",'tab1'!A265)</f>
        <v>Wdrożenie nowej technologii produkcji elementów metalowych w przedsiębiorstwie Intercompact Sp. z o.o. celem wprowadzenia nowych produktów dedykowanych branży offshore</v>
      </c>
      <c r="B265" s="29"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9" t="str">
        <f>IF('tab1'!C265="","",'tab1'!C265)</f>
        <v>RPPM.02.02.01-22-0130/17</v>
      </c>
      <c r="D265" s="29" t="str">
        <f>IF('tab1'!D265="","",'tab1'!D265)</f>
        <v>INTERCOMPACT SPÓŁKA Z OGRANICZONĄ ODPOWIEDZIALNOŚCIĄ</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1">
        <f>IF('tab1'!J265="","",'tab1'!J265)</f>
        <v>2586433.9</v>
      </c>
      <c r="K265" s="31">
        <f>IF('tab1'!K265="","",'tab1'!K265)</f>
        <v>2000000</v>
      </c>
      <c r="L265" s="31">
        <f>IF('tab1'!L265="","",'tab1'!L265)</f>
        <v>998000</v>
      </c>
      <c r="M265" s="32">
        <f>IF('tab1'!M265="","",'tab1'!M265)</f>
        <v>49.9</v>
      </c>
      <c r="N265" s="29" t="str">
        <f>IF('tab1'!N265="","",'tab1'!N265)</f>
        <v>01 Dotacja bezzwrotna</v>
      </c>
      <c r="O265" s="29" t="str">
        <f>IF('tab1'!O265="","",'tab1'!O265)</f>
        <v>Miejsca realizacji do uzupełnienia ręcznego z raportu uzupełniającego!</v>
      </c>
      <c r="P265" s="29" t="str">
        <f>IF('tab1'!P265="","",'tab1'!P265)</f>
        <v>03 Obszary wiejskie (o małej gęstości zaludnienia)</v>
      </c>
      <c r="Q265" s="30">
        <f>IF('tab1'!Q265="","",'tab1'!Q265)</f>
        <v>43101</v>
      </c>
      <c r="R265" s="30">
        <f>IF('tab1'!R265="","",'tab1'!R265)</f>
        <v>44926</v>
      </c>
      <c r="S265" s="29" t="str">
        <f>IF('tab1'!S265="","",'tab1'!S265)</f>
        <v>Konkursowy</v>
      </c>
      <c r="T265" s="29" t="str">
        <f>IF('tab1'!T265="","",'tab1'!T265)</f>
        <v>07 Pozostałe nieokreślone branże przemysłu wytwórczego</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pucki, GM.: Puck - gmina wiejska</v>
      </c>
    </row>
    <row r="266" spans="1:26" ht="90" hidden="1" x14ac:dyDescent="0.25">
      <c r="A266" s="29"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9"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9" t="str">
        <f>IF('tab1'!C266="","",'tab1'!C266)</f>
        <v>RPPM.02.02.01-22-0130/20</v>
      </c>
      <c r="D266" s="29" t="str">
        <f>IF('tab1'!D266="","",'tab1'!D266)</f>
        <v>AKADEMIA CARVINGU MAŁGORZATA NARÓĆ</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1">
        <f>IF('tab1'!J266="","",'tab1'!J266)</f>
        <v>133335.32999999999</v>
      </c>
      <c r="K266" s="31">
        <f>IF('tab1'!K266="","",'tab1'!K266)</f>
        <v>133335.32999999999</v>
      </c>
      <c r="L266" s="31">
        <f>IF('tab1'!L266="","",'tab1'!L266)</f>
        <v>116864.83</v>
      </c>
      <c r="M266" s="32">
        <f>IF('tab1'!M266="","",'tab1'!M266)</f>
        <v>87.647309981532999</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0">
        <f>IF('tab1'!Q266="","",'tab1'!Q266)</f>
        <v>44013</v>
      </c>
      <c r="R266" s="30">
        <f>IF('tab1'!R266="","",'tab1'!R266)</f>
        <v>44228</v>
      </c>
      <c r="S266" s="29" t="str">
        <f>IF('tab1'!S266="","",'tab1'!S266)</f>
        <v>Nadzwyczajny</v>
      </c>
      <c r="T266" s="29" t="str">
        <f>IF('tab1'!T266="","",'tab1'!T266)</f>
        <v>23 Sztuka, rozrywka, sektor kreatywny i rekreacja</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4" t="str">
        <f>VLOOKUP(C266,'przeliczenia '!C:D,2,FALSE)</f>
        <v>WOJ.: POMORSKIE, POW.: Gdańsk, GM.: Gdańsk</v>
      </c>
    </row>
    <row r="267" spans="1:26" ht="90" hidden="1" x14ac:dyDescent="0.25">
      <c r="A267" s="29" t="str">
        <f>IF('tab1'!A267="","",'tab1'!A267)</f>
        <v>Wdrożenie nowych usług badań nieniszczących i analiz chemicznych w firmie DRACO w Gdańsku dla konstrukcji, pojazdów i jednostek pływających w sektorze offshore i portowo-logistycznym.</v>
      </c>
      <c r="B267" s="29"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9" t="str">
        <f>IF('tab1'!C267="","",'tab1'!C267)</f>
        <v>RPPM.02.02.01-22-0131/17</v>
      </c>
      <c r="D267" s="29" t="str">
        <f>IF('tab1'!D267="","",'tab1'!D267)</f>
        <v>PRZEDSIĘBIORSTWO SPECJALISTYCZNE DRACO LESIŃSKI SPÓŁKA JAWNA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1">
        <f>IF('tab1'!J267="","",'tab1'!J267)</f>
        <v>1249926</v>
      </c>
      <c r="K267" s="31">
        <f>IF('tab1'!K267="","",'tab1'!K267)</f>
        <v>1016200</v>
      </c>
      <c r="L267" s="31">
        <f>IF('tab1'!L267="","",'tab1'!L267)</f>
        <v>507083.8</v>
      </c>
      <c r="M267" s="32">
        <f>IF('tab1'!M267="","",'tab1'!M267)</f>
        <v>49.9</v>
      </c>
      <c r="N267" s="29" t="str">
        <f>IF('tab1'!N267="","",'tab1'!N267)</f>
        <v>01 Dotacja bezzwrotna</v>
      </c>
      <c r="O267" s="29" t="str">
        <f>IF('tab1'!O267="","",'tab1'!O267)</f>
        <v>Miejsca realizacji do uzupełnienia ręcznego z raportu uzupełniającego!</v>
      </c>
      <c r="P267" s="29" t="str">
        <f>IF('tab1'!P267="","",'tab1'!P267)</f>
        <v>02 Małe obszary miejskie (o ludności &gt;5 000 i średniej gęstości zaludnienia)</v>
      </c>
      <c r="Q267" s="30">
        <f>IF('tab1'!Q267="","",'tab1'!Q267)</f>
        <v>43102</v>
      </c>
      <c r="R267" s="30">
        <f>IF('tab1'!R267="","",'tab1'!R267)</f>
        <v>43496</v>
      </c>
      <c r="S267" s="29" t="str">
        <f>IF('tab1'!S267="","",'tab1'!S267)</f>
        <v>Konkursowy</v>
      </c>
      <c r="T267" s="29" t="str">
        <f>IF('tab1'!T267="","",'tab1'!T267)</f>
        <v>24 Inne niewyszczególnione usługi</v>
      </c>
      <c r="U267" s="29" t="str">
        <f>IF('tab1'!U267="","",'tab1'!U267)</f>
        <v>069 Wsparcie ekologicznych procesów produkcyjnych oraz efektywnego wykorzystywania zasobów w MŚP</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Gdańsk, GM.: Gdańsk</v>
      </c>
    </row>
    <row r="268" spans="1:26" ht="90" hidden="1" x14ac:dyDescent="0.25">
      <c r="A268" s="29" t="str">
        <f>IF('tab1'!A268="","",'tab1'!A268)</f>
        <v>Niwelowanie skutków epidemii COVID-19 w Przedsiębiorstwie Handlowym Halama Magdalena poprzez wykonanie zabudowy i zadaszenia tarasu, jego wyposażenie oraz budowę placu zabaw.</v>
      </c>
      <c r="B268" s="29"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9" t="str">
        <f>IF('tab1'!C268="","",'tab1'!C268)</f>
        <v>RPPM.02.02.01-22-0131/20</v>
      </c>
      <c r="D268" s="29" t="str">
        <f>IF('tab1'!D268="","",'tab1'!D268)</f>
        <v>PRZEDSIĘBIORSTWO HANDLOWE HALAMA MAGDALENA</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1">
        <f>IF('tab1'!J268="","",'tab1'!J268)</f>
        <v>274184.76</v>
      </c>
      <c r="K268" s="31">
        <f>IF('tab1'!K268="","",'tab1'!K268)</f>
        <v>274184.76</v>
      </c>
      <c r="L268" s="31">
        <f>IF('tab1'!L268="","",'tab1'!L268)</f>
        <v>239171.7</v>
      </c>
      <c r="M268" s="32">
        <f>IF('tab1'!M268="","",'tab1'!M268)</f>
        <v>87.230121761690896</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0">
        <f>IF('tab1'!Q268="","",'tab1'!Q268)</f>
        <v>44013</v>
      </c>
      <c r="R268" s="30">
        <f>IF('tab1'!R268="","",'tab1'!R268)</f>
        <v>45107</v>
      </c>
      <c r="S268" s="29" t="str">
        <f>IF('tab1'!S268="","",'tab1'!S268)</f>
        <v>Nadzwyczajny</v>
      </c>
      <c r="T268" s="29" t="str">
        <f>IF('tab1'!T268="","",'tab1'!T268)</f>
        <v>15 Turystyka oraz działalność związana z zakwaterowaniem i usługami gastronomicznymi</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nowodworski, GM.: Krynica Morska</v>
      </c>
    </row>
    <row r="269" spans="1:26" ht="90" hidden="1" x14ac:dyDescent="0.25">
      <c r="A269" s="29" t="str">
        <f>IF('tab1'!A269="","",'tab1'!A269)</f>
        <v>Wykonanie ogrodu zimowego na potrzeby funkcjonowania restauracji Karczma Viking.</v>
      </c>
      <c r="B269" s="29"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9" t="str">
        <f>IF('tab1'!C269="","",'tab1'!C269)</f>
        <v>RPPM.02.02.01-22-0132/20</v>
      </c>
      <c r="D269" s="29" t="str">
        <f>IF('tab1'!D269="","",'tab1'!D269)</f>
        <v>FIRMA HANDLOWO-USŁUGOWA ROBERT PIEKARSKI, KARCZMA VIKING</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1">
        <f>IF('tab1'!J269="","",'tab1'!J269)</f>
        <v>333857.84999999998</v>
      </c>
      <c r="K269" s="31">
        <f>IF('tab1'!K269="","",'tab1'!K269)</f>
        <v>333857.84999999998</v>
      </c>
      <c r="L269" s="31">
        <f>IF('tab1'!L269="","",'tab1'!L269)</f>
        <v>250000</v>
      </c>
      <c r="M269" s="32">
        <f>IF('tab1'!M269="","",'tab1'!M269)</f>
        <v>74.882169162714007</v>
      </c>
      <c r="N269" s="29" t="str">
        <f>IF('tab1'!N269="","",'tab1'!N269)</f>
        <v>01 Dotacja bezzwrotna</v>
      </c>
      <c r="O269" s="29" t="str">
        <f>IF('tab1'!O269="","",'tab1'!O269)</f>
        <v>Miejsca realizacji do uzupełnienia ręcznego z raportu uzupełniającego!</v>
      </c>
      <c r="P269" s="29" t="str">
        <f>IF('tab1'!P269="","",'tab1'!P269)</f>
        <v>03 Obszary wiejskie (o małej gęstości zaludnienia)</v>
      </c>
      <c r="Q269" s="30">
        <f>IF('tab1'!Q269="","",'tab1'!Q269)</f>
        <v>44013</v>
      </c>
      <c r="R269" s="30">
        <f>IF('tab1'!R269="","",'tab1'!R269)</f>
        <v>44561</v>
      </c>
      <c r="S269" s="29" t="str">
        <f>IF('tab1'!S269="","",'tab1'!S269)</f>
        <v>Nadzwyczajny</v>
      </c>
      <c r="T269" s="29" t="str">
        <f>IF('tab1'!T269="","",'tab1'!T269)</f>
        <v>15 Turystyka oraz działalność związana z zakwaterowaniem i usługami gastronomicznymi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4" t="str">
        <f>VLOOKUP(C269,'przeliczenia '!C:D,2,FALSE)</f>
        <v>WOJ.: POMORSKIE, POW.: kościerski, GM.: Stara Kiszewa</v>
      </c>
    </row>
    <row r="270" spans="1:26" ht="90" hidden="1" x14ac:dyDescent="0.25">
      <c r="A270" s="29" t="str">
        <f>IF('tab1'!A270="","",'tab1'!A270)</f>
        <v>Rozbudowa oraz unowocześnienie centrum szkolenia podyplomowego lekarzy dentystów i pozostałego personelu z branży stomatologicznej</v>
      </c>
      <c r="B270" s="29"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9" t="str">
        <f>IF('tab1'!C270="","",'tab1'!C270)</f>
        <v>RPPM.02.02.01-22-0134/16</v>
      </c>
      <c r="D270" s="29" t="str">
        <f>IF('tab1'!D270="","",'tab1'!D270)</f>
        <v>USŁUGI PROTETYCZNE ANDRYSKOWSKI JERZY</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1">
        <f>IF('tab1'!J270="","",'tab1'!J270)</f>
        <v>800000</v>
      </c>
      <c r="K270" s="31">
        <f>IF('tab1'!K270="","",'tab1'!K270)</f>
        <v>800000</v>
      </c>
      <c r="L270" s="31">
        <f>IF('tab1'!L270="","",'tab1'!L270)</f>
        <v>384000</v>
      </c>
      <c r="M270" s="32">
        <f>IF('tab1'!M270="","",'tab1'!M270)</f>
        <v>48</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0">
        <f>IF('tab1'!Q270="","",'tab1'!Q270)</f>
        <v>43009</v>
      </c>
      <c r="R270" s="30">
        <f>IF('tab1'!R270="","",'tab1'!R270)</f>
        <v>44895</v>
      </c>
      <c r="S270" s="29" t="str">
        <f>IF('tab1'!S270="","",'tab1'!S270)</f>
        <v>Konkursowy</v>
      </c>
      <c r="T270" s="29" t="str">
        <f>IF('tab1'!T270="","",'tab1'!T270)</f>
        <v>20 Opieka zdrowotna</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Gdańsk, GM.: Gdańsk</v>
      </c>
    </row>
    <row r="271" spans="1:26" ht="67.5" hidden="1" x14ac:dyDescent="0.25">
      <c r="A271" s="29" t="str">
        <f>IF('tab1'!A271="","",'tab1'!A271)</f>
        <v>Wzrost konkurencyjności przedsiębiorstwa zlokalizowanego w Gdyni poprzez zakup urządzeń umożliwiających optymalizację procesów produkcyjnych.</v>
      </c>
      <c r="B271" s="29"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9" t="str">
        <f>IF('tab1'!C271="","",'tab1'!C271)</f>
        <v>RPPM.02.02.01-22-0135/17</v>
      </c>
      <c r="D271" s="29" t="str">
        <f>IF('tab1'!D271="","",'tab1'!D271)</f>
        <v>JÓZEF GĄBKA PRZEDSIĘBIORSTWO WIELOBRANŻOWE - GAMEX -</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1">
        <f>IF('tab1'!J271="","",'tab1'!J271)</f>
        <v>2238195.11</v>
      </c>
      <c r="K271" s="31">
        <f>IF('tab1'!K271="","",'tab1'!K271)</f>
        <v>1992701.89</v>
      </c>
      <c r="L271" s="31">
        <f>IF('tab1'!L271="","",'tab1'!L271)</f>
        <v>994358.24</v>
      </c>
      <c r="M271" s="32">
        <f>IF('tab1'!M271="","",'tab1'!M271)</f>
        <v>49.899999843930502</v>
      </c>
      <c r="N271" s="29" t="str">
        <f>IF('tab1'!N271="","",'tab1'!N271)</f>
        <v>01 Dotacja bezzwrotna</v>
      </c>
      <c r="O271" s="29" t="str">
        <f>IF('tab1'!O271="","",'tab1'!O271)</f>
        <v>Miejsca realizacji do uzupełnienia ręcznego z raportu uzupełniającego!</v>
      </c>
      <c r="P271" s="29" t="str">
        <f>IF('tab1'!P271="","",'tab1'!P271)</f>
        <v>01 Duże obszary miejskie (o ludności &gt;50 000 i dużej gęstości zaludnienia)</v>
      </c>
      <c r="Q271" s="30">
        <f>IF('tab1'!Q271="","",'tab1'!Q271)</f>
        <v>42828</v>
      </c>
      <c r="R271" s="30">
        <f>IF('tab1'!R271="","",'tab1'!R271)</f>
        <v>43830</v>
      </c>
      <c r="S271" s="29" t="str">
        <f>IF('tab1'!S271="","",'tab1'!S271)</f>
        <v>Konkursowy</v>
      </c>
      <c r="T271" s="29" t="str">
        <f>IF('tab1'!T271="","",'tab1'!T271)</f>
        <v>07 Pozostałe nieokreślone branże przemysłu wytwórczego</v>
      </c>
      <c r="U271" s="29" t="str">
        <f>IF('tab1'!U271="","",'tab1'!U271)</f>
        <v>069 Wsparcie ekologicznych procesów produkcyjnych oraz efektywnego wykorzystywania zasobów w MŚP</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Gdynia, GM.: Gdynia</v>
      </c>
    </row>
    <row r="272" spans="1:26" ht="78.75" hidden="1" x14ac:dyDescent="0.25">
      <c r="A272" s="29" t="str">
        <f>IF('tab1'!A272="","",'tab1'!A272)</f>
        <v>Rozwój ,modernizacja oraz zwiększenie środków bezpieczeństwa firmy- Restauracja KRYWAŃ Ługi 9</v>
      </c>
      <c r="B272" s="29"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9" t="str">
        <f>IF('tab1'!C272="","",'tab1'!C272)</f>
        <v>RPPM.02.02.01-22-0135/20</v>
      </c>
      <c r="D272" s="29" t="str">
        <f>IF('tab1'!D272="","",'tab1'!D272)</f>
        <v>ITAL-POL SP.Z O.O..</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1">
        <f>IF('tab1'!J272="","",'tab1'!J272)</f>
        <v>250066</v>
      </c>
      <c r="K272" s="31">
        <f>IF('tab1'!K272="","",'tab1'!K272)</f>
        <v>250000</v>
      </c>
      <c r="L272" s="31">
        <f>IF('tab1'!L272="","",'tab1'!L272)</f>
        <v>212500</v>
      </c>
      <c r="M272" s="32">
        <f>IF('tab1'!M272="","",'tab1'!M272)</f>
        <v>85</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0">
        <f>IF('tab1'!Q272="","",'tab1'!Q272)</f>
        <v>44013</v>
      </c>
      <c r="R272" s="30">
        <f>IF('tab1'!R272="","",'tab1'!R272)</f>
        <v>45291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4" t="str">
        <f>VLOOKUP(C272,'przeliczenia '!C:D,2,FALSE)</f>
        <v>WOJ.: POMORSKIE, POW.: lęborski, GM.: Lębork</v>
      </c>
    </row>
    <row r="273" spans="1:26" ht="67.5" hidden="1" x14ac:dyDescent="0.25">
      <c r="A273" s="29" t="str">
        <f>IF('tab1'!A273="","",'tab1'!A273)</f>
        <v>Budowa Ośrodka Rehabilitacji Geriatrycznej w Załakowie</v>
      </c>
      <c r="B273" s="29"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9" t="str">
        <f>IF('tab1'!C273="","",'tab1'!C273)</f>
        <v>RPPM.02.02.01-22-0136/17</v>
      </c>
      <c r="D273" s="29" t="str">
        <f>IF('tab1'!D273="","",'tab1'!D273)</f>
        <v>USŁUGI OGÓLNOBUDOWLANE KELLER KELLER WITOLD</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1">
        <f>IF('tab1'!J273="","",'tab1'!J273)</f>
        <v>1890000</v>
      </c>
      <c r="K273" s="31">
        <f>IF('tab1'!K273="","",'tab1'!K273)</f>
        <v>1890000</v>
      </c>
      <c r="L273" s="31">
        <f>IF('tab1'!L273="","",'tab1'!L273)</f>
        <v>943110</v>
      </c>
      <c r="M273" s="32">
        <f>IF('tab1'!M273="","",'tab1'!M273)</f>
        <v>49.9</v>
      </c>
      <c r="N273" s="29" t="str">
        <f>IF('tab1'!N273="","",'tab1'!N273)</f>
        <v>01 Dotacja bezzwrotna</v>
      </c>
      <c r="O273" s="29" t="str">
        <f>IF('tab1'!O273="","",'tab1'!O273)</f>
        <v>Miejsca realizacji do uzupełnienia ręcznego z raportu uzupełniającego!</v>
      </c>
      <c r="P273" s="29" t="str">
        <f>IF('tab1'!P273="","",'tab1'!P273)</f>
        <v>03 Obszary wiejskie (o małej gęstości zaludnienia)</v>
      </c>
      <c r="Q273" s="30">
        <f>IF('tab1'!Q273="","",'tab1'!Q273)</f>
        <v>42826</v>
      </c>
      <c r="R273" s="30">
        <f>IF('tab1'!R273="","",'tab1'!R273)</f>
        <v>44196</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kartuski, GM.: Sierakowice</v>
      </c>
    </row>
    <row r="274" spans="1:26" ht="78.75" hidden="1" x14ac:dyDescent="0.25">
      <c r="A274" s="29" t="str">
        <f>IF('tab1'!A274="","",'tab1'!A274)</f>
        <v>Przeciwdziałanie negatywnym skutkom COVID-19 poprzez modernizację lokalu gastronomicznego w Gdańsku.</v>
      </c>
      <c r="B274" s="29"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9" t="str">
        <f>IF('tab1'!C274="","",'tab1'!C274)</f>
        <v>RPPM.02.02.01-22-0137/20</v>
      </c>
      <c r="D274" s="29" t="str">
        <f>IF('tab1'!D274="","",'tab1'!D274)</f>
        <v>MAXX PIZZA GRZEGORZ DRZEWUCKI</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1">
        <f>IF('tab1'!J274="","",'tab1'!J274)</f>
        <v>182317.3</v>
      </c>
      <c r="K274" s="31">
        <f>IF('tab1'!K274="","",'tab1'!K274)</f>
        <v>182317.3</v>
      </c>
      <c r="L274" s="31">
        <f>IF('tab1'!L274="","",'tab1'!L274)</f>
        <v>161702.78</v>
      </c>
      <c r="M274" s="32">
        <f>IF('tab1'!M274="","",'tab1'!M274)</f>
        <v>88.693053264829999</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0">
        <f>IF('tab1'!Q274="","",'tab1'!Q274)</f>
        <v>43923</v>
      </c>
      <c r="R274" s="30">
        <f>IF('tab1'!R274="","",'tab1'!R274)</f>
        <v>44255</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Gdańsk, GM.: Gdańsk</v>
      </c>
    </row>
    <row r="275" spans="1:26" ht="67.5" hidden="1" x14ac:dyDescent="0.25">
      <c r="A275" s="29" t="str">
        <f>IF('tab1'!A275="","",'tab1'!A275)</f>
        <v>Budowa innowacyjnego domu seniora w Janowie</v>
      </c>
      <c r="B275" s="29"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9" t="str">
        <f>IF('tab1'!C275="","",'tab1'!C275)</f>
        <v>RPPM.02.02.01-22-0138/17</v>
      </c>
      <c r="D275" s="29" t="str">
        <f>IF('tab1'!D275="","",'tab1'!D275)</f>
        <v>Z.S SADOWSCY S.C. ZYTA SADOWSKA SŁAWOMIR SADOWSKI</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1">
        <f>IF('tab1'!J275="","",'tab1'!J275)</f>
        <v>2000000</v>
      </c>
      <c r="K275" s="31">
        <f>IF('tab1'!K275="","",'tab1'!K275)</f>
        <v>2000000</v>
      </c>
      <c r="L275" s="31">
        <f>IF('tab1'!L275="","",'tab1'!L275)</f>
        <v>998000</v>
      </c>
      <c r="M275" s="32">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0">
        <f>IF('tab1'!Q275="","",'tab1'!Q275)</f>
        <v>42826</v>
      </c>
      <c r="R275" s="30">
        <f>IF('tab1'!R275="","",'tab1'!R275)</f>
        <v>43921</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4" t="str">
        <f>VLOOKUP(C275,'przeliczenia '!C:D,2,FALSE)</f>
        <v>WOJ.: POMORSKIE, POW.: starogardzki, GM.: Starogard Gdański</v>
      </c>
    </row>
    <row r="276" spans="1:26" ht="90" hidden="1" x14ac:dyDescent="0.25">
      <c r="A276" s="29" t="str">
        <f>IF('tab1'!A276="","",'tab1'!A276)</f>
        <v>„Wzmocnienie ekoefektywności firmy GREGOR S.A. oraz jej zdolności do rozwijania nowych produktów na rynkach zagranicznych poprzez wdrożenie innowacyjnego procesu produkcyjnego”</v>
      </c>
      <c r="B276" s="29"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9" t="str">
        <f>IF('tab1'!C276="","",'tab1'!C276)</f>
        <v>RPPM.02.02.01-22-0139/16</v>
      </c>
      <c r="D276" s="29" t="str">
        <f>IF('tab1'!D276="","",'tab1'!D276)</f>
        <v>GREGOR SPÓŁKA AKCYJNA</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1">
        <f>IF('tab1'!J276="","",'tab1'!J276)</f>
        <v>911445.99</v>
      </c>
      <c r="K276" s="31">
        <f>IF('tab1'!K276="","",'tab1'!K276)</f>
        <v>741013</v>
      </c>
      <c r="L276" s="31">
        <f>IF('tab1'!L276="","",'tab1'!L276)</f>
        <v>288995.07</v>
      </c>
      <c r="M276" s="32">
        <f>IF('tab1'!M276="","",'tab1'!M276)</f>
        <v>39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0">
        <f>IF('tab1'!Q276="","",'tab1'!Q276)</f>
        <v>42461</v>
      </c>
      <c r="R276" s="30">
        <f>IF('tab1'!R276="","",'tab1'!R276)</f>
        <v>42735</v>
      </c>
      <c r="S276" s="29" t="str">
        <f>IF('tab1'!S276="","",'tab1'!S276)</f>
        <v>Konkursowy</v>
      </c>
      <c r="T276" s="29" t="str">
        <f>IF('tab1'!T276="","",'tab1'!T276)</f>
        <v>07 Pozostałe nieokreślone branże przemysłu wytwórczego</v>
      </c>
      <c r="U276" s="29" t="str">
        <f>IF('tab1'!U276="","",'tab1'!U276)</f>
        <v>069 Wsparcie ekologicznych procesów produkcyjnych oraz efektywnego wykorzystywania zasobów w MŚP</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gdański, GM.: Pszczółki</v>
      </c>
    </row>
    <row r="277" spans="1:26" ht="90" hidden="1" x14ac:dyDescent="0.25">
      <c r="A277" s="29" t="str">
        <f>IF('tab1'!A277="","",'tab1'!A277)</f>
        <v>Obiekt dla Qumpli</v>
      </c>
      <c r="B277" s="29"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9" t="str">
        <f>IF('tab1'!C277="","",'tab1'!C277)</f>
        <v>RPPM.02.02.01-22-0139/20</v>
      </c>
      <c r="D277" s="29" t="str">
        <f>IF('tab1'!D277="","",'tab1'!D277)</f>
        <v>KLUB SPORTOWY QUMPLE</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1">
        <f>IF('tab1'!J277="","",'tab1'!J277)</f>
        <v>228207</v>
      </c>
      <c r="K277" s="31">
        <f>IF('tab1'!K277="","",'tab1'!K277)</f>
        <v>228207</v>
      </c>
      <c r="L277" s="31">
        <f>IF('tab1'!L277="","",'tab1'!L277)</f>
        <v>193975.95</v>
      </c>
      <c r="M277" s="32">
        <f>IF('tab1'!M277="","",'tab1'!M277)</f>
        <v>85</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0">
        <f>IF('tab1'!Q277="","",'tab1'!Q277)</f>
        <v>44075</v>
      </c>
      <c r="R277" s="30">
        <f>IF('tab1'!R277="","",'tab1'!R277)</f>
        <v>44377</v>
      </c>
      <c r="S277" s="29" t="str">
        <f>IF('tab1'!S277="","",'tab1'!S277)</f>
        <v>Nadzwyczajny</v>
      </c>
      <c r="T277" s="29" t="str">
        <f>IF('tab1'!T277="","",'tab1'!T277)</f>
        <v>24 Inne niewyszczególnione usługi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Gdańsk, GM.: Gdańsk</v>
      </c>
    </row>
    <row r="278" spans="1:26" ht="90" hidden="1" x14ac:dyDescent="0.25">
      <c r="A278" s="29" t="str">
        <f>IF('tab1'!A278="","",'tab1'!A278)</f>
        <v>30 LECIE FIRMY - ECOLOGIA I NOWOCZESNY ROZWÓJ</v>
      </c>
      <c r="B278" s="29"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9" t="str">
        <f>IF('tab1'!C278="","",'tab1'!C278)</f>
        <v>RPPM.02.02.01-22-0140/20</v>
      </c>
      <c r="D278" s="29" t="str">
        <f>IF('tab1'!D278="","",'tab1'!D278)</f>
        <v>PHU LAGUNA ARKADIUSZ POROŻYŃSKI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1">
        <f>IF('tab1'!J278="","",'tab1'!J278)</f>
        <v>141458.85999999999</v>
      </c>
      <c r="K278" s="31">
        <f>IF('tab1'!K278="","",'tab1'!K278)</f>
        <v>141458.85999999999</v>
      </c>
      <c r="L278" s="31">
        <f>IF('tab1'!L278="","",'tab1'!L278)</f>
        <v>120240.03</v>
      </c>
      <c r="M278" s="32">
        <f>IF('tab1'!M278="","",'tab1'!M278)</f>
        <v>84.999999293080705</v>
      </c>
      <c r="N278" s="29" t="str">
        <f>IF('tab1'!N278="","",'tab1'!N278)</f>
        <v>01 Dotacja bezzwrotna</v>
      </c>
      <c r="O278" s="29" t="str">
        <f>IF('tab1'!O278="","",'tab1'!O278)</f>
        <v>Miejsca realizacji do uzupełnienia ręcznego z raportu uzupełniającego!</v>
      </c>
      <c r="P278" s="29" t="str">
        <f>IF('tab1'!P278="","",'tab1'!P278)</f>
        <v>02 Małe obszary miejskie (o ludności &gt;5 000 i średniej gęstości zaludnienia)</v>
      </c>
      <c r="Q278" s="30">
        <f>IF('tab1'!Q278="","",'tab1'!Q278)</f>
        <v>43922</v>
      </c>
      <c r="R278" s="30">
        <f>IF('tab1'!R278="","",'tab1'!R278)</f>
        <v>44377</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4" t="str">
        <f>VLOOKUP(C278,'przeliczenia '!C:D,2,FALSE)</f>
        <v>WOJ.: POMORSKIE, POW.: chojnicki, GM.: Chojnice</v>
      </c>
    </row>
    <row r="279" spans="1:26" ht="90" hidden="1" x14ac:dyDescent="0.25">
      <c r="A279" s="29" t="str">
        <f>IF('tab1'!A279="","",'tab1'!A279)</f>
        <v>Bezpieczeństwo usług hotelowych w dobie koronawirusa.</v>
      </c>
      <c r="B279" s="29"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9" t="str">
        <f>IF('tab1'!C279="","",'tab1'!C279)</f>
        <v>RPPM.02.02.01-22-0141/20</v>
      </c>
      <c r="D279" s="29" t="str">
        <f>IF('tab1'!D279="","",'tab1'!D279)</f>
        <v>HOTEL "VICTORIA" SPÓŁKA CYWILNA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1">
        <f>IF('tab1'!J279="","",'tab1'!J279)</f>
        <v>292500</v>
      </c>
      <c r="K279" s="31">
        <f>IF('tab1'!K279="","",'tab1'!K279)</f>
        <v>292500</v>
      </c>
      <c r="L279" s="31">
        <f>IF('tab1'!L279="","",'tab1'!L279)</f>
        <v>248625</v>
      </c>
      <c r="M279" s="32">
        <f>IF('tab1'!M279="","",'tab1'!M279)</f>
        <v>85</v>
      </c>
      <c r="N279" s="29" t="str">
        <f>IF('tab1'!N279="","",'tab1'!N279)</f>
        <v>01 Dotacja bezzwrotna</v>
      </c>
      <c r="O279" s="29" t="str">
        <f>IF('tab1'!O279="","",'tab1'!O279)</f>
        <v>Miejsca realizacji do uzupełnienia ręcznego z raportu uzupełniającego!</v>
      </c>
      <c r="P279" s="29" t="str">
        <f>IF('tab1'!P279="","",'tab1'!P279)</f>
        <v>02 Małe obszary miejskie (o ludności &gt;5 000 i średniej gęstości zaludnienia)</v>
      </c>
      <c r="Q279" s="30">
        <f>IF('tab1'!Q279="","",'tab1'!Q279)</f>
        <v>44013</v>
      </c>
      <c r="R279" s="30">
        <f>IF('tab1'!R279="","",'tab1'!R279)</f>
        <v>44227</v>
      </c>
      <c r="S279" s="29" t="str">
        <f>IF('tab1'!S279="","",'tab1'!S279)</f>
        <v>Nadzwyczajny</v>
      </c>
      <c r="T279" s="29" t="str">
        <f>IF('tab1'!T279="","",'tab1'!T279)</f>
        <v>15 Turystyka oraz działalność związana z zakwaterowaniem i usługami gastronomicznymi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wejherowski, GM.: Wejherowo - gmina wiejska</v>
      </c>
    </row>
    <row r="280" spans="1:26" ht="90" hidden="1" x14ac:dyDescent="0.25">
      <c r="A280" s="29"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9"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9" t="str">
        <f>IF('tab1'!C280="","",'tab1'!C280)</f>
        <v>RPPM.02.02.01-22-0142/16</v>
      </c>
      <c r="D280" s="29" t="str">
        <f>IF('tab1'!D280="","",'tab1'!D280)</f>
        <v>METROX - PLAST SPÓŁKA Z OGRANICZONĄ ODPOWIEDZIALNOŚCIĄ</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1">
        <f>IF('tab1'!J280="","",'tab1'!J280)</f>
        <v>2737833.38</v>
      </c>
      <c r="K280" s="31">
        <f>IF('tab1'!K280="","",'tab1'!K280)</f>
        <v>2000000</v>
      </c>
      <c r="L280" s="31">
        <f>IF('tab1'!L280="","",'tab1'!L280)</f>
        <v>1100000</v>
      </c>
      <c r="M280" s="32">
        <f>IF('tab1'!M280="","",'tab1'!M280)</f>
        <v>55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0">
        <f>IF('tab1'!Q280="","",'tab1'!Q280)</f>
        <v>42496</v>
      </c>
      <c r="R280" s="30">
        <f>IF('tab1'!R280="","",'tab1'!R280)</f>
        <v>42916</v>
      </c>
      <c r="S280" s="29" t="str">
        <f>IF('tab1'!S280="","",'tab1'!S280)</f>
        <v>Konkursowy</v>
      </c>
      <c r="T280" s="29" t="str">
        <f>IF('tab1'!T280="","",'tab1'!T280)</f>
        <v>07 Pozostałe nieokreślone branże przemysłu wytwórczego</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tczewski, GM.: Tczew</v>
      </c>
    </row>
    <row r="281" spans="1:26" ht="67.5" hidden="1" x14ac:dyDescent="0.25">
      <c r="A281" s="29" t="str">
        <f>IF('tab1'!A281="","",'tab1'!A281)</f>
        <v>Modernizacja Winnicy Nawrot w celu podniesienia atrakcyjności obiektu, zniwelowanie negatywnych skutków pandemii covid. Wzrost bezpieczeństwa Gości na sali restauracyjnej i w muzeum.</v>
      </c>
      <c r="B281" s="29"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9" t="str">
        <f>IF('tab1'!C281="","",'tab1'!C281)</f>
        <v>RPPM.02.02.01-22-0142/20</v>
      </c>
      <c r="D281" s="29" t="str">
        <f>IF('tab1'!D281="","",'tab1'!D281)</f>
        <v>KRZYSZTOF NAWROT FIRMA PRYWATNA EURON</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1">
        <f>IF('tab1'!J281="","",'tab1'!J281)</f>
        <v>322064.46999999997</v>
      </c>
      <c r="K281" s="31">
        <f>IF('tab1'!K281="","",'tab1'!K281)</f>
        <v>322064.46999999997</v>
      </c>
      <c r="L281" s="31">
        <f>IF('tab1'!L281="","",'tab1'!L281)</f>
        <v>228037.54</v>
      </c>
      <c r="M281" s="32">
        <f>IF('tab1'!M281="","",'tab1'!M281)</f>
        <v>70.804935421780598</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0">
        <f>IF('tab1'!Q281="","",'tab1'!Q281)</f>
        <v>44013</v>
      </c>
      <c r="R281" s="30">
        <f>IF('tab1'!R281="","",'tab1'!R281)</f>
        <v>44915</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4" t="str">
        <f>VLOOKUP(C281,'przeliczenia '!C:D,2,FALSE)</f>
        <v>WOJ.: POMORSKIE, POW.: pucki, GM.: Kosakowo</v>
      </c>
    </row>
    <row r="282" spans="1:26" ht="78.75" hidden="1" x14ac:dyDescent="0.25">
      <c r="A282" s="29" t="str">
        <f>IF('tab1'!A282="","",'tab1'!A282)</f>
        <v>Zwiększenie konkurencyjności firmy OPTIM PROJEKT poprzez poszerzenie palety usług w zakresie gromadzenia, przetwarzania oraz analizy danych o budynkach oraz poprawę jakości świadczonych usług w obszarze inżynierii budowlanej.</v>
      </c>
      <c r="B282" s="29"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9" t="str">
        <f>IF('tab1'!C282="","",'tab1'!C282)</f>
        <v>RPPM.02.02.01-22-0143/17</v>
      </c>
      <c r="D282" s="29" t="str">
        <f>IF('tab1'!D282="","",'tab1'!D282)</f>
        <v>OPTIM PROJEKT SP. Z O.O.</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1">
        <f>IF('tab1'!J282="","",'tab1'!J282)</f>
        <v>183380.7</v>
      </c>
      <c r="K282" s="31">
        <f>IF('tab1'!K282="","",'tab1'!K282)</f>
        <v>149090</v>
      </c>
      <c r="L282" s="31">
        <f>IF('tab1'!L282="","",'tab1'!L282)</f>
        <v>73054.100000000006</v>
      </c>
      <c r="M282" s="32">
        <f>IF('tab1'!M282="","",'tab1'!M282)</f>
        <v>49</v>
      </c>
      <c r="N282" s="29" t="str">
        <f>IF('tab1'!N282="","",'tab1'!N282)</f>
        <v>01 Dotacja bezzwrotna</v>
      </c>
      <c r="O282" s="29" t="str">
        <f>IF('tab1'!O282="","",'tab1'!O282)</f>
        <v>Miejsca realizacji do uzupełnienia ręcznego z raportu uzupełniającego!</v>
      </c>
      <c r="P282" s="29" t="str">
        <f>IF('tab1'!P282="","",'tab1'!P282)</f>
        <v>01 Duże obszary miejskie (o ludności &gt;50 000 i dużej gęstości zaludnienia)</v>
      </c>
      <c r="Q282" s="30">
        <f>IF('tab1'!Q282="","",'tab1'!Q282)</f>
        <v>42810</v>
      </c>
      <c r="R282" s="30">
        <f>IF('tab1'!R282="","",'tab1'!R282)</f>
        <v>44926</v>
      </c>
      <c r="S282" s="29" t="str">
        <f>IF('tab1'!S282="","",'tab1'!S282)</f>
        <v>Konkursowy</v>
      </c>
      <c r="T282" s="29" t="str">
        <f>IF('tab1'!T282="","",'tab1'!T282)</f>
        <v>08 Budownictwo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Gdynia, GM.: Gdynia</v>
      </c>
    </row>
    <row r="283" spans="1:26" ht="67.5" hidden="1" x14ac:dyDescent="0.25">
      <c r="A283" s="29" t="str">
        <f>IF('tab1'!A283="","",'tab1'!A283)</f>
        <v>Budowa specjalnych pomieszczeń do przechowywania żywności w ośrodku wypoczynkowym Columbus w Rowach</v>
      </c>
      <c r="B283" s="29"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9" t="str">
        <f>IF('tab1'!C283="","",'tab1'!C283)</f>
        <v>RPPM.02.02.01-22-0143/20</v>
      </c>
      <c r="D283" s="29" t="str">
        <f>IF('tab1'!D283="","",'tab1'!D283)</f>
        <v>COLUMBUS WOJCIECH RUTKOWSKI</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1">
        <f>IF('tab1'!J283="","",'tab1'!J283)</f>
        <v>289797.06</v>
      </c>
      <c r="K283" s="31">
        <f>IF('tab1'!K283="","",'tab1'!K283)</f>
        <v>289797.06</v>
      </c>
      <c r="L283" s="31">
        <f>IF('tab1'!L283="","",'tab1'!L283)</f>
        <v>250000</v>
      </c>
      <c r="M283" s="32">
        <f>IF('tab1'!M283="","",'tab1'!M283)</f>
        <v>86.267265789376907</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0">
        <f>IF('tab1'!Q283="","",'tab1'!Q283)</f>
        <v>43922</v>
      </c>
      <c r="R283" s="30">
        <f>IF('tab1'!R283="","",'tab1'!R283)</f>
        <v>44286</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słupski, GM.: Ustka - gmina wiejska</v>
      </c>
    </row>
    <row r="284" spans="1:26" ht="90" hidden="1" x14ac:dyDescent="0.25">
      <c r="A284" s="29" t="str">
        <f>IF('tab1'!A284="","",'tab1'!A284)</f>
        <v>Rozwój firmy PHU TOM Tomasz Rutkowski</v>
      </c>
      <c r="B284" s="29" t="str">
        <f>IF('tab1'!B284="","",'tab1'!B284)</f>
        <v>Projekt polega na zakupie maszyn i urządzeń oraz adaptacji ogródka kawiarni wraz z wyposażeniem oraz sfinansowania środków obrotowych w celu rozwoju firmy oraz zapobieganiu skutkom pandemii COVID-19.</v>
      </c>
      <c r="C284" s="29" t="str">
        <f>IF('tab1'!C284="","",'tab1'!C284)</f>
        <v>RPPM.02.02.01-22-0144/20</v>
      </c>
      <c r="D284" s="29" t="str">
        <f>IF('tab1'!D284="","",'tab1'!D284)</f>
        <v>PHU TOM TOMASZ RUTKOWSKI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1">
        <f>IF('tab1'!J284="","",'tab1'!J284)</f>
        <v>286922.39</v>
      </c>
      <c r="K284" s="31">
        <f>IF('tab1'!K284="","",'tab1'!K284)</f>
        <v>286922.39</v>
      </c>
      <c r="L284" s="31">
        <f>IF('tab1'!L284="","",'tab1'!L284)</f>
        <v>249998.69</v>
      </c>
      <c r="M284" s="32">
        <f>IF('tab1'!M284="","",'tab1'!M284)</f>
        <v>87.131119324636899</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0">
        <f>IF('tab1'!Q284="","",'tab1'!Q284)</f>
        <v>44075</v>
      </c>
      <c r="R284" s="30">
        <f>IF('tab1'!R284="","",'tab1'!R284)</f>
        <v>44418</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4" t="str">
        <f>VLOOKUP(C284,'przeliczenia '!C:D,2,FALSE)</f>
        <v>WOJ.: POMORSKIE, POW.: wejherowski, GM.: Rumia</v>
      </c>
    </row>
    <row r="285" spans="1:26" ht="90" hidden="1" x14ac:dyDescent="0.25">
      <c r="A285" s="29" t="str">
        <f>IF('tab1'!A285="","",'tab1'!A285)</f>
        <v>Rozwój przedsiębiorstwa ATLAS-SOLLICH ZSE poprzez wdrożenie innowacyjnej technologii prowadzącej do powstania nowego produktu</v>
      </c>
      <c r="B285" s="29"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9" t="str">
        <f>IF('tab1'!C285="","",'tab1'!C285)</f>
        <v>RPPM.02.02.01-22-0145/16</v>
      </c>
      <c r="D285" s="29" t="str">
        <f>IF('tab1'!D285="","",'tab1'!D285)</f>
        <v>ATLAS-SOLLICH ZAKŁAD SYSTEMÓW ELEKTRONICZNYCH ANDRZEJ SOLLICH</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1">
        <f>IF('tab1'!J285="","",'tab1'!J285)</f>
        <v>1901272.53</v>
      </c>
      <c r="K285" s="31">
        <f>IF('tab1'!K285="","",'tab1'!K285)</f>
        <v>1224195.77</v>
      </c>
      <c r="L285" s="31">
        <f>IF('tab1'!L285="","",'tab1'!L285)</f>
        <v>673307.67</v>
      </c>
      <c r="M285" s="32">
        <f>IF('tab1'!M285="","",'tab1'!M285)</f>
        <v>54.999999714098003</v>
      </c>
      <c r="N285" s="29" t="str">
        <f>IF('tab1'!N285="","",'tab1'!N285)</f>
        <v>01 Dotacja bezzwrotna</v>
      </c>
      <c r="O285" s="29" t="str">
        <f>IF('tab1'!O285="","",'tab1'!O285)</f>
        <v>Miejsca realizacji do uzupełnienia ręcznego z raportu uzupełniającego!</v>
      </c>
      <c r="P285" s="29" t="str">
        <f>IF('tab1'!P285="","",'tab1'!P285)</f>
        <v>03 Obszary wiejskie (o małej gęstości zaludnienia)</v>
      </c>
      <c r="Q285" s="30">
        <f>IF('tab1'!Q285="","",'tab1'!Q285)</f>
        <v>42614</v>
      </c>
      <c r="R285" s="30">
        <f>IF('tab1'!R285="","",'tab1'!R285)</f>
        <v>43434</v>
      </c>
      <c r="S285" s="29" t="str">
        <f>IF('tab1'!S285="","",'tab1'!S285)</f>
        <v>Konkursowy</v>
      </c>
      <c r="T285" s="29" t="str">
        <f>IF('tab1'!T285="","",'tab1'!T285)</f>
        <v>06 Produkcja komputerów, wyrobów elektronicznych i optycznych</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kartuski, GM.: Żukowo</v>
      </c>
    </row>
    <row r="286" spans="1:26" ht="67.5" hidden="1" x14ac:dyDescent="0.25">
      <c r="A286" s="29" t="str">
        <f>IF('tab1'!A286="","",'tab1'!A286)</f>
        <v>Utworzenie bezpiecznych warunków do uprawiania turystyki rowerowej wobec panującej pandemii COVID-19, poprawa atrakcyjności oferty oraz rozszerzenie usług wypożyczalni rowerów elektrycznych poprzez zakup nowego wyposażenia.</v>
      </c>
      <c r="B286" s="29"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9" t="str">
        <f>IF('tab1'!C286="","",'tab1'!C286)</f>
        <v>RPPM.02.02.01-22-0145/20</v>
      </c>
      <c r="D286" s="29" t="str">
        <f>IF('tab1'!D286="","",'tab1'!D286)</f>
        <v>FIRMA HANDLOWO USŁUGOWA BN BŁAŻEJ NEUBAUER</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1">
        <f>IF('tab1'!J286="","",'tab1'!J286)</f>
        <v>86200.55</v>
      </c>
      <c r="K286" s="31">
        <f>IF('tab1'!K286="","",'tab1'!K286)</f>
        <v>86200.55</v>
      </c>
      <c r="L286" s="31">
        <f>IF('tab1'!L286="","",'tab1'!L286)</f>
        <v>76800.75</v>
      </c>
      <c r="M286" s="32">
        <f>IF('tab1'!M286="","",'tab1'!M286)</f>
        <v>89.095429205498107</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0">
        <f>IF('tab1'!Q286="","",'tab1'!Q286)</f>
        <v>43922</v>
      </c>
      <c r="R286" s="30">
        <f>IF('tab1'!R286="","",'tab1'!R286)</f>
        <v>44408</v>
      </c>
      <c r="S286" s="29" t="str">
        <f>IF('tab1'!S286="","",'tab1'!S286)</f>
        <v>Nadzwyczajny</v>
      </c>
      <c r="T286" s="29" t="str">
        <f>IF('tab1'!T286="","",'tab1'!T286)</f>
        <v>23 Sztuka, rozrywka, sektor kreatywny i rekreacja</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kartuski, GM.: Somonino</v>
      </c>
    </row>
    <row r="287" spans="1:26" ht="90" hidden="1" x14ac:dyDescent="0.25">
      <c r="A287" s="29" t="str">
        <f>IF('tab1'!A287="","",'tab1'!A287)</f>
        <v>Poprawa konkurencyjności firmy An-Med Usługi RTG s.c. Jonanta Andryskowska Anna Andryskowska-Iganczak poprzez rozszerzenie wachlarza oferowanych usług z zakresu diagnostyki obrazowej twarzoczaszki o obrazowanie 3D.</v>
      </c>
      <c r="B287" s="29"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9" t="str">
        <f>IF('tab1'!C287="","",'tab1'!C287)</f>
        <v>RPPM.02.02.01-22-0146/16</v>
      </c>
      <c r="D287" s="29" t="str">
        <f>IF('tab1'!D287="","",'tab1'!D287)</f>
        <v>AN-MED USŁUGI RTG S.C. JOLANTA ANDRYSKOWSKA ANNA ANDRYSKOWSKA-IGNACZAK</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1">
        <f>IF('tab1'!J287="","",'tab1'!J287)</f>
        <v>576500</v>
      </c>
      <c r="K287" s="31">
        <f>IF('tab1'!K287="","",'tab1'!K287)</f>
        <v>576500</v>
      </c>
      <c r="L287" s="31">
        <f>IF('tab1'!L287="","",'tab1'!L287)</f>
        <v>276720</v>
      </c>
      <c r="M287" s="32">
        <f>IF('tab1'!M287="","",'tab1'!M287)</f>
        <v>48</v>
      </c>
      <c r="N287" s="29" t="str">
        <f>IF('tab1'!N287="","",'tab1'!N287)</f>
        <v>01 Dotacja bezzwrotna</v>
      </c>
      <c r="O287" s="29" t="str">
        <f>IF('tab1'!O287="","",'tab1'!O287)</f>
        <v>Miejsca realizacji do uzupełnienia ręcznego z raportu uzupełniającego!</v>
      </c>
      <c r="P287" s="29" t="str">
        <f>IF('tab1'!P287="","",'tab1'!P287)</f>
        <v>01 Duże obszary miejskie (o ludności &gt;50 000 i dużej gęstości zaludnienia)</v>
      </c>
      <c r="Q287" s="30">
        <f>IF('tab1'!Q287="","",'tab1'!Q287)</f>
        <v>42644</v>
      </c>
      <c r="R287" s="30">
        <f>IF('tab1'!R287="","",'tab1'!R287)</f>
        <v>43646</v>
      </c>
      <c r="S287" s="29" t="str">
        <f>IF('tab1'!S287="","",'tab1'!S287)</f>
        <v>Konkursowy</v>
      </c>
      <c r="T287" s="29" t="str">
        <f>IF('tab1'!T287="","",'tab1'!T287)</f>
        <v>20 Opieka zdrowotna</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4" t="str">
        <f>VLOOKUP(C287,'przeliczenia '!C:D,2,FALSE)</f>
        <v>WOJ.: POMORSKIE, POW.: Gdańsk, GM.: Gdańsk</v>
      </c>
    </row>
    <row r="288" spans="1:26" ht="67.5" hidden="1" x14ac:dyDescent="0.25">
      <c r="A288" s="29"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9"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9" t="str">
        <f>IF('tab1'!C288="","",'tab1'!C288)</f>
        <v>RPPM.02.02.01-22-0147/16</v>
      </c>
      <c r="D288" s="29" t="str">
        <f>IF('tab1'!D288="","",'tab1'!D288)</f>
        <v>INDYWIDUALNA PRAKTYKA LEKARSKA LEK. DENTYSTYA BARTOSZ ANDRYSKOWSKI</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1">
        <f>IF('tab1'!J288="","",'tab1'!J288)</f>
        <v>494194.2</v>
      </c>
      <c r="K288" s="31">
        <f>IF('tab1'!K288="","",'tab1'!K288)</f>
        <v>478738.6</v>
      </c>
      <c r="L288" s="31">
        <f>IF('tab1'!L288="","",'tab1'!L288)</f>
        <v>229794.53</v>
      </c>
      <c r="M288" s="32">
        <f>IF('tab1'!M288="","",'tab1'!M288)</f>
        <v>48.000000417764497</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0">
        <f>IF('tab1'!Q288="","",'tab1'!Q288)</f>
        <v>42675</v>
      </c>
      <c r="R288" s="30">
        <f>IF('tab1'!R288="","",'tab1'!R288)</f>
        <v>42916</v>
      </c>
      <c r="S288" s="29" t="str">
        <f>IF('tab1'!S288="","",'tab1'!S288)</f>
        <v>Konkursowy</v>
      </c>
      <c r="T288" s="29" t="str">
        <f>IF('tab1'!T288="","",'tab1'!T288)</f>
        <v>20 Opieka zdrowotna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Sierakowice</v>
      </c>
    </row>
    <row r="289" spans="1:26" ht="67.5" hidden="1" x14ac:dyDescent="0.25">
      <c r="A289" s="29" t="str">
        <f>IF('tab1'!A289="","",'tab1'!A289)</f>
        <v>Modernizacja, przebudowa i zabudowa tarasów restauracji, zwiększenie asortymentu dań poprzez zakup nowego sprzętu do wytwarzania dań w nowym rozwiązaniu technologicznym sous-vide.</v>
      </c>
      <c r="B289" s="29"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9" t="str">
        <f>IF('tab1'!C289="","",'tab1'!C289)</f>
        <v>RPPM.02.02.01-22-0148/20</v>
      </c>
      <c r="D289" s="29" t="str">
        <f>IF('tab1'!D289="","",'tab1'!D289)</f>
        <v>RESTAURACJA „BARYŁKA” JERZY OLSZÓWKA</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1">
        <f>IF('tab1'!J289="","",'tab1'!J289)</f>
        <v>250000</v>
      </c>
      <c r="K289" s="31">
        <f>IF('tab1'!K289="","",'tab1'!K289)</f>
        <v>250000</v>
      </c>
      <c r="L289" s="31">
        <f>IF('tab1'!L289="","",'tab1'!L289)</f>
        <v>223749.8</v>
      </c>
      <c r="M289" s="32">
        <f>IF('tab1'!M289="","",'tab1'!M289)</f>
        <v>89.499920000000003</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0">
        <f>IF('tab1'!Q289="","",'tab1'!Q289)</f>
        <v>43922</v>
      </c>
      <c r="R289" s="30">
        <f>IF('tab1'!R289="","",'tab1'!R289)</f>
        <v>45138</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90" hidden="1" x14ac:dyDescent="0.25">
      <c r="A290" s="29" t="str">
        <f>IF('tab1'!A290="","",'tab1'!A290)</f>
        <v>ROZWÓJ FIRMY „RELAX” SPÓŁKA CYWILNA DOROTA KREFT TADEUSZ KREFT ORAZ PRZECIWDZIAŁANIE NEGATYWNYM SKUTKOM WYSTĄPIENIA PANDEMII COVID-19 W FIRMIE.</v>
      </c>
      <c r="B290" s="29"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9" t="str">
        <f>IF('tab1'!C290="","",'tab1'!C290)</f>
        <v>RPPM.02.02.01-22-0149/20</v>
      </c>
      <c r="D290" s="29" t="str">
        <f>IF('tab1'!D290="","",'tab1'!D290)</f>
        <v>DOROTA KREFT TADEUSZ KREFT FIRMA RELAX SPÓŁKA CYWILNA</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1">
        <f>IF('tab1'!J290="","",'tab1'!J290)</f>
        <v>286599.61</v>
      </c>
      <c r="K290" s="31">
        <f>IF('tab1'!K290="","",'tab1'!K290)</f>
        <v>286599.61</v>
      </c>
      <c r="L290" s="31">
        <f>IF('tab1'!L290="","",'tab1'!L290)</f>
        <v>249724.33</v>
      </c>
      <c r="M290" s="32">
        <f>IF('tab1'!M290="","",'tab1'!M290)</f>
        <v>87.133520523632299</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0">
        <f>IF('tab1'!Q290="","",'tab1'!Q290)</f>
        <v>44006</v>
      </c>
      <c r="R290" s="30">
        <f>IF('tab1'!R290="","",'tab1'!R290)</f>
        <v>44561</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4" t="str">
        <f>VLOOKUP(C290,'przeliczenia '!C:D,2,FALSE)</f>
        <v>WOJ.: POMORSKIE, POW.: wejherowski, GM.: Wejherowo - gmina wiejska</v>
      </c>
    </row>
    <row r="291" spans="1:26" ht="90" hidden="1" x14ac:dyDescent="0.25">
      <c r="A291" s="29" t="str">
        <f>IF('tab1'!A291="","",'tab1'!A291)</f>
        <v>Wzrost konkurencyjności firmy Personel Profit Sp. z o.o. poprzez wdrożenie innowacyjnego systemu weryfikacji kompetencji online.</v>
      </c>
      <c r="B291" s="29"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9" t="str">
        <f>IF('tab1'!C291="","",'tab1'!C291)</f>
        <v>RPPM.02.02.01-22-0151/17</v>
      </c>
      <c r="D291" s="29" t="str">
        <f>IF('tab1'!D291="","",'tab1'!D291)</f>
        <v>"PERSONEL PROFIT" SP. Z O.O.</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1">
        <f>IF('tab1'!J291="","",'tab1'!J291)</f>
        <v>934800</v>
      </c>
      <c r="K291" s="31">
        <f>IF('tab1'!K291="","",'tab1'!K291)</f>
        <v>760000</v>
      </c>
      <c r="L291" s="31">
        <f>IF('tab1'!L291="","",'tab1'!L291)</f>
        <v>372400</v>
      </c>
      <c r="M291" s="32">
        <f>IF('tab1'!M291="","",'tab1'!M291)</f>
        <v>49</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0">
        <f>IF('tab1'!Q291="","",'tab1'!Q291)</f>
        <v>43040</v>
      </c>
      <c r="R291" s="30">
        <f>IF('tab1'!R291="","",'tab1'!R291)</f>
        <v>43585</v>
      </c>
      <c r="S291" s="29" t="str">
        <f>IF('tab1'!S291="","",'tab1'!S291)</f>
        <v>Konkursowy</v>
      </c>
      <c r="T291" s="29" t="str">
        <f>IF('tab1'!T291="","",'tab1'!T291)</f>
        <v>19 Edukacja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67.5" hidden="1" x14ac:dyDescent="0.25">
      <c r="A292" s="29" t="str">
        <f>IF('tab1'!A292="","",'tab1'!A292)</f>
        <v>Realizacja działań inwestycyjnych w restauracjach "Tawerna Orłowska" oraz "Browar Miejski Sopot" szansą za zniwelowanie nagatywnych skutków pandemii COVID-19</v>
      </c>
      <c r="B292" s="29"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9" t="str">
        <f>IF('tab1'!C292="","",'tab1'!C292)</f>
        <v>RPPM.02.02.01-22-0151/20</v>
      </c>
      <c r="D292" s="29" t="str">
        <f>IF('tab1'!D292="","",'tab1'!D292)</f>
        <v>KAMINSKI, KROTOFIL SPÓŁKA Z OGRANICZONĄ ODPOWIEDZIALNOŚCIĄ SPÓŁKA KOMANDYTOWA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1">
        <f>IF('tab1'!J292="","",'tab1'!J292)</f>
        <v>268558.56</v>
      </c>
      <c r="K292" s="31">
        <f>IF('tab1'!K292="","",'tab1'!K292)</f>
        <v>268558.56</v>
      </c>
      <c r="L292" s="31">
        <f>IF('tab1'!L292="","",'tab1'!L292)</f>
        <v>240274.77</v>
      </c>
      <c r="M292" s="32">
        <f>IF('tab1'!M292="","",'tab1'!M292)</f>
        <v>89.468296970314398</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0">
        <f>IF('tab1'!Q292="","",'tab1'!Q292)</f>
        <v>44013</v>
      </c>
      <c r="R292" s="30">
        <f>IF('tab1'!R292="","",'tab1'!R292)</f>
        <v>44377</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Gdynia, GM.: Gdynia</v>
      </c>
    </row>
    <row r="293" spans="1:26" ht="90" hidden="1" x14ac:dyDescent="0.25">
      <c r="A293" s="29" t="str">
        <f>IF('tab1'!A293="","",'tab1'!A293)</f>
        <v>Przystosowanie Centrum Nurkowego Expedition Dive Team do nowych uwarunkowań wynikających z COVID-19</v>
      </c>
      <c r="B293" s="29"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9" t="str">
        <f>IF('tab1'!C293="","",'tab1'!C293)</f>
        <v>RPPM.02.02.01-22-0152/20</v>
      </c>
      <c r="D293" s="29" t="str">
        <f>IF('tab1'!D293="","",'tab1'!D293)</f>
        <v>TOMASZ LESNER LESNER CONSULTING</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1">
        <f>IF('tab1'!J293="","",'tab1'!J293)</f>
        <v>163060</v>
      </c>
      <c r="K293" s="31">
        <f>IF('tab1'!K293="","",'tab1'!K293)</f>
        <v>163060</v>
      </c>
      <c r="L293" s="31">
        <f>IF('tab1'!L293="","",'tab1'!L293)</f>
        <v>138600.85</v>
      </c>
      <c r="M293" s="32">
        <f>IF('tab1'!M293="","",'tab1'!M293)</f>
        <v>84.9999080093217</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0">
        <f>IF('tab1'!Q293="","",'tab1'!Q293)</f>
        <v>44013</v>
      </c>
      <c r="R293" s="30">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4" t="str">
        <f>VLOOKUP(C293,'przeliczenia '!C:D,2,FALSE)</f>
        <v>WOJ.: POMORSKIE, POW.: pucki, GM.: Władysławowo</v>
      </c>
    </row>
    <row r="294" spans="1:26" ht="90" hidden="1" x14ac:dyDescent="0.25">
      <c r="A294" s="29" t="str">
        <f>IF('tab1'!A294="","",'tab1'!A294)</f>
        <v>Bezpieczny Camping InterCamp'84 *** w Łebie - inwestycje służące przeciwdziałaniu negatywnym skutkom wystąpienia epidemii COVID-19</v>
      </c>
      <c r="B294" s="29"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9" t="str">
        <f>IF('tab1'!C294="","",'tab1'!C294)</f>
        <v>RPPM.02.02.01-22-0153/20</v>
      </c>
      <c r="D294" s="29" t="str">
        <f>IF('tab1'!D294="","",'tab1'!D294)</f>
        <v>SEVEN SEAS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1">
        <f>IF('tab1'!J294="","",'tab1'!J294)</f>
        <v>281234.56</v>
      </c>
      <c r="K294" s="31">
        <f>IF('tab1'!K294="","",'tab1'!K294)</f>
        <v>281234.56</v>
      </c>
      <c r="L294" s="31">
        <f>IF('tab1'!L294="","",'tab1'!L294)</f>
        <v>243034.57</v>
      </c>
      <c r="M294" s="32">
        <f>IF('tab1'!M294="","",'tab1'!M294)</f>
        <v>86.417035658775404</v>
      </c>
      <c r="N294" s="29" t="str">
        <f>IF('tab1'!N294="","",'tab1'!N294)</f>
        <v>01 Dotacja bezzwrotna</v>
      </c>
      <c r="O294" s="29" t="str">
        <f>IF('tab1'!O294="","",'tab1'!O294)</f>
        <v>Miejsca realizacji do uzupełnienia ręcznego z raportu uzupełniającego!</v>
      </c>
      <c r="P294" s="29" t="str">
        <f>IF('tab1'!P294="","",'tab1'!P294)</f>
        <v>02 Małe obszary miejskie (o ludności &gt;5 000 i średniej gęstości zaludnienia)</v>
      </c>
      <c r="Q294" s="30">
        <f>IF('tab1'!Q294="","",'tab1'!Q294)</f>
        <v>44013</v>
      </c>
      <c r="R294" s="30">
        <f>IF('tab1'!R294="","",'tab1'!R294)</f>
        <v>44469</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lęborski, GM.: Łeba</v>
      </c>
    </row>
    <row r="295" spans="1:26" ht="78.75" hidden="1" x14ac:dyDescent="0.25">
      <c r="A295" s="29" t="str">
        <f>IF('tab1'!A295="","",'tab1'!A295)</f>
        <v>Rozwój firmy Gelateria Sp. z o.o.</v>
      </c>
      <c r="B295" s="29" t="str">
        <f>IF('tab1'!B295="","",'tab1'!B295)</f>
        <v>Projekt polega na zakupie maszyn i urządzeń oraz sfinansowania środków obrotowych w celu rozwoju firmy oraz zapobieganiu skutkom pandemii COVID- 19.</v>
      </c>
      <c r="C295" s="29" t="str">
        <f>IF('tab1'!C295="","",'tab1'!C295)</f>
        <v>RPPM.02.02.01-22-0155/20</v>
      </c>
      <c r="D295" s="29" t="str">
        <f>IF('tab1'!D295="","",'tab1'!D295)</f>
        <v>GELATERIA SPÓŁKA Z O.O.</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1">
        <f>IF('tab1'!J295="","",'tab1'!J295)</f>
        <v>40744.639999999999</v>
      </c>
      <c r="K295" s="31">
        <f>IF('tab1'!K295="","",'tab1'!K295)</f>
        <v>40744.639999999999</v>
      </c>
      <c r="L295" s="31">
        <f>IF('tab1'!L295="","",'tab1'!L295)</f>
        <v>28123.39</v>
      </c>
      <c r="M295" s="32">
        <f>IF('tab1'!M295="","",'tab1'!M295)</f>
        <v>69.023532911322803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0">
        <f>IF('tab1'!Q295="","",'tab1'!Q295)</f>
        <v>44013</v>
      </c>
      <c r="R295" s="30">
        <f>IF('tab1'!R295="","",'tab1'!R295)</f>
        <v>44286</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Gdańsk, GM.: Gdańsk</v>
      </c>
    </row>
    <row r="296" spans="1:26" ht="90" hidden="1" x14ac:dyDescent="0.25">
      <c r="A296" s="29" t="str">
        <f>IF('tab1'!A296="","",'tab1'!A296)</f>
        <v>Dostosowanie zasobów Spółki AGENCJA EVENTOWA IKA Sp. z o.o. Sp. k. do realizacji usług eventowych w warunkach tzw. nowej normalności.</v>
      </c>
      <c r="B296" s="29"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9" t="str">
        <f>IF('tab1'!C296="","",'tab1'!C296)</f>
        <v>RPPM.02.02.01-22-0156/20</v>
      </c>
      <c r="D296" s="29" t="str">
        <f>IF('tab1'!D296="","",'tab1'!D296)</f>
        <v>AGENCJA EVENTOWA IKA SP. Z O.O. SP. K.</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1">
        <f>IF('tab1'!J296="","",'tab1'!J296)</f>
        <v>258973.38</v>
      </c>
      <c r="K296" s="31">
        <f>IF('tab1'!K296="","",'tab1'!K296)</f>
        <v>258973.38</v>
      </c>
      <c r="L296" s="31">
        <f>IF('tab1'!L296="","",'tab1'!L296)</f>
        <v>229467.67</v>
      </c>
      <c r="M296" s="32">
        <f>IF('tab1'!M296="","",'tab1'!M296)</f>
        <v>88.606662970533904</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0">
        <f>IF('tab1'!Q296="","",'tab1'!Q296)</f>
        <v>44013</v>
      </c>
      <c r="R296" s="30">
        <f>IF('tab1'!R296="","",'tab1'!R296)</f>
        <v>44301</v>
      </c>
      <c r="S296" s="29" t="str">
        <f>IF('tab1'!S296="","",'tab1'!S296)</f>
        <v>Nadzwyczajny</v>
      </c>
      <c r="T296" s="29" t="str">
        <f>IF('tab1'!T296="","",'tab1'!T296)</f>
        <v>23 Sztuka, rozrywka, sektor kreatywny i rekreacja</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4" t="str">
        <f>VLOOKUP(C296,'przeliczenia '!C:D,2,FALSE)</f>
        <v>WOJ.: POMORSKIE, POW.: Gdańsk, GM.: Gdańsk</v>
      </c>
    </row>
    <row r="297" spans="1:26" ht="90" hidden="1" x14ac:dyDescent="0.25">
      <c r="A297" s="29"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9"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9" t="str">
        <f>IF('tab1'!C297="","",'tab1'!C297)</f>
        <v>RPPM.02.02.01-22-0157/16</v>
      </c>
      <c r="D297" s="29" t="str">
        <f>IF('tab1'!D297="","",'tab1'!D297)</f>
        <v>APOL ARKADIUSZ CZEBERKUS</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1">
        <f>IF('tab1'!J297="","",'tab1'!J297)</f>
        <v>1079712.55</v>
      </c>
      <c r="K297" s="31">
        <f>IF('tab1'!K297="","",'tab1'!K297)</f>
        <v>867882.84</v>
      </c>
      <c r="L297" s="31">
        <f>IF('tab1'!L297="","",'tab1'!L297)</f>
        <v>433941.42</v>
      </c>
      <c r="M297" s="32">
        <f>IF('tab1'!M297="","",'tab1'!M297)</f>
        <v>50</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0">
        <f>IF('tab1'!Q297="","",'tab1'!Q297)</f>
        <v>42505</v>
      </c>
      <c r="R297" s="30">
        <f>IF('tab1'!R297="","",'tab1'!R297)</f>
        <v>43555</v>
      </c>
      <c r="S297" s="29" t="str">
        <f>IF('tab1'!S297="","",'tab1'!S297)</f>
        <v>Konkursowy</v>
      </c>
      <c r="T297" s="29" t="str">
        <f>IF('tab1'!T297="","",'tab1'!T297)</f>
        <v>24 Inne niewyszczególnione usługi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v>
      </c>
    </row>
    <row r="298" spans="1:26" ht="67.5" hidden="1" x14ac:dyDescent="0.25">
      <c r="A298" s="29" t="str">
        <f>IF('tab1'!A298="","",'tab1'!A298)</f>
        <v>Implementacja wyników prac badawczo-rozwojowych celem wprowadzenia usługi Wirtualnego Dyrektora Finansowego</v>
      </c>
      <c r="B298" s="29"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9" t="str">
        <f>IF('tab1'!C298="","",'tab1'!C298)</f>
        <v>RPPM.02.02.01-22-0157/17</v>
      </c>
      <c r="D298" s="29" t="str">
        <f>IF('tab1'!D298="","",'tab1'!D298)</f>
        <v>WAYCOM SPÓŁKA Z OGRANICZONĄ ODPOWIEDZIALNOSCIĄ</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1">
        <f>IF('tab1'!J298="","",'tab1'!J298)</f>
        <v>922500</v>
      </c>
      <c r="K298" s="31">
        <f>IF('tab1'!K298="","",'tab1'!K298)</f>
        <v>750000</v>
      </c>
      <c r="L298" s="31">
        <f>IF('tab1'!L298="","",'tab1'!L298)</f>
        <v>374925</v>
      </c>
      <c r="M298" s="32">
        <f>IF('tab1'!M298="","",'tab1'!M298)</f>
        <v>49.99</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0">
        <f>IF('tab1'!Q298="","",'tab1'!Q298)</f>
        <v>43101</v>
      </c>
      <c r="R298" s="30">
        <f>IF('tab1'!R298="","",'tab1'!R298)</f>
        <v>43769</v>
      </c>
      <c r="S298" s="29" t="str">
        <f>IF('tab1'!S298="","",'tab1'!S298)</f>
        <v>Konkursowy</v>
      </c>
      <c r="T298" s="29" t="str">
        <f>IF('tab1'!T298="","",'tab1'!T298)</f>
        <v>24 Inne niewyszczególnione usługi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90" hidden="1" x14ac:dyDescent="0.25">
      <c r="A299" s="29" t="str">
        <f>IF('tab1'!A299="","",'tab1'!A299)</f>
        <v>Dopasowanie i zabezpieczenie przed zagrożeniami zdrowotnymi bazy noclegowej oraz zaplecza szkoleniowo-windsurfingowego BayWind podczas aktywnego wypoczynku.</v>
      </c>
      <c r="B299" s="29"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9" t="str">
        <f>IF('tab1'!C299="","",'tab1'!C299)</f>
        <v>RPPM.02.02.01-22-0157/20</v>
      </c>
      <c r="D299" s="29" t="str">
        <f>IF('tab1'!D299="","",'tab1'!D299)</f>
        <v>SZKOŁA WINDSURFINGU BAYWIND GRZEGORZ PILARSKI</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1">
        <f>IF('tab1'!J299="","",'tab1'!J299)</f>
        <v>213570</v>
      </c>
      <c r="K299" s="31">
        <f>IF('tab1'!K299="","",'tab1'!K299)</f>
        <v>213570</v>
      </c>
      <c r="L299" s="31">
        <f>IF('tab1'!L299="","",'tab1'!L299)</f>
        <v>181534.5</v>
      </c>
      <c r="M299" s="32">
        <f>IF('tab1'!M299="","",'tab1'!M299)</f>
        <v>85</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0">
        <f>IF('tab1'!Q299="","",'tab1'!Q299)</f>
        <v>43922</v>
      </c>
      <c r="R299" s="30">
        <f>IF('tab1'!R299="","",'tab1'!R299)</f>
        <v>45291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4" t="str">
        <f>VLOOKUP(C299,'przeliczenia '!C:D,2,FALSE)</f>
        <v>WOJ.: POMORSKIE</v>
      </c>
    </row>
    <row r="300" spans="1:26" ht="90" hidden="1" x14ac:dyDescent="0.25">
      <c r="A300" s="29" t="str">
        <f>IF('tab1'!A300="","",'tab1'!A300)</f>
        <v>Zakup i wdrożenie specjalistycznego oprogramowania ERP zawierającego innowacyjne rozwiązania modułowe wraz z niezbędnymi urządzeniami wspomagającymi w firmie Hodowca Sp. z o.o. ze Straszyna.</v>
      </c>
      <c r="B300" s="29"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9" t="str">
        <f>IF('tab1'!C300="","",'tab1'!C300)</f>
        <v>RPPM.02.02.01-22-0158/17</v>
      </c>
      <c r="D300" s="29" t="str">
        <f>IF('tab1'!D300="","",'tab1'!D300)</f>
        <v>HODOWCA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1">
        <f>IF('tab1'!J300="","",'tab1'!J300)</f>
        <v>477376</v>
      </c>
      <c r="K300" s="31">
        <f>IF('tab1'!K300="","",'tab1'!K300)</f>
        <v>331200</v>
      </c>
      <c r="L300" s="31">
        <f>IF('tab1'!L300="","",'tab1'!L300)</f>
        <v>145728</v>
      </c>
      <c r="M300" s="32">
        <f>IF('tab1'!M300="","",'tab1'!M300)</f>
        <v>44</v>
      </c>
      <c r="N300" s="29" t="str">
        <f>IF('tab1'!N300="","",'tab1'!N300)</f>
        <v>01 Dotacja bezzwrotna</v>
      </c>
      <c r="O300" s="29" t="str">
        <f>IF('tab1'!O300="","",'tab1'!O300)</f>
        <v>Miejsca realizacji do uzupełnienia ręcznego z raportu uzupełniającego!</v>
      </c>
      <c r="P300" s="29" t="str">
        <f>IF('tab1'!P300="","",'tab1'!P300)</f>
        <v>03 Obszary wiejskie (o małej gęstości zaludnienia)</v>
      </c>
      <c r="Q300" s="30">
        <f>IF('tab1'!Q300="","",'tab1'!Q300)</f>
        <v>43041</v>
      </c>
      <c r="R300" s="30">
        <f>IF('tab1'!R300="","",'tab1'!R300)</f>
        <v>43951</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gdański, GM.: Pruszcz Gdański - gmina wiejska</v>
      </c>
    </row>
    <row r="301" spans="1:26" ht="67.5" hidden="1" x14ac:dyDescent="0.25">
      <c r="A301" s="29" t="str">
        <f>IF('tab1'!A301="","",'tab1'!A301)</f>
        <v>Rozszerzenie działalności kawiarni Cup and Cakes poprzez inwestycje w dodatkowy sprzęt jako przeciwdziałanie negatywnym skutkom Covid-19</v>
      </c>
      <c r="B301" s="29"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9" t="str">
        <f>IF('tab1'!C301="","",'tab1'!C301)</f>
        <v>RPPM.02.02.01-22-0158/20</v>
      </c>
      <c r="D301" s="29" t="str">
        <f>IF('tab1'!D301="","",'tab1'!D301)</f>
        <v>CUP AND CAKES MOBILNE KAWIARNIE PIOTR KRAWCZYK</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1">
        <f>IF('tab1'!J301="","",'tab1'!J301)</f>
        <v>20554</v>
      </c>
      <c r="K301" s="31">
        <f>IF('tab1'!K301="","",'tab1'!K301)</f>
        <v>20554</v>
      </c>
      <c r="L301" s="31">
        <f>IF('tab1'!L301="","",'tab1'!L301)</f>
        <v>17470</v>
      </c>
      <c r="M301" s="32">
        <f>IF('tab1'!M301="","",'tab1'!M301)</f>
        <v>84.995621290259805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0">
        <f>IF('tab1'!Q301="","",'tab1'!Q301)</f>
        <v>43952</v>
      </c>
      <c r="R301" s="30">
        <f>IF('tab1'!R301="","",'tab1'!R301)</f>
        <v>44347</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 POW.: Gdynia, GM.: Gdynia</v>
      </c>
    </row>
    <row r="302" spans="1:26" ht="90" hidden="1" x14ac:dyDescent="0.25">
      <c r="A302" s="29" t="str">
        <f>IF('tab1'!A302="","",'tab1'!A302)</f>
        <v>Wzrost konkurencyjności firmy GOMET poprzez wprowadzenie rozwiązań ekologicznych wraz z rozbudową przedsiębiorstwa</v>
      </c>
      <c r="B302" s="29"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9" t="str">
        <f>IF('tab1'!C302="","",'tab1'!C302)</f>
        <v>RPPM.02.02.01-22-0159/17</v>
      </c>
      <c r="D302" s="29" t="str">
        <f>IF('tab1'!D302="","",'tab1'!D302)</f>
        <v>ZAKŁAD PRODUKCYJNY „GOMET” TADEUSZ GOŁĘBIOWSKI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1">
        <f>IF('tab1'!J302="","",'tab1'!J302)</f>
        <v>3105314.6</v>
      </c>
      <c r="K302" s="31">
        <f>IF('tab1'!K302="","",'tab1'!K302)</f>
        <v>1401000</v>
      </c>
      <c r="L302" s="31">
        <f>IF('tab1'!L302="","",'tab1'!L302)</f>
        <v>699099</v>
      </c>
      <c r="M302" s="32">
        <f>IF('tab1'!M302="","",'tab1'!M302)</f>
        <v>49.9</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0">
        <f>IF('tab1'!Q302="","",'tab1'!Q302)</f>
        <v>43102</v>
      </c>
      <c r="R302" s="30">
        <f>IF('tab1'!R302="","",'tab1'!R302)</f>
        <v>43677</v>
      </c>
      <c r="S302" s="29" t="str">
        <f>IF('tab1'!S302="","",'tab1'!S302)</f>
        <v>Konkursowy</v>
      </c>
      <c r="T302" s="29" t="str">
        <f>IF('tab1'!T302="","",'tab1'!T302)</f>
        <v>07 Pozostałe nieokreślone branże przemysłu wytwórczego</v>
      </c>
      <c r="U302" s="29" t="str">
        <f>IF('tab1'!U302="","",'tab1'!U302)</f>
        <v>069 Wsparcie ekologicznych procesów produkcyjnych oraz efektywnego wykorzystywania zasobów w MŚP</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4" t="str">
        <f>VLOOKUP(C302,'przeliczenia '!C:D,2,FALSE)</f>
        <v>WOJ.: POMORSKIE, POW.: słupski, GM.: Kobylnica</v>
      </c>
    </row>
    <row r="303" spans="1:26" ht="67.5" hidden="1" x14ac:dyDescent="0.25">
      <c r="A303" s="29" t="str">
        <f>IF('tab1'!A303="","",'tab1'!A303)</f>
        <v>Dostosowanie restauracji Meat Shack BBQ do nowego kanału sprzedaży „na wynos” i na „dowóz”</v>
      </c>
      <c r="B303" s="29"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9" t="str">
        <f>IF('tab1'!C303="","",'tab1'!C303)</f>
        <v>RPPM.02.02.01-22-0159/20</v>
      </c>
      <c r="D303" s="29" t="str">
        <f>IF('tab1'!D303="","",'tab1'!D303)</f>
        <v>6ZER WOJCIECH KAMIŃSKI</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1">
        <f>IF('tab1'!J303="","",'tab1'!J303)</f>
        <v>115817.39</v>
      </c>
      <c r="K303" s="31">
        <f>IF('tab1'!K303="","",'tab1'!K303)</f>
        <v>115817.39</v>
      </c>
      <c r="L303" s="31">
        <f>IF('tab1'!L303="","",'tab1'!L303)</f>
        <v>101975.08</v>
      </c>
      <c r="M303" s="32">
        <f>IF('tab1'!M303="","",'tab1'!M303)</f>
        <v>88.048159261748197</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0">
        <f>IF('tab1'!Q303="","",'tab1'!Q303)</f>
        <v>44013</v>
      </c>
      <c r="R303" s="30">
        <f>IF('tab1'!R303="","",'tab1'!R303)</f>
        <v>44286</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Gdańsk, GM.: Gdańsk</v>
      </c>
    </row>
    <row r="304" spans="1:26" ht="90" hidden="1" x14ac:dyDescent="0.25">
      <c r="A304" s="29" t="str">
        <f>IF('tab1'!A304="","",'tab1'!A304)</f>
        <v>Rozwój IQ PL Sp. z o.o. o nowe usługi z zakresu bezpieczeństwa danych.</v>
      </c>
      <c r="B304" s="29"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9" t="str">
        <f>IF('tab1'!C304="","",'tab1'!C304)</f>
        <v>RPPM.02.02.01-22-0160/16</v>
      </c>
      <c r="D304" s="29" t="str">
        <f>IF('tab1'!D304="","",'tab1'!D304)</f>
        <v>IQ PL SP. Z O.O.</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1">
        <f>IF('tab1'!J304="","",'tab1'!J304)</f>
        <v>2574137.54</v>
      </c>
      <c r="K304" s="31">
        <f>IF('tab1'!K304="","",'tab1'!K304)</f>
        <v>1936618.2</v>
      </c>
      <c r="L304" s="31">
        <f>IF('tab1'!L304="","",'tab1'!L304)</f>
        <v>948942.91</v>
      </c>
      <c r="M304" s="32">
        <f>IF('tab1'!M304="","",'tab1'!M304)</f>
        <v>48.9999995869088</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0">
        <f>IF('tab1'!Q304="","",'tab1'!Q304)</f>
        <v>42826</v>
      </c>
      <c r="R304" s="30">
        <f>IF('tab1'!R304="","",'tab1'!R304)</f>
        <v>43281</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Gdańsk, GM.: Gdańsk</v>
      </c>
    </row>
    <row r="305" spans="1:26" ht="90" hidden="1" x14ac:dyDescent="0.25">
      <c r="A305" s="29" t="str">
        <f>IF('tab1'!A305="","",'tab1'!A305)</f>
        <v>Rozwój sprzedaży na międzynarodowym rynku morskim poprzez inwestycje umożliwiające uruchomienie produkcji sensora pomiaru mocy silnika głównego statku przez firmę Enamor Sp. z o.o. z Gdyni.</v>
      </c>
      <c r="B305" s="29"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9" t="str">
        <f>IF('tab1'!C305="","",'tab1'!C305)</f>
        <v>RPPM.02.02.01-22-0160/17</v>
      </c>
      <c r="D305" s="29" t="str">
        <f>IF('tab1'!D305="","",'tab1'!D305)</f>
        <v>ENAMOR SPÓŁKA Z OGRANICZONĄ ODPOWIEDZIALNOŚCIĄ</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1">
        <f>IF('tab1'!J305="","",'tab1'!J305)</f>
        <v>545197.5</v>
      </c>
      <c r="K305" s="31">
        <f>IF('tab1'!K305="","",'tab1'!K305)</f>
        <v>443250</v>
      </c>
      <c r="L305" s="31">
        <f>IF('tab1'!L305="","",'tab1'!L305)</f>
        <v>195030</v>
      </c>
      <c r="M305" s="32">
        <f>IF('tab1'!M305="","",'tab1'!M305)</f>
        <v>44</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0">
        <f>IF('tab1'!Q305="","",'tab1'!Q305)</f>
        <v>43070</v>
      </c>
      <c r="R305" s="30">
        <f>IF('tab1'!R305="","",'tab1'!R305)</f>
        <v>44012</v>
      </c>
      <c r="S305" s="29" t="str">
        <f>IF('tab1'!S305="","",'tab1'!S305)</f>
        <v>Konkursowy</v>
      </c>
      <c r="T305" s="29" t="str">
        <f>IF('tab1'!T305="","",'tab1'!T305)</f>
        <v>06 Produkcja komputerów, wyrobów elektronicznych i optycznych</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4" t="str">
        <f>VLOOKUP(C305,'przeliczenia '!C:D,2,FALSE)</f>
        <v>WOJ.: POMORSKIE, POW.: Gdynia, GM.: Gdynia</v>
      </c>
    </row>
    <row r="306" spans="1:26" ht="90" hidden="1" x14ac:dyDescent="0.25">
      <c r="A306" s="29" t="str">
        <f>IF('tab1'!A306="","",'tab1'!A306)</f>
        <v>Domki rekreacji indywidualnej nad Jeziorem Smarzewskim - przeciwdziałanie skutkom pandemii COVID 19 poprzez poszerzenie oferty firmy Wehikuł Czasu, poprzez o obsługę i wynajem domków letniskowych.</v>
      </c>
      <c r="B306" s="29"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9" t="str">
        <f>IF('tab1'!C306="","",'tab1'!C306)</f>
        <v>RPPM.02.02.01-22-0160/20</v>
      </c>
      <c r="D306" s="29" t="str">
        <f>IF('tab1'!D306="","",'tab1'!D306)</f>
        <v>WEHIKUŁ CZASU - KRZYSZTOF URBAN</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1">
        <f>IF('tab1'!J306="","",'tab1'!J306)</f>
        <v>300000</v>
      </c>
      <c r="K306" s="31">
        <f>IF('tab1'!K306="","",'tab1'!K306)</f>
        <v>300000</v>
      </c>
      <c r="L306" s="31">
        <f>IF('tab1'!L306="","",'tab1'!L306)</f>
        <v>250000</v>
      </c>
      <c r="M306" s="32">
        <f>IF('tab1'!M306="","",'tab1'!M306)</f>
        <v>83.3333333333333</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0">
        <f>IF('tab1'!Q306="","",'tab1'!Q306)</f>
        <v>43997</v>
      </c>
      <c r="R306" s="30">
        <f>IF('tab1'!R306="","",'tab1'!R306)</f>
        <v>44347</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tczewski, GM.: Gniew</v>
      </c>
    </row>
    <row r="307" spans="1:26" ht="90" hidden="1" x14ac:dyDescent="0.25">
      <c r="A307" s="29" t="str">
        <f>IF('tab1'!A307="","",'tab1'!A307)</f>
        <v>Wdrożenie specjalistycznych usług geotechnicznych w firmie Soiltech w oparciu o technologię CFA dla potrzeb realizacji konstrukcji hydrotechnicznych budownictwa morskiego.</v>
      </c>
      <c r="B307" s="29"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9" t="str">
        <f>IF('tab1'!C307="","",'tab1'!C307)</f>
        <v>RPPM.02.02.01-22-0161/17</v>
      </c>
      <c r="D307" s="29" t="str">
        <f>IF('tab1'!D307="","",'tab1'!D307)</f>
        <v>SOILTECH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1">
        <f>IF('tab1'!J307="","",'tab1'!J307)</f>
        <v>4343538.3600000003</v>
      </c>
      <c r="K307" s="31">
        <f>IF('tab1'!K307="","",'tab1'!K307)</f>
        <v>2000000</v>
      </c>
      <c r="L307" s="31">
        <f>IF('tab1'!L307="","",'tab1'!L307)</f>
        <v>980000</v>
      </c>
      <c r="M307" s="32">
        <f>IF('tab1'!M307="","",'tab1'!M307)</f>
        <v>49</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0">
        <f>IF('tab1'!Q307="","",'tab1'!Q307)</f>
        <v>42828</v>
      </c>
      <c r="R307" s="30">
        <f>IF('tab1'!R307="","",'tab1'!R307)</f>
        <v>43111</v>
      </c>
      <c r="S307" s="29" t="str">
        <f>IF('tab1'!S307="","",'tab1'!S307)</f>
        <v>Konkursowy</v>
      </c>
      <c r="T307" s="29" t="str">
        <f>IF('tab1'!T307="","",'tab1'!T307)</f>
        <v>08 Budownictwo</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Gdańsk, GM.: Gdańsk</v>
      </c>
    </row>
    <row r="308" spans="1:26" ht="90" hidden="1" x14ac:dyDescent="0.25">
      <c r="A308" s="29" t="str">
        <f>IF('tab1'!A308="","",'tab1'!A308)</f>
        <v>Modernizacja ośrodka wypoczynkowego w Szteklinie</v>
      </c>
      <c r="B308" s="29"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9" t="str">
        <f>IF('tab1'!C308="","",'tab1'!C308)</f>
        <v>RPPM.02.02.01-22-0161/20</v>
      </c>
      <c r="D308" s="29" t="str">
        <f>IF('tab1'!D308="","",'tab1'!D308)</f>
        <v>PHU „ALFABET” S.C. ADAM, IWONA, KRZYSZTOF KOWALCZYKOWIE</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1">
        <f>IF('tab1'!J308="","",'tab1'!J308)</f>
        <v>302821.3</v>
      </c>
      <c r="K308" s="31">
        <f>IF('tab1'!K308="","",'tab1'!K308)</f>
        <v>302821.3</v>
      </c>
      <c r="L308" s="31">
        <f>IF('tab1'!L308="","",'tab1'!L308)</f>
        <v>249969.61</v>
      </c>
      <c r="M308" s="32">
        <f>IF('tab1'!M308="","",'tab1'!M308)</f>
        <v>82.546904725658294</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0">
        <f>IF('tab1'!Q308="","",'tab1'!Q308)</f>
        <v>44013</v>
      </c>
      <c r="R308" s="30">
        <f>IF('tab1'!R308="","",'tab1'!R308)</f>
        <v>45107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4" t="str">
        <f>VLOOKUP(C308,'przeliczenia '!C:D,2,FALSE)</f>
        <v>WOJ.: POMORSKIE, POW.: starogardzki, GM.: Lubichowo</v>
      </c>
    </row>
    <row r="309" spans="1:26" ht="90" hidden="1" x14ac:dyDescent="0.25">
      <c r="A309" s="29" t="str">
        <f>IF('tab1'!A309="","",'tab1'!A309)</f>
        <v>PV-TERM innowacyjne urządzenie wykorzystujące panele fotowoltaiczne do podgrzewania wody szansą na poprawę konkurencyjności Electro-Team</v>
      </c>
      <c r="B309" s="29"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9" t="str">
        <f>IF('tab1'!C309="","",'tab1'!C309)</f>
        <v>RPPM.02.02.01-22-0162/16</v>
      </c>
      <c r="D309" s="29" t="str">
        <f>IF('tab1'!D309="","",'tab1'!D309)</f>
        <v>KORDALSKI MARCIN ELECTRO-TEAM</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1">
        <f>IF('tab1'!J309="","",'tab1'!J309)</f>
        <v>375150</v>
      </c>
      <c r="K309" s="31">
        <f>IF('tab1'!K309="","",'tab1'!K309)</f>
        <v>305000</v>
      </c>
      <c r="L309" s="31">
        <f>IF('tab1'!L309="","",'tab1'!L309)</f>
        <v>149450</v>
      </c>
      <c r="M309" s="32">
        <f>IF('tab1'!M309="","",'tab1'!M309)</f>
        <v>49</v>
      </c>
      <c r="N309" s="29" t="str">
        <f>IF('tab1'!N309="","",'tab1'!N309)</f>
        <v>01 Dotacja bezzwrotna</v>
      </c>
      <c r="O309" s="29" t="str">
        <f>IF('tab1'!O309="","",'tab1'!O309)</f>
        <v>Miejsca realizacji do uzupełnienia ręcznego z raportu uzupełniającego!</v>
      </c>
      <c r="P309" s="29" t="str">
        <f>IF('tab1'!P309="","",'tab1'!P309)</f>
        <v>02 Małe obszary miejskie (o ludności &gt;5 000 i średniej gęstości zaludnienia)</v>
      </c>
      <c r="Q309" s="30">
        <f>IF('tab1'!Q309="","",'tab1'!Q309)</f>
        <v>42489</v>
      </c>
      <c r="R309" s="30">
        <f>IF('tab1'!R309="","",'tab1'!R309)</f>
        <v>43644</v>
      </c>
      <c r="S309" s="29" t="str">
        <f>IF('tab1'!S309="","",'tab1'!S309)</f>
        <v>Konkursowy</v>
      </c>
      <c r="T309" s="29" t="str">
        <f>IF('tab1'!T309="","",'tab1'!T309)</f>
        <v>07 Pozostałe nieokreślone branże przemysłu wytwórczego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wejherowski, GM.: Rumia</v>
      </c>
    </row>
    <row r="310" spans="1:26" ht="67.5" hidden="1" x14ac:dyDescent="0.25">
      <c r="A310" s="29" t="str">
        <f>IF('tab1'!A310="","",'tab1'!A310)</f>
        <v>Niwelacja skutków pandemii koronawirusa COVID-19 w firmie INTEGRA-plus.</v>
      </c>
      <c r="B310" s="29"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9" t="str">
        <f>IF('tab1'!C310="","",'tab1'!C310)</f>
        <v>RPPM.02.02.01-22-0162/20</v>
      </c>
      <c r="D310" s="29" t="str">
        <f>IF('tab1'!D310="","",'tab1'!D310)</f>
        <v>JAROSŁAW JEZUSEK INTEGRA-PLUS</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1">
        <f>IF('tab1'!J310="","",'tab1'!J310)</f>
        <v>172855.82</v>
      </c>
      <c r="K310" s="31">
        <f>IF('tab1'!K310="","",'tab1'!K310)</f>
        <v>172855.82</v>
      </c>
      <c r="L310" s="31">
        <f>IF('tab1'!L310="","",'tab1'!L310)</f>
        <v>150457.74</v>
      </c>
      <c r="M310" s="32">
        <f>IF('tab1'!M310="","",'tab1'!M310)</f>
        <v>87.042333894224697</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0">
        <f>IF('tab1'!Q310="","",'tab1'!Q310)</f>
        <v>44013</v>
      </c>
      <c r="R310" s="30">
        <f>IF('tab1'!R310="","",'tab1'!R310)</f>
        <v>44377</v>
      </c>
      <c r="S310" s="29" t="str">
        <f>IF('tab1'!S310="","",'tab1'!S310)</f>
        <v>Nadzwyczajny</v>
      </c>
      <c r="T310" s="29" t="str">
        <f>IF('tab1'!T310="","",'tab1'!T310)</f>
        <v>23 Sztuka, rozrywka, sektor kreatywny i rekreacja</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Gdańsk, GM.: Gdańsk</v>
      </c>
    </row>
    <row r="311" spans="1:26" ht="90" hidden="1" x14ac:dyDescent="0.25">
      <c r="A311" s="29" t="str">
        <f>IF('tab1'!A311="","",'tab1'!A311)</f>
        <v>Projekt przeciwdziałania negatywnym skutkom COVID-19 dla prowadzonej działalności gastronomicznej „Lekko Good Food &amp; Friends”</v>
      </c>
      <c r="B311" s="29"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9" t="str">
        <f>IF('tab1'!C311="","",'tab1'!C311)</f>
        <v>RPPM.02.02.01-22-0163/20</v>
      </c>
      <c r="D311" s="29" t="str">
        <f>IF('tab1'!D311="","",'tab1'!D311)</f>
        <v>HAASE ŁUKASZ AGRO-FARM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1">
        <f>IF('tab1'!J311="","",'tab1'!J311)</f>
        <v>98085.71</v>
      </c>
      <c r="K311" s="31">
        <f>IF('tab1'!K311="","",'tab1'!K311)</f>
        <v>98085.71</v>
      </c>
      <c r="L311" s="31">
        <f>IF('tab1'!L311="","",'tab1'!L311)</f>
        <v>87786.11</v>
      </c>
      <c r="M311" s="32">
        <f>IF('tab1'!M311="","",'tab1'!M311)</f>
        <v>89.499387831316099</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0">
        <f>IF('tab1'!Q311="","",'tab1'!Q311)</f>
        <v>43922</v>
      </c>
      <c r="R311" s="30">
        <f>IF('tab1'!R311="","",'tab1'!R311)</f>
        <v>44926</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4" t="str">
        <f>VLOOKUP(C311,'przeliczenia '!C:D,2,FALSE)</f>
        <v>WOJ.: POMORSKIE, POW.: Gdańsk, GM.: Gdańsk</v>
      </c>
    </row>
    <row r="312" spans="1:26" ht="90" hidden="1" x14ac:dyDescent="0.25">
      <c r="A312" s="29" t="str">
        <f>IF('tab1'!A312="","",'tab1'!A312)</f>
        <v>Modernizacja pomieszczeń i zakup wyposażenia w związku z dopasowaniem oferty do wytycznych dotyczących organizacji pobytów dla grup kolonijnych w Bondi Anna Dominiak w związku w związku z wystąpieniem pandemii Covid</v>
      </c>
      <c r="B312" s="29"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9" t="str">
        <f>IF('tab1'!C312="","",'tab1'!C312)</f>
        <v>RPPM.02.02.01-22-0165/20</v>
      </c>
      <c r="D312" s="29" t="str">
        <f>IF('tab1'!D312="","",'tab1'!D312)</f>
        <v>BONDI ANNA DOMINIAK</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1">
        <f>IF('tab1'!J312="","",'tab1'!J312)</f>
        <v>253322</v>
      </c>
      <c r="K312" s="31">
        <f>IF('tab1'!K312="","",'tab1'!K312)</f>
        <v>253322</v>
      </c>
      <c r="L312" s="31">
        <f>IF('tab1'!L312="","",'tab1'!L312)</f>
        <v>221437.25</v>
      </c>
      <c r="M312" s="32">
        <f>IF('tab1'!M312="","",'tab1'!M312)</f>
        <v>87.413351386772604</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0">
        <f>IF('tab1'!Q312="","",'tab1'!Q312)</f>
        <v>43922</v>
      </c>
      <c r="R312" s="30">
        <f>IF('tab1'!R312="","",'tab1'!R312)</f>
        <v>44530</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nowodworski, GM.: Sztutowo</v>
      </c>
    </row>
    <row r="313" spans="1:26" ht="78.75" hidden="1" x14ac:dyDescent="0.25">
      <c r="A313" s="29" t="str">
        <f>IF('tab1'!A313="","",'tab1'!A313)</f>
        <v>Wprowadzenie modyfikacji modelu biznesowego restauracji Gvara w wyniku inwestycji, szansą na zniwelowanie skutków pandemii COVID-19</v>
      </c>
      <c r="B313" s="29"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9" t="str">
        <f>IF('tab1'!C313="","",'tab1'!C313)</f>
        <v>RPPM.02.02.01-22-0166/20</v>
      </c>
      <c r="D313" s="29" t="str">
        <f>IF('tab1'!D313="","",'tab1'!D313)</f>
        <v>DIAKOSZ MARCIN DIAK SPÓŁKA JAWNA</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1">
        <f>IF('tab1'!J313="","",'tab1'!J313)</f>
        <v>187856.6</v>
      </c>
      <c r="K313" s="31">
        <f>IF('tab1'!K313="","",'tab1'!K313)</f>
        <v>187856.6</v>
      </c>
      <c r="L313" s="31">
        <f>IF('tab1'!L313="","",'tab1'!L313)</f>
        <v>167572.1</v>
      </c>
      <c r="M313" s="32">
        <f>IF('tab1'!M313="","",'tab1'!M313)</f>
        <v>89.202136097427498</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0">
        <f>IF('tab1'!Q313="","",'tab1'!Q313)</f>
        <v>44013</v>
      </c>
      <c r="R313" s="30">
        <f>IF('tab1'!R313="","",'tab1'!R313)</f>
        <v>44377</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90" hidden="1" x14ac:dyDescent="0.25">
      <c r="A314" s="29" t="str">
        <f>IF('tab1'!A314="","",'tab1'!A314)</f>
        <v>„ E- Kajakowo – szansa na rozwój”</v>
      </c>
      <c r="B314" s="29"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9" t="str">
        <f>IF('tab1'!C314="","",'tab1'!C314)</f>
        <v>RPPM.02.02.01-22-0167/20</v>
      </c>
      <c r="D314" s="29" t="str">
        <f>IF('tab1'!D314="","",'tab1'!D314)</f>
        <v>E-KAJAKOWO PIOTR SULIŃSKI</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1">
        <f>IF('tab1'!J314="","",'tab1'!J314)</f>
        <v>88630.04</v>
      </c>
      <c r="K314" s="31">
        <f>IF('tab1'!K314="","",'tab1'!K314)</f>
        <v>88630.04</v>
      </c>
      <c r="L314" s="31">
        <f>IF('tab1'!L314="","",'tab1'!L314)</f>
        <v>75335.53</v>
      </c>
      <c r="M314" s="32">
        <f>IF('tab1'!M314="","",'tab1'!M314)</f>
        <v>84.9999954868575</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0">
        <f>IF('tab1'!Q314="","",'tab1'!Q314)</f>
        <v>43922</v>
      </c>
      <c r="R314" s="30">
        <f>IF('tab1'!R314="","",'tab1'!R314)</f>
        <v>45291</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4" t="str">
        <f>VLOOKUP(C314,'przeliczenia '!C:D,2,FALSE)</f>
        <v>WOJ.: POMORSKIE</v>
      </c>
    </row>
    <row r="315" spans="1:26" ht="90" hidden="1" x14ac:dyDescent="0.25">
      <c r="A315" s="29" t="str">
        <f>IF('tab1'!A315="","",'tab1'!A315)</f>
        <v>Zapewnienie mobilności turystom z zagwarantowaniem bezpiecznych warunków sanitarnych ułatwiające walkę z COVID- 19</v>
      </c>
      <c r="B315" s="29"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9" t="str">
        <f>IF('tab1'!C315="","",'tab1'!C315)</f>
        <v>RPPM.02.02.01-22-0168/20</v>
      </c>
      <c r="D315" s="29" t="str">
        <f>IF('tab1'!D315="","",'tab1'!D315)</f>
        <v>NOWA APARTAMENTY GRZEGORZ CHMURA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1">
        <f>IF('tab1'!J315="","",'tab1'!J315)</f>
        <v>49900</v>
      </c>
      <c r="K315" s="31">
        <f>IF('tab1'!K315="","",'tab1'!K315)</f>
        <v>49900</v>
      </c>
      <c r="L315" s="31">
        <f>IF('tab1'!L315="","",'tab1'!L315)</f>
        <v>42415</v>
      </c>
      <c r="M315" s="32">
        <f>IF('tab1'!M315="","",'tab1'!M315)</f>
        <v>85</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0">
        <f>IF('tab1'!Q315="","",'tab1'!Q315)</f>
        <v>44012</v>
      </c>
      <c r="R315" s="30">
        <f>IF('tab1'!R315="","",'tab1'!R315)</f>
        <v>44316</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nowodworski, GM.: Krynica Morska</v>
      </c>
    </row>
    <row r="316" spans="1:26" ht="78.75" hidden="1" x14ac:dyDescent="0.25">
      <c r="A316" s="29" t="str">
        <f>IF('tab1'!A316="","",'tab1'!A316)</f>
        <v>Adaptacja domków letniskowych Farmy Jantar w celu przeciwdziałania negatywnym skutkom wystąpienia epidemii COVID-19.</v>
      </c>
      <c r="B316" s="29"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9" t="str">
        <f>IF('tab1'!C316="","",'tab1'!C316)</f>
        <v>RPPM.02.02.01-22-0169/20</v>
      </c>
      <c r="D316" s="29" t="str">
        <f>IF('tab1'!D316="","",'tab1'!D316)</f>
        <v>JOANNA WŁODARSKA FARMA JANTAR</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1">
        <f>IF('tab1'!J316="","",'tab1'!J316)</f>
        <v>304916.15000000002</v>
      </c>
      <c r="K316" s="31">
        <f>IF('tab1'!K316="","",'tab1'!K316)</f>
        <v>304916.15000000002</v>
      </c>
      <c r="L316" s="31">
        <f>IF('tab1'!L316="","",'tab1'!L316)</f>
        <v>250000</v>
      </c>
      <c r="M316" s="32">
        <f>IF('tab1'!M316="","",'tab1'!M316)</f>
        <v>81.989753576515994</v>
      </c>
      <c r="N316" s="29" t="str">
        <f>IF('tab1'!N316="","",'tab1'!N316)</f>
        <v>01 Dotacja bezzwrotna</v>
      </c>
      <c r="O316" s="29" t="str">
        <f>IF('tab1'!O316="","",'tab1'!O316)</f>
        <v>Miejsca realizacji do uzupełnienia ręcznego z raportu uzupełniającego!</v>
      </c>
      <c r="P316" s="29" t="str">
        <f>IF('tab1'!P316="","",'tab1'!P316)</f>
        <v>03 Obszary wiejskie (o małej gęstości zaludnienia)</v>
      </c>
      <c r="Q316" s="30">
        <f>IF('tab1'!Q316="","",'tab1'!Q316)</f>
        <v>43922</v>
      </c>
      <c r="R316" s="30">
        <f>IF('tab1'!R316="","",'tab1'!R316)</f>
        <v>44316</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 POW.: nowodworski, GM.: Stegna</v>
      </c>
    </row>
    <row r="317" spans="1:26" ht="90" hidden="1" x14ac:dyDescent="0.25">
      <c r="A317" s="29" t="str">
        <f>IF('tab1'!A317="","",'tab1'!A317)</f>
        <v>Wdrożenie innowacyjnej platformy informatycznej wykorzystującej metody sztucznej inteligencji celem zwiększenia konkurencyjności spółki Penta na krajowym i międzynarodowym rynku zamówień publicznych</v>
      </c>
      <c r="B317" s="29"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9" t="str">
        <f>IF('tab1'!C317="","",'tab1'!C317)</f>
        <v>RPPM.02.02.01-22-0170/16</v>
      </c>
      <c r="D317" s="29" t="str">
        <f>IF('tab1'!D317="","",'tab1'!D317)</f>
        <v>PENTA SPÓŁKA Z OGRANICZONĄ ODPOWIEDZIALNOŚCIĄ</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1">
        <f>IF('tab1'!J317="","",'tab1'!J317)</f>
        <v>1481129.1</v>
      </c>
      <c r="K317" s="31">
        <f>IF('tab1'!K317="","",'tab1'!K317)</f>
        <v>1204170</v>
      </c>
      <c r="L317" s="31">
        <f>IF('tab1'!L317="","",'tab1'!L317)</f>
        <v>590043.30000000005</v>
      </c>
      <c r="M317" s="32">
        <f>IF('tab1'!M317="","",'tab1'!M317)</f>
        <v>49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0">
        <f>IF('tab1'!Q317="","",'tab1'!Q317)</f>
        <v>42646</v>
      </c>
      <c r="R317" s="30">
        <f>IF('tab1'!R317="","",'tab1'!R317)</f>
        <v>43373</v>
      </c>
      <c r="S317" s="29" t="str">
        <f>IF('tab1'!S317="","",'tab1'!S317)</f>
        <v>Konkursowy</v>
      </c>
      <c r="T317" s="29" t="str">
        <f>IF('tab1'!T317="","",'tab1'!T317)</f>
        <v>14 Handel hurtowy i detaliczny</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4" t="str">
        <f>VLOOKUP(C317,'przeliczenia '!C:D,2,FALSE)</f>
        <v>WOJ.: POMORSKIE, POW.: Gdynia, GM.: Gdynia</v>
      </c>
    </row>
    <row r="318" spans="1:26" ht="90" hidden="1" x14ac:dyDescent="0.25">
      <c r="A318" s="29" t="str">
        <f>IF('tab1'!A318="","",'tab1'!A318)</f>
        <v>Wzrost konkurencyjności przedsiębiorstwa, umożliwiający przeciwdziałanie negatywnym skutkom pandemii COVID-19</v>
      </c>
      <c r="B318" s="29"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9" t="str">
        <f>IF('tab1'!C318="","",'tab1'!C318)</f>
        <v>RPPM.02.02.01-22-0170/20</v>
      </c>
      <c r="D318" s="29" t="str">
        <f>IF('tab1'!D318="","",'tab1'!D318)</f>
        <v>KRZYSZTOF POMIERSKI PRZEDSIĘBIORSTWO HANDLOWO - USŁUGOWE 'BLUES CLUB'</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1">
        <f>IF('tab1'!J318="","",'tab1'!J318)</f>
        <v>184017.72</v>
      </c>
      <c r="K318" s="31">
        <f>IF('tab1'!K318="","",'tab1'!K318)</f>
        <v>184017.72</v>
      </c>
      <c r="L318" s="31">
        <f>IF('tab1'!L318="","",'tab1'!L318)</f>
        <v>161407.64000000001</v>
      </c>
      <c r="M318" s="32">
        <f>IF('tab1'!M318="","",'tab1'!M318)</f>
        <v>87.713096325723399</v>
      </c>
      <c r="N318" s="29" t="str">
        <f>IF('tab1'!N318="","",'tab1'!N318)</f>
        <v>01 Dotacja bezzwrotna</v>
      </c>
      <c r="O318" s="29" t="str">
        <f>IF('tab1'!O318="","",'tab1'!O318)</f>
        <v>Miejsca realizacji do uzupełnienia ręcznego z raportu uzupełniającego!</v>
      </c>
      <c r="P318" s="29" t="str">
        <f>IF('tab1'!P318="","",'tab1'!P318)</f>
        <v>01 Duże obszary miejskie (o ludności &gt;50 000 i dużej gęstości zaludnienia)</v>
      </c>
      <c r="Q318" s="30">
        <f>IF('tab1'!Q318="","",'tab1'!Q318)</f>
        <v>43922</v>
      </c>
      <c r="R318" s="30">
        <f>IF('tab1'!R318="","",'tab1'!R318)</f>
        <v>45138</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Gdynia, GM.: Gdynia</v>
      </c>
    </row>
    <row r="319" spans="1:26" ht="78.75" hidden="1" x14ac:dyDescent="0.25">
      <c r="A319" s="29"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9"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9" t="str">
        <f>IF('tab1'!C319="","",'tab1'!C319)</f>
        <v>RPPM.02.02.01-22-0171/20</v>
      </c>
      <c r="D319" s="29" t="str">
        <f>IF('tab1'!D319="","",'tab1'!D319)</f>
        <v>MARINA KOCIEWSKA MICHAŁ GLINIECKI</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1">
        <f>IF('tab1'!J319="","",'tab1'!J319)</f>
        <v>245559.85</v>
      </c>
      <c r="K319" s="31">
        <f>IF('tab1'!K319="","",'tab1'!K319)</f>
        <v>245559.85</v>
      </c>
      <c r="L319" s="31">
        <f>IF('tab1'!L319="","",'tab1'!L319)</f>
        <v>208725.87</v>
      </c>
      <c r="M319" s="32">
        <f>IF('tab1'!M319="","",'tab1'!M319)</f>
        <v>84.999998981918296</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0">
        <f>IF('tab1'!Q319="","",'tab1'!Q319)</f>
        <v>44044</v>
      </c>
      <c r="R319" s="30">
        <f>IF('tab1'!R319="","",'tab1'!R319)</f>
        <v>44561</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starogardzki, GM.: Lubichowo</v>
      </c>
    </row>
    <row r="320" spans="1:26" ht="90" hidden="1" x14ac:dyDescent="0.25">
      <c r="A320" s="29" t="str">
        <f>IF('tab1'!A320="","",'tab1'!A320)</f>
        <v>Zwiększenie bezpieczeństwa klientów Campingu Metropolis w Sopocie w sytuacji zagrożenia epidemią COVID-19 poprzez zakup specjalnego wyposażenia i sprzętu.</v>
      </c>
      <c r="B320" s="29"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9" t="str">
        <f>IF('tab1'!C320="","",'tab1'!C320)</f>
        <v>RPPM.02.02.01-22-0172/20</v>
      </c>
      <c r="D320" s="29" t="str">
        <f>IF('tab1'!D320="","",'tab1'!D320)</f>
        <v>METROPOLIS POLMETRO SPÓŁKA Z OGRANICZONĄ ODPOWIEDZIALNOŚCIĄ” SPÓŁKA KOMANDYTOWA</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1">
        <f>IF('tab1'!J320="","",'tab1'!J320)</f>
        <v>220847.02</v>
      </c>
      <c r="K320" s="31">
        <f>IF('tab1'!K320="","",'tab1'!K320)</f>
        <v>220847.02</v>
      </c>
      <c r="L320" s="31">
        <f>IF('tab1'!L320="","",'tab1'!L320)</f>
        <v>195364.67</v>
      </c>
      <c r="M320" s="32">
        <f>IF('tab1'!M320="","",'tab1'!M320)</f>
        <v>88.461537764919797</v>
      </c>
      <c r="N320" s="29" t="str">
        <f>IF('tab1'!N320="","",'tab1'!N320)</f>
        <v>01 Dotacja bezzwrotna</v>
      </c>
      <c r="O320" s="29" t="str">
        <f>IF('tab1'!O320="","",'tab1'!O320)</f>
        <v>Miejsca realizacji do uzupełnienia ręcznego z raportu uzupełniającego!</v>
      </c>
      <c r="P320" s="29" t="str">
        <f>IF('tab1'!P320="","",'tab1'!P320)</f>
        <v>02 Małe obszary miejskie (o ludności &gt;5 000 i średniej gęstości zaludnienia)</v>
      </c>
      <c r="Q320" s="30">
        <f>IF('tab1'!Q320="","",'tab1'!Q320)</f>
        <v>44013</v>
      </c>
      <c r="R320" s="30">
        <f>IF('tab1'!R320="","",'tab1'!R320)</f>
        <v>44834</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4" t="str">
        <f>VLOOKUP(C320,'przeliczenia '!C:D,2,FALSE)</f>
        <v>WOJ.: POMORSKIE, POW.: Sopot, GM.: Sopot</v>
      </c>
    </row>
    <row r="321" spans="1:26" ht="90" hidden="1" x14ac:dyDescent="0.25">
      <c r="A321" s="29" t="str">
        <f>IF('tab1'!A321="","",'tab1'!A321)</f>
        <v>Przeciwdziałanie skutkom pandemii COVID-19 przez Ośrodek Wypoczynkowo-Szkoleniowy „Dorota”.</v>
      </c>
      <c r="B321" s="29"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9" t="str">
        <f>IF('tab1'!C321="","",'tab1'!C321)</f>
        <v>RPPM.02.02.01-22-0173/20</v>
      </c>
      <c r="D321" s="29" t="str">
        <f>IF('tab1'!D321="","",'tab1'!D321)</f>
        <v>BYCZKOWSKA DOROTA OŚRODEK WYPOCZYNKOWO-SZKOLENIOWY ŁAPINO</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1">
        <f>IF('tab1'!J321="","",'tab1'!J321)</f>
        <v>283868.76</v>
      </c>
      <c r="K321" s="31">
        <f>IF('tab1'!K321="","",'tab1'!K321)</f>
        <v>283868.76</v>
      </c>
      <c r="L321" s="31">
        <f>IF('tab1'!L321="","",'tab1'!L321)</f>
        <v>243732.23</v>
      </c>
      <c r="M321" s="32">
        <f>IF('tab1'!M321="","",'tab1'!M321)</f>
        <v>85.860885149883998</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0">
        <f>IF('tab1'!Q321="","",'tab1'!Q321)</f>
        <v>44013</v>
      </c>
      <c r="R321" s="30">
        <f>IF('tab1'!R321="","",'tab1'!R321)</f>
        <v>44286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gdański, GM.: Kolbudy</v>
      </c>
    </row>
    <row r="322" spans="1:26" ht="78.75" hidden="1" x14ac:dyDescent="0.25">
      <c r="A322" s="29" t="str">
        <f>IF('tab1'!A322="","",'tab1'!A322)</f>
        <v>Styropian o nowych właściwościach jako czynnik podnoszący potencjał rozwojowy firmy Styropian Plus z Czarnego Dolnego na tle producentów z branży materiałów dla budownictwa.</v>
      </c>
      <c r="B322" s="29"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9" t="str">
        <f>IF('tab1'!C322="","",'tab1'!C322)</f>
        <v>RPPM.02.02.01-22-0174/17</v>
      </c>
      <c r="D322" s="29" t="str">
        <f>IF('tab1'!D322="","",'tab1'!D322)</f>
        <v>STYROPIAN PLUS SPÓŁKA Z OGRANICZONĄ ODPOWIEDZIALNOŚCIĄ</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1">
        <f>IF('tab1'!J322="","",'tab1'!J322)</f>
        <v>2719167.36</v>
      </c>
      <c r="K322" s="31">
        <f>IF('tab1'!K322="","",'tab1'!K322)</f>
        <v>2000000</v>
      </c>
      <c r="L322" s="31">
        <f>IF('tab1'!L322="","",'tab1'!L322)</f>
        <v>880000</v>
      </c>
      <c r="M322" s="32">
        <f>IF('tab1'!M322="","",'tab1'!M322)</f>
        <v>44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0">
        <f>IF('tab1'!Q322="","",'tab1'!Q322)</f>
        <v>43101</v>
      </c>
      <c r="R322" s="30">
        <f>IF('tab1'!R322="","",'tab1'!R322)</f>
        <v>43281</v>
      </c>
      <c r="S322" s="29" t="str">
        <f>IF('tab1'!S322="","",'tab1'!S322)</f>
        <v>Konkursowy</v>
      </c>
      <c r="T322" s="29" t="str">
        <f>IF('tab1'!T322="","",'tab1'!T322)</f>
        <v>07 Pozostałe nieokreślone branże przemysłu wytwórczego</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kwidzyński, GM.: Gardeja</v>
      </c>
    </row>
    <row r="323" spans="1:26" ht="67.5" hidden="1" x14ac:dyDescent="0.25">
      <c r="A323" s="29" t="str">
        <f>IF('tab1'!A323="","",'tab1'!A323)</f>
        <v>Dostosowanie obiektu hotelowego Morskie Oko w Juracie do wymogów GIS w czasie epidemii COVID-19</v>
      </c>
      <c r="B323" s="29"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9" t="str">
        <f>IF('tab1'!C323="","",'tab1'!C323)</f>
        <v>RPPM.02.02.01-22-0175/20</v>
      </c>
      <c r="D323" s="29" t="str">
        <f>IF('tab1'!D323="","",'tab1'!D323)</f>
        <v>MORSKIE OKO ROBERT GRUBA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1">
        <f>IF('tab1'!J323="","",'tab1'!J323)</f>
        <v>303500</v>
      </c>
      <c r="K323" s="31">
        <f>IF('tab1'!K323="","",'tab1'!K323)</f>
        <v>303500</v>
      </c>
      <c r="L323" s="31">
        <f>IF('tab1'!L323="","",'tab1'!L323)</f>
        <v>249800</v>
      </c>
      <c r="M323" s="32">
        <f>IF('tab1'!M323="","",'tab1'!M323)</f>
        <v>82.306425041186202</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0">
        <f>IF('tab1'!Q323="","",'tab1'!Q323)</f>
        <v>44046</v>
      </c>
      <c r="R323" s="30">
        <f>IF('tab1'!R323="","",'tab1'!R323)</f>
        <v>44377</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4" t="str">
        <f>VLOOKUP(C323,'przeliczenia '!C:D,2,FALSE)</f>
        <v>Cały Kraj</v>
      </c>
    </row>
    <row r="324" spans="1:26" ht="90" hidden="1" x14ac:dyDescent="0.25">
      <c r="A324" s="29" t="str">
        <f>IF('tab1'!A324="","",'tab1'!A324)</f>
        <v>Zwiększenie efektywności działania spółki Nautiqus poprzez wdrożenie technologii informacyjno-komunikacyjnych.</v>
      </c>
      <c r="B324" s="29"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9" t="str">
        <f>IF('tab1'!C324="","",'tab1'!C324)</f>
        <v>RPPM.02.02.01-22-0176/17</v>
      </c>
      <c r="D324" s="29" t="str">
        <f>IF('tab1'!D324="","",'tab1'!D324)</f>
        <v>"NAUTIQUS" SPÓŁKA Z OGRANICZONA ODPOWIEDZIALNOSCIA</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1">
        <f>IF('tab1'!J324="","",'tab1'!J324)</f>
        <v>996398.4</v>
      </c>
      <c r="K324" s="31">
        <f>IF('tab1'!K324="","",'tab1'!K324)</f>
        <v>662948</v>
      </c>
      <c r="L324" s="31">
        <f>IF('tab1'!L324="","",'tab1'!L324)</f>
        <v>330811.03999999998</v>
      </c>
      <c r="M324" s="32">
        <f>IF('tab1'!M324="","",'tab1'!M324)</f>
        <v>49.8999981899033</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0">
        <f>IF('tab1'!Q324="","",'tab1'!Q324)</f>
        <v>43160</v>
      </c>
      <c r="R324" s="30">
        <f>IF('tab1'!R324="","",'tab1'!R324)</f>
        <v>43281</v>
      </c>
      <c r="S324" s="29" t="str">
        <f>IF('tab1'!S324="","",'tab1'!S324)</f>
        <v>Konkursowy</v>
      </c>
      <c r="T324" s="29" t="str">
        <f>IF('tab1'!T324="","",'tab1'!T324)</f>
        <v>24 Inne niewyszczególnione usługi</v>
      </c>
      <c r="U324" s="29" t="str">
        <f>IF('tab1'!U324="","",'tab1'!U324)</f>
        <v>069 Wsparcie ekologicznych procesów produkcyjnych oraz efektywnego wykorzystywania zasobów w MŚP</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v>
      </c>
    </row>
    <row r="325" spans="1:26" ht="67.5" hidden="1" x14ac:dyDescent="0.25">
      <c r="A325" s="29" t="str">
        <f>IF('tab1'!A325="","",'tab1'!A325)</f>
        <v>Rozbudowa ORW Bursztyn w Jantarze umożliwiająca ograniczenie negatywnych skutków wystąpienia COVID-19.</v>
      </c>
      <c r="B325" s="29"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9" t="str">
        <f>IF('tab1'!C325="","",'tab1'!C325)</f>
        <v>RPPM.02.02.01-22-0176/20</v>
      </c>
      <c r="D325" s="29" t="str">
        <f>IF('tab1'!D325="","",'tab1'!D325)</f>
        <v>WIESŁAW BRZESKI OŚRODEK REHABILITACYJNO-WCZASOWY „BURSZTYN”. NZOZ BURSZTYN REHABILITACJA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1">
        <f>IF('tab1'!J325="","",'tab1'!J325)</f>
        <v>270000</v>
      </c>
      <c r="K325" s="31">
        <f>IF('tab1'!K325="","",'tab1'!K325)</f>
        <v>270000</v>
      </c>
      <c r="L325" s="31">
        <f>IF('tab1'!L325="","",'tab1'!L325)</f>
        <v>180000</v>
      </c>
      <c r="M325" s="32">
        <f>IF('tab1'!M325="","",'tab1'!M325)</f>
        <v>66.6666666666667</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0">
        <f>IF('tab1'!Q325="","",'tab1'!Q325)</f>
        <v>44013</v>
      </c>
      <c r="R325" s="30">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WOJ.: POMORSKIE, POW.: nowodworski</v>
      </c>
    </row>
    <row r="326" spans="1:26" ht="67.5" hidden="1" x14ac:dyDescent="0.25">
      <c r="A326" s="29" t="str">
        <f>IF('tab1'!A326="","",'tab1'!A326)</f>
        <v>Wprowadzenie nowych modeli wyrobów dla branży offshore przez Termika Sp. z o.o.</v>
      </c>
      <c r="B326" s="29"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9" t="str">
        <f>IF('tab1'!C326="","",'tab1'!C326)</f>
        <v>RPPM.02.02.01-22-0177/16</v>
      </c>
      <c r="D326" s="29" t="str">
        <f>IF('tab1'!D326="","",'tab1'!D326)</f>
        <v>TERMIKA SPÓŁKA Z OGRANICZONĄ ODPOWIEDZIALNOŚCIĄ</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1">
        <f>IF('tab1'!J326="","",'tab1'!J326)</f>
        <v>2713156.62</v>
      </c>
      <c r="K326" s="31">
        <f>IF('tab1'!K326="","",'tab1'!K326)</f>
        <v>1892383.96</v>
      </c>
      <c r="L326" s="31">
        <f>IF('tab1'!L326="","",'tab1'!L326)</f>
        <v>755061.2</v>
      </c>
      <c r="M326" s="32">
        <f>IF('tab1'!M326="","",'tab1'!M326)</f>
        <v>39.899999997886297</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0">
        <f>IF('tab1'!Q326="","",'tab1'!Q326)</f>
        <v>42461</v>
      </c>
      <c r="R326" s="30">
        <f>IF('tab1'!R326="","",'tab1'!R326)</f>
        <v>43465</v>
      </c>
      <c r="S326" s="29" t="str">
        <f>IF('tab1'!S326="","",'tab1'!S326)</f>
        <v>Konkursowy</v>
      </c>
      <c r="T326" s="29" t="str">
        <f>IF('tab1'!T326="","",'tab1'!T326)</f>
        <v>07 Pozostałe nieokreślone branże przemysłu wytwórczego</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4" t="str">
        <f>VLOOKUP(C326,'przeliczenia '!C:D,2,FALSE)</f>
        <v>WOJ.: POMORSKIE, POW.: Gdańsk, GM.: Gdańsk</v>
      </c>
    </row>
    <row r="327" spans="1:26" ht="90" hidden="1" x14ac:dyDescent="0.25">
      <c r="A327" s="29" t="str">
        <f>IF('tab1'!A327="","",'tab1'!A327)</f>
        <v>Modernizacja łazienek w pokojach hotelowych Hubertus oraz wsparcie na kapitał obrotowy w związku z wystąpieniem epidemii COVID 19</v>
      </c>
      <c r="B327" s="29"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9" t="str">
        <f>IF('tab1'!C327="","",'tab1'!C327)</f>
        <v>RPPM.02.02.01-22-0177/20</v>
      </c>
      <c r="D327" s="29" t="str">
        <f>IF('tab1'!D327="","",'tab1'!D327)</f>
        <v>HUBERTUS LANDOWSCY SPÓŁKA JAWNA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1">
        <f>IF('tab1'!J327="","",'tab1'!J327)</f>
        <v>290317.34999999998</v>
      </c>
      <c r="K327" s="31">
        <f>IF('tab1'!K327="","",'tab1'!K327)</f>
        <v>290317.34999999998</v>
      </c>
      <c r="L327" s="31">
        <f>IF('tab1'!L327="","",'tab1'!L327)</f>
        <v>250000</v>
      </c>
      <c r="M327" s="32">
        <f>IF('tab1'!M327="","",'tab1'!M327)</f>
        <v>86.112662574248503</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0">
        <f>IF('tab1'!Q327="","",'tab1'!Q327)</f>
        <v>44013</v>
      </c>
      <c r="R327" s="30">
        <f>IF('tab1'!R327="","",'tab1'!R327)</f>
        <v>44316</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starogardzki, GM.: Starogard Gdański - gmina wiejska</v>
      </c>
    </row>
    <row r="328" spans="1:26" ht="78.75" hidden="1" x14ac:dyDescent="0.25">
      <c r="A328" s="29" t="str">
        <f>IF('tab1'!A328="","",'tab1'!A328)</f>
        <v>Udoskonalenie procesów oraz dywersyfikacja usług firmy ICON z Gdyni</v>
      </c>
      <c r="B328" s="29"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9" t="str">
        <f>IF('tab1'!C328="","",'tab1'!C328)</f>
        <v>RPPM.02.02.01-22-0178/16</v>
      </c>
      <c r="D328" s="29" t="str">
        <f>IF('tab1'!D328="","",'tab1'!D328)</f>
        <v>ICON ARKADIUSZ MAJERSKI</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1">
        <f>IF('tab1'!J328="","",'tab1'!J328)</f>
        <v>910200</v>
      </c>
      <c r="K328" s="31">
        <f>IF('tab1'!K328="","",'tab1'!K328)</f>
        <v>740000</v>
      </c>
      <c r="L328" s="31">
        <f>IF('tab1'!L328="","",'tab1'!L328)</f>
        <v>369260</v>
      </c>
      <c r="M328" s="32">
        <f>IF('tab1'!M328="","",'tab1'!M328)</f>
        <v>49.9</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0">
        <f>IF('tab1'!Q328="","",'tab1'!Q328)</f>
        <v>42461</v>
      </c>
      <c r="R328" s="30">
        <f>IF('tab1'!R328="","",'tab1'!R328)</f>
        <v>43465</v>
      </c>
      <c r="S328" s="29" t="str">
        <f>IF('tab1'!S328="","",'tab1'!S328)</f>
        <v>Konkursowy</v>
      </c>
      <c r="T328" s="29" t="str">
        <f>IF('tab1'!T328="","",'tab1'!T328)</f>
        <v>13 Działania informacyjno-komunikacyjne, w tym telekomunikacja, usługi informacyjne, programowanie, doradztwo i działalność pokrewna</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Gdynia, GM.: Gdynia</v>
      </c>
    </row>
    <row r="329" spans="1:26" ht="90" hidden="1" x14ac:dyDescent="0.25">
      <c r="A329" s="29" t="str">
        <f>IF('tab1'!A329="","",'tab1'!A329)</f>
        <v>Realizacja inwestycji służących przeciwdziałaniu negatywnym skutkom COVID-19 w firmie HORYZONT Jarosław Galewski</v>
      </c>
      <c r="B329" s="29"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9" t="str">
        <f>IF('tab1'!C329="","",'tab1'!C329)</f>
        <v>RPPM.02.02.01-22-0178/20</v>
      </c>
      <c r="D329" s="29" t="str">
        <f>IF('tab1'!D329="","",'tab1'!D329)</f>
        <v>HORYZONT JAROSŁAW GALEWSKI</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1">
        <f>IF('tab1'!J329="","",'tab1'!J329)</f>
        <v>227600</v>
      </c>
      <c r="K329" s="31">
        <f>IF('tab1'!K329="","",'tab1'!K329)</f>
        <v>227600</v>
      </c>
      <c r="L329" s="31">
        <f>IF('tab1'!L329="","",'tab1'!L329)</f>
        <v>193460</v>
      </c>
      <c r="M329" s="32">
        <f>IF('tab1'!M329="","",'tab1'!M329)</f>
        <v>85</v>
      </c>
      <c r="N329" s="29" t="str">
        <f>IF('tab1'!N329="","",'tab1'!N329)</f>
        <v>01 Dotacja bezzwrotna</v>
      </c>
      <c r="O329" s="29" t="str">
        <f>IF('tab1'!O329="","",'tab1'!O329)</f>
        <v>Miejsca realizacji do uzupełnienia ręcznego z raportu uzupełniającego!</v>
      </c>
      <c r="P329" s="29" t="str">
        <f>IF('tab1'!P329="","",'tab1'!P329)</f>
        <v>02 Małe obszary miejskie (o ludności &gt;5 000 i średniej gęstości zaludnienia)</v>
      </c>
      <c r="Q329" s="30">
        <f>IF('tab1'!Q329="","",'tab1'!Q329)</f>
        <v>44044</v>
      </c>
      <c r="R329" s="30">
        <f>IF('tab1'!R329="","",'tab1'!R329)</f>
        <v>44408</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4" t="str">
        <f>VLOOKUP(C329,'przeliczenia '!C:D,2,FALSE)</f>
        <v>WOJ.: POMORSKIE, POW.: pucki, GM.: Władysławowo</v>
      </c>
    </row>
    <row r="330" spans="1:26" ht="78.75" hidden="1" x14ac:dyDescent="0.25">
      <c r="A330" s="29" t="str">
        <f>IF('tab1'!A330="","",'tab1'!A330)</f>
        <v>Uruchomienie mobilnej usługi z zakresu informatyki śledczej.</v>
      </c>
      <c r="B330" s="29"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9" t="str">
        <f>IF('tab1'!C330="","",'tab1'!C330)</f>
        <v>RPPM.02.02.01-22-0179/16</v>
      </c>
      <c r="D330" s="29" t="str">
        <f>IF('tab1'!D330="","",'tab1'!D330)</f>
        <v>CFT-GRUPA INFORMATYCZNA SP. Z O.O.</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1">
        <f>IF('tab1'!J330="","",'tab1'!J330)</f>
        <v>178610.23</v>
      </c>
      <c r="K330" s="31">
        <f>IF('tab1'!K330="","",'tab1'!K330)</f>
        <v>135220.57</v>
      </c>
      <c r="L330" s="31">
        <f>IF('tab1'!L330="","",'tab1'!L330)</f>
        <v>67475.06</v>
      </c>
      <c r="M330" s="32">
        <f>IF('tab1'!M330="","",'tab1'!M330)</f>
        <v>49.899996723871197</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0">
        <f>IF('tab1'!Q330="","",'tab1'!Q330)</f>
        <v>42461</v>
      </c>
      <c r="R330" s="30">
        <f>IF('tab1'!R330="","",'tab1'!R330)</f>
        <v>43281</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Gdańsk, GM.: Gdańsk</v>
      </c>
    </row>
    <row r="331" spans="1:26" ht="67.5" hidden="1" x14ac:dyDescent="0.25">
      <c r="A331" s="29" t="str">
        <f>IF('tab1'!A331="","",'tab1'!A331)</f>
        <v>Przeciwdziałanie skutkom pandemii COVID-19 poprzez inwestycję w nowoczesny sprzęt gastronomiczny</v>
      </c>
      <c r="B331" s="29"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9" t="str">
        <f>IF('tab1'!C331="","",'tab1'!C331)</f>
        <v>RPPM.02.02.01-22-0179/20</v>
      </c>
      <c r="D331" s="29" t="str">
        <f>IF('tab1'!D331="","",'tab1'!D331)</f>
        <v>FOODTAK GROUP SPÓŁKA Z OGRANICZONĄ ODPOWIEDZIALNOŚCIĄ</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1">
        <f>IF('tab1'!J331="","",'tab1'!J331)</f>
        <v>61265.32</v>
      </c>
      <c r="K331" s="31">
        <f>IF('tab1'!K331="","",'tab1'!K331)</f>
        <v>61265.32</v>
      </c>
      <c r="L331" s="31">
        <f>IF('tab1'!L331="","",'tab1'!L331)</f>
        <v>54832.46</v>
      </c>
      <c r="M331" s="32">
        <f>IF('tab1'!M331="","",'tab1'!M331)</f>
        <v>89.499997714857301</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0">
        <f>IF('tab1'!Q331="","",'tab1'!Q331)</f>
        <v>44013</v>
      </c>
      <c r="R331" s="30">
        <f>IF('tab1'!R331="","",'tab1'!R331)</f>
        <v>44561</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Gdynia, GM.: Gdynia</v>
      </c>
    </row>
    <row r="332" spans="1:26" ht="90" hidden="1" x14ac:dyDescent="0.25">
      <c r="A332" s="29" t="str">
        <f>IF('tab1'!A332="","",'tab1'!A332)</f>
        <v>„Przystosowanie wypożyczalni skuterów wodnych z wykorzystaniem stanowiska recepcyjnego, portów najazdowych i stanowiska odkażania środków asekuracyjnych w celu poniesienia bezpieczeństwa sanitarnego użytkowników.”</v>
      </c>
      <c r="B332" s="29"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9" t="str">
        <f>IF('tab1'!C332="","",'tab1'!C332)</f>
        <v>RPPM.02.02.01-22-0180/20</v>
      </c>
      <c r="D332" s="29" t="str">
        <f>IF('tab1'!D332="","",'tab1'!D332)</f>
        <v>ATP ACTIVITY SPÓŁKA Z OGRANICZONA ODPOWIEDZIALNOŚCIĄ</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1">
        <f>IF('tab1'!J332="","",'tab1'!J332)</f>
        <v>100167.14</v>
      </c>
      <c r="K332" s="31">
        <f>IF('tab1'!K332="","",'tab1'!K332)</f>
        <v>100167.14</v>
      </c>
      <c r="L332" s="31">
        <f>IF('tab1'!L332="","",'tab1'!L332)</f>
        <v>89649.59</v>
      </c>
      <c r="M332" s="32">
        <f>IF('tab1'!M332="","",'tab1'!M332)</f>
        <v>89.499999700500595</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0">
        <f>IF('tab1'!Q332="","",'tab1'!Q332)</f>
        <v>44013</v>
      </c>
      <c r="R332" s="30">
        <f>IF('tab1'!R332="","",'tab1'!R332)</f>
        <v>44439</v>
      </c>
      <c r="S332" s="29" t="str">
        <f>IF('tab1'!S332="","",'tab1'!S332)</f>
        <v>Nadzwyczajny</v>
      </c>
      <c r="T332" s="29" t="str">
        <f>IF('tab1'!T332="","",'tab1'!T332)</f>
        <v>23 Sztuka, rozrywka, sektor kreatywny i rekreacja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4" t="str">
        <f>VLOOKUP(C332,'przeliczenia '!C:D,2,FALSE)</f>
        <v>Cały Kraj</v>
      </c>
    </row>
    <row r="333" spans="1:26" ht="90" hidden="1" x14ac:dyDescent="0.25">
      <c r="A333" s="29"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9"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9" t="str">
        <f>IF('tab1'!C333="","",'tab1'!C333)</f>
        <v>RPPM.02.02.01-22-0181/17</v>
      </c>
      <c r="D333" s="29" t="str">
        <f>IF('tab1'!D333="","",'tab1'!D333)</f>
        <v>AURA MEDIC SPÓŁKA Z OGRANICZONĄ ODPOWIEDZILNOŚCIĄ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1">
        <f>IF('tab1'!J333="","",'tab1'!J333)</f>
        <v>2430715.5</v>
      </c>
      <c r="K333" s="31">
        <f>IF('tab1'!K333="","",'tab1'!K333)</f>
        <v>1892000</v>
      </c>
      <c r="L333" s="31">
        <f>IF('tab1'!L333="","",'tab1'!L333)</f>
        <v>942216</v>
      </c>
      <c r="M333" s="32">
        <f>IF('tab1'!M333="","",'tab1'!M333)</f>
        <v>49.8</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0">
        <f>IF('tab1'!Q333="","",'tab1'!Q333)</f>
        <v>43010</v>
      </c>
      <c r="R333" s="30">
        <f>IF('tab1'!R333="","",'tab1'!R333)</f>
        <v>43585</v>
      </c>
      <c r="S333" s="29" t="str">
        <f>IF('tab1'!S333="","",'tab1'!S333)</f>
        <v>Konkursowy</v>
      </c>
      <c r="T333" s="29" t="str">
        <f>IF('tab1'!T333="","",'tab1'!T333)</f>
        <v>20 Opieka zdrowotna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v>
      </c>
    </row>
    <row r="334" spans="1:26" ht="67.5" hidden="1" x14ac:dyDescent="0.25">
      <c r="A334" s="29" t="str">
        <f>IF('tab1'!A334="","",'tab1'!A334)</f>
        <v>ADAPTACJA SALI KONSUMPCYJNEJ NA PIZZERIĘ, ZAKUP JEJ WYPOSAŻENIA I ZAGOSPODAROWANIE TERENU PRZED OBIEKTEM NA OGRÓDEK ZEWNĘTRZNY W RESTAURACJI PODKOWA W RUMI W CELU PRZECIWDZIAŁANIA NEGATYWNYM SKUTKOM WYSTĄPIENIA EPIDEMII COVID-19</v>
      </c>
      <c r="B334" s="29"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9" t="str">
        <f>IF('tab1'!C334="","",'tab1'!C334)</f>
        <v>RPPM.02.02.01-22-0181/20</v>
      </c>
      <c r="D334" s="29" t="str">
        <f>IF('tab1'!D334="","",'tab1'!D334)</f>
        <v>PODKOWA S.C.</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1">
        <f>IF('tab1'!J334="","",'tab1'!J334)</f>
        <v>24276.02</v>
      </c>
      <c r="K334" s="31">
        <f>IF('tab1'!K334="","",'tab1'!K334)</f>
        <v>24276.02</v>
      </c>
      <c r="L334" s="31">
        <f>IF('tab1'!L334="","",'tab1'!L334)</f>
        <v>20634.599999999999</v>
      </c>
      <c r="M334" s="32">
        <f>IF('tab1'!M334="","",'tab1'!M334)</f>
        <v>84.999929972046502</v>
      </c>
      <c r="N334" s="29" t="str">
        <f>IF('tab1'!N334="","",'tab1'!N334)</f>
        <v>01 Dotacja bezzwrotna</v>
      </c>
      <c r="O334" s="29" t="str">
        <f>IF('tab1'!O334="","",'tab1'!O334)</f>
        <v>Miejsca realizacji do uzupełnienia ręcznego z raportu uzupełniającego!</v>
      </c>
      <c r="P334" s="29" t="str">
        <f>IF('tab1'!P334="","",'tab1'!P334)</f>
        <v>02 Małe obszary miejskie (o ludności &gt;5 000 i średniej gęstości zaludnienia)</v>
      </c>
      <c r="Q334" s="30">
        <f>IF('tab1'!Q334="","",'tab1'!Q334)</f>
        <v>44013</v>
      </c>
      <c r="R334" s="30">
        <f>IF('tab1'!R334="","",'tab1'!R334)</f>
        <v>44469</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WOJ.: POMORSKIE, POW.: wejherowski, GM.: Rumia</v>
      </c>
    </row>
    <row r="335" spans="1:26" ht="90" hidden="1" x14ac:dyDescent="0.25">
      <c r="A335" s="29" t="str">
        <f>IF('tab1'!A335="","",'tab1'!A335)</f>
        <v>Dostosowanie wyposażenia Hotelu ARA w Jastrzębiej Górze do wymogów związanych z przeciwdziałaniem negatywnym skutkom wystąpienia epidemii COVID-19</v>
      </c>
      <c r="B335" s="29"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9" t="str">
        <f>IF('tab1'!C335="","",'tab1'!C335)</f>
        <v>RPPM.02.02.01-22-0182/20</v>
      </c>
      <c r="D335" s="29" t="str">
        <f>IF('tab1'!D335="","",'tab1'!D335)</f>
        <v>PIOTR KOWALEWSKI AGENCJA IMPREZ ROZRYWKOWYCH ARA PIOTR KOWALEWSKI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1">
        <f>IF('tab1'!J335="","",'tab1'!J335)</f>
        <v>281334.88</v>
      </c>
      <c r="K335" s="31">
        <f>IF('tab1'!K335="","",'tab1'!K335)</f>
        <v>281334.88</v>
      </c>
      <c r="L335" s="31">
        <f>IF('tab1'!L335="","",'tab1'!L335)</f>
        <v>249919.65</v>
      </c>
      <c r="M335" s="32">
        <f>IF('tab1'!M335="","",'tab1'!M335)</f>
        <v>88.833510441364396</v>
      </c>
      <c r="N335" s="29" t="str">
        <f>IF('tab1'!N335="","",'tab1'!N335)</f>
        <v>01 Dotacja bezzwrotna</v>
      </c>
      <c r="O335" s="29" t="str">
        <f>IF('tab1'!O335="","",'tab1'!O335)</f>
        <v>Miejsca realizacji do uzupełnienia ręcznego z raportu uzupełniającego!</v>
      </c>
      <c r="P335" s="29" t="str">
        <f>IF('tab1'!P335="","",'tab1'!P335)</f>
        <v>03 Obszary wiejskie (o małej gęstości zaludnienia)</v>
      </c>
      <c r="Q335" s="30">
        <f>IF('tab1'!Q335="","",'tab1'!Q335)</f>
        <v>43922</v>
      </c>
      <c r="R335" s="30">
        <f>IF('tab1'!R335="","",'tab1'!R335)</f>
        <v>45077</v>
      </c>
      <c r="S335" s="29" t="str">
        <f>IF('tab1'!S335="","",'tab1'!S335)</f>
        <v>Nadzwyczajny</v>
      </c>
      <c r="T335" s="29" t="str">
        <f>IF('tab1'!T335="","",'tab1'!T335)</f>
        <v>15 Turystyka oraz działalność związana z zakwaterowaniem i usługami gastronomicznymi</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4" t="str">
        <f>VLOOKUP(C335,'przeliczenia '!C:D,2,FALSE)</f>
        <v>WOJ.: POMORSKIE, POW.: pucki, GM.: Władysławowo</v>
      </c>
    </row>
    <row r="336" spans="1:26" ht="90" hidden="1" x14ac:dyDescent="0.25">
      <c r="A336" s="29" t="str">
        <f>IF('tab1'!A336="","",'tab1'!A336)</f>
        <v>Inwestycje w hotelu Klub Strzelecki sprzyjające zachowaniu bezpieczeństwa w okresie pandemii COVID-19</v>
      </c>
      <c r="B336" s="29"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9" t="str">
        <f>IF('tab1'!C336="","",'tab1'!C336)</f>
        <v>RPPM.02.02.01-22-0183/20</v>
      </c>
      <c r="D336" s="29" t="str">
        <f>IF('tab1'!D336="","",'tab1'!D336)</f>
        <v>KLUB STRZELECKI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1">
        <f>IF('tab1'!J336="","",'tab1'!J336)</f>
        <v>303093.24</v>
      </c>
      <c r="K336" s="31">
        <f>IF('tab1'!K336="","",'tab1'!K336)</f>
        <v>303093.24</v>
      </c>
      <c r="L336" s="31">
        <f>IF('tab1'!L336="","",'tab1'!L336)</f>
        <v>250000</v>
      </c>
      <c r="M336" s="32">
        <f>IF('tab1'!M336="","",'tab1'!M336)</f>
        <v>82.482868967978305</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0">
        <f>IF('tab1'!Q336="","",'tab1'!Q336)</f>
        <v>43922</v>
      </c>
      <c r="R336" s="30">
        <f>IF('tab1'!R336="","",'tab1'!R336)</f>
        <v>44561</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Gdańsk, GM.: Gdańsk</v>
      </c>
    </row>
    <row r="337" spans="1:26" ht="90" hidden="1" x14ac:dyDescent="0.25">
      <c r="A337" s="29" t="str">
        <f>IF('tab1'!A337="","",'tab1'!A337)</f>
        <v>Wprowadzenie na rynek nowych pomp ciepła przez HT GEO Sp. z o.o. w Skarszewach</v>
      </c>
      <c r="B337" s="29"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9" t="str">
        <f>IF('tab1'!C337="","",'tab1'!C337)</f>
        <v>RPPM.02.02.01-22-0184/16</v>
      </c>
      <c r="D337" s="29" t="str">
        <f>IF('tab1'!D337="","",'tab1'!D337)</f>
        <v>HEIZTECHNIK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1">
        <f>IF('tab1'!J337="","",'tab1'!J337)</f>
        <v>2449747.27</v>
      </c>
      <c r="K337" s="31">
        <f>IF('tab1'!K337="","",'tab1'!K337)</f>
        <v>1989678.66</v>
      </c>
      <c r="L337" s="31">
        <f>IF('tab1'!L337="","",'tab1'!L337)</f>
        <v>775974.67</v>
      </c>
      <c r="M337" s="32">
        <f>IF('tab1'!M337="","",'tab1'!M337)</f>
        <v>38.999999628080602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0">
        <f>IF('tab1'!Q337="","",'tab1'!Q337)</f>
        <v>42522</v>
      </c>
      <c r="R337" s="30">
        <f>IF('tab1'!R337="","",'tab1'!R337)</f>
        <v>44042</v>
      </c>
      <c r="S337" s="29" t="str">
        <f>IF('tab1'!S337="","",'tab1'!S337)</f>
        <v>Konkursowy</v>
      </c>
      <c r="T337" s="29" t="str">
        <f>IF('tab1'!T337="","",'tab1'!T337)</f>
        <v>08 Budownictwo</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starogardzki, GM.: Skarszewy</v>
      </c>
    </row>
    <row r="338" spans="1:26" ht="90" hidden="1" x14ac:dyDescent="0.25">
      <c r="A338" s="29" t="str">
        <f>IF('tab1'!A338="","",'tab1'!A338)</f>
        <v>Dostosowanie oferty Hotelu Otomin do warunków świadczenia usług turystycznych i gastronomicznych w obliczu trwającej epidemii Covid-19</v>
      </c>
      <c r="B338" s="29"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9" t="str">
        <f>IF('tab1'!C338="","",'tab1'!C338)</f>
        <v>RPPM.02.02.01-22-0184/20</v>
      </c>
      <c r="D338" s="29" t="str">
        <f>IF('tab1'!D338="","",'tab1'!D338)</f>
        <v>HOTEL OTOMIN KATARZYNA STANGRECKA, STANISŁAW POCHROŃ – FRANKOWSKI S.C.</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1">
        <f>IF('tab1'!J338="","",'tab1'!J338)</f>
        <v>204011.9</v>
      </c>
      <c r="K338" s="31">
        <f>IF('tab1'!K338="","",'tab1'!K338)</f>
        <v>204011.9</v>
      </c>
      <c r="L338" s="31">
        <f>IF('tab1'!L338="","",'tab1'!L338)</f>
        <v>173410.12</v>
      </c>
      <c r="M338" s="32">
        <f>IF('tab1'!M338="","",'tab1'!M338)</f>
        <v>85.0000024508374</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0">
        <f>IF('tab1'!Q338="","",'tab1'!Q338)</f>
        <v>43922</v>
      </c>
      <c r="R338" s="30">
        <f>IF('tab1'!R338="","",'tab1'!R338)</f>
        <v>44423</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4" t="str">
        <f>VLOOKUP(C338,'przeliczenia '!C:D,2,FALSE)</f>
        <v>WOJ.: POMORSKIE, POW.: gdański, GM.: Kolbudy</v>
      </c>
    </row>
    <row r="339" spans="1:26" ht="90" hidden="1" x14ac:dyDescent="0.25">
      <c r="A339" s="29" t="str">
        <f>IF('tab1'!A339="","",'tab1'!A339)</f>
        <v>Wdrożenie w działalności LOBO Sp. z o.o. Sp.k. innowacyjnego systemu optymalizującego proces świadczenia usług z zakresu HR</v>
      </c>
      <c r="B339" s="29"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9" t="str">
        <f>IF('tab1'!C339="","",'tab1'!C339)</f>
        <v>RPPM.02.02.01-22-0185/16</v>
      </c>
      <c r="D339" s="29" t="str">
        <f>IF('tab1'!D339="","",'tab1'!D339)</f>
        <v>LOBO SPÓŁKA Z OGRANICZONĄ ODPOWIEDZIALNOŚCIĄ SPÓŁKA KOMANDYTOWA</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1">
        <f>IF('tab1'!J339="","",'tab1'!J339)</f>
        <v>1943400</v>
      </c>
      <c r="K339" s="31">
        <f>IF('tab1'!K339="","",'tab1'!K339)</f>
        <v>1162500</v>
      </c>
      <c r="L339" s="31">
        <f>IF('tab1'!L339="","",'tab1'!L339)</f>
        <v>580087.5</v>
      </c>
      <c r="M339" s="32">
        <f>IF('tab1'!M339="","",'tab1'!M339)</f>
        <v>49.9</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0">
        <f>IF('tab1'!Q339="","",'tab1'!Q339)</f>
        <v>42552</v>
      </c>
      <c r="R339" s="30">
        <f>IF('tab1'!R339="","",'tab1'!R339)</f>
        <v>43190</v>
      </c>
      <c r="S339" s="29" t="str">
        <f>IF('tab1'!S339="","",'tab1'!S339)</f>
        <v>Konkursowy</v>
      </c>
      <c r="T339" s="29" t="str">
        <f>IF('tab1'!T339="","",'tab1'!T339)</f>
        <v>24 Inne niewyszczególnione usługi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v>
      </c>
    </row>
    <row r="340" spans="1:26" ht="90" hidden="1" x14ac:dyDescent="0.25">
      <c r="A340" s="29"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9"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9" t="str">
        <f>IF('tab1'!C340="","",'tab1'!C340)</f>
        <v>RPPM.02.02.01-22-0185/17</v>
      </c>
      <c r="D340" s="29" t="str">
        <f>IF('tab1'!D340="","",'tab1'!D340)</f>
        <v>MKJ RADIOLOGIA SPÓŁKA Z OGRANICZONĄ ODPOWIEDZIALNOŚCIĄ SPÓŁKA KOMANDYTOWA</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1">
        <f>IF('tab1'!J340="","",'tab1'!J340)</f>
        <v>1888000</v>
      </c>
      <c r="K340" s="31">
        <f>IF('tab1'!K340="","",'tab1'!K340)</f>
        <v>1888000</v>
      </c>
      <c r="L340" s="31">
        <f>IF('tab1'!L340="","",'tab1'!L340)</f>
        <v>1019520</v>
      </c>
      <c r="M340" s="32">
        <f>IF('tab1'!M340="","",'tab1'!M340)</f>
        <v>54</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0">
        <f>IF('tab1'!Q340="","",'tab1'!Q340)</f>
        <v>43070</v>
      </c>
      <c r="R340" s="30">
        <f>IF('tab1'!R340="","",'tab1'!R340)</f>
        <v>44561</v>
      </c>
      <c r="S340" s="29" t="str">
        <f>IF('tab1'!S340="","",'tab1'!S340)</f>
        <v>Konkursowy</v>
      </c>
      <c r="T340" s="29" t="str">
        <f>IF('tab1'!T340="","",'tab1'!T340)</f>
        <v>24 Inne niewyszczególnione usługi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Cały Kraj</v>
      </c>
    </row>
    <row r="341" spans="1:26" ht="67.5" hidden="1" x14ac:dyDescent="0.25">
      <c r="A341" s="29"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9"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9" t="str">
        <f>IF('tab1'!C341="","",'tab1'!C341)</f>
        <v>RPPM.02.02.01-22-0185/20</v>
      </c>
      <c r="D341" s="29" t="str">
        <f>IF('tab1'!D341="","",'tab1'!D341)</f>
        <v>PIAST SPÓŁKA Z OGRANICZONĄ ODPOWIEDZIALNOŚCIĄ</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1">
        <f>IF('tab1'!J341="","",'tab1'!J341)</f>
        <v>312305.45</v>
      </c>
      <c r="K341" s="31">
        <f>IF('tab1'!K341="","",'tab1'!K341)</f>
        <v>312305.45</v>
      </c>
      <c r="L341" s="31">
        <f>IF('tab1'!L341="","",'tab1'!L341)</f>
        <v>250000</v>
      </c>
      <c r="M341" s="32">
        <f>IF('tab1'!M341="","",'tab1'!M341)</f>
        <v>80.049835825791703</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0">
        <f>IF('tab1'!Q341="","",'tab1'!Q341)</f>
        <v>44006</v>
      </c>
      <c r="R341" s="30">
        <f>IF('tab1'!R341="","",'tab1'!R341)</f>
        <v>44736</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4" t="str">
        <f>VLOOKUP(C341,'przeliczenia '!C:D,2,FALSE)</f>
        <v>WOJ.: POMORSKIE</v>
      </c>
    </row>
    <row r="342" spans="1:26" ht="90" hidden="1" x14ac:dyDescent="0.25">
      <c r="A342" s="29" t="str">
        <f>IF('tab1'!A342="","",'tab1'!A342)</f>
        <v>Zwiększenie efektywności poprzez wdrożenie systemu usprawniającego współpracę z partnerami biznesowymi i klientami w firmie J&amp;C GROUP celem poprawy konkurencyjności</v>
      </c>
      <c r="B342" s="29"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9" t="str">
        <f>IF('tab1'!C342="","",'tab1'!C342)</f>
        <v>RPPM.02.02.01-22-0186/17</v>
      </c>
      <c r="D342" s="29" t="str">
        <f>IF('tab1'!D342="","",'tab1'!D342)</f>
        <v>J&amp;C GROUP KAROLINA CHADZYPANAGIOTIS -JURKIEWICZ</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1">
        <f>IF('tab1'!J342="","",'tab1'!J342)</f>
        <v>591481.17000000004</v>
      </c>
      <c r="K342" s="31">
        <f>IF('tab1'!K342="","",'tab1'!K342)</f>
        <v>480879</v>
      </c>
      <c r="L342" s="31">
        <f>IF('tab1'!L342="","",'tab1'!L342)</f>
        <v>211586.76</v>
      </c>
      <c r="M342" s="32">
        <f>IF('tab1'!M342="","",'tab1'!M342)</f>
        <v>44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0">
        <f>IF('tab1'!Q342="","",'tab1'!Q342)</f>
        <v>43101</v>
      </c>
      <c r="R342" s="30">
        <f>IF('tab1'!R342="","",'tab1'!R342)</f>
        <v>43870</v>
      </c>
      <c r="S342" s="29" t="str">
        <f>IF('tab1'!S342="","",'tab1'!S342)</f>
        <v>Konkursowy</v>
      </c>
      <c r="T342" s="29" t="str">
        <f>IF('tab1'!T342="","",'tab1'!T342)</f>
        <v>19 Edukacja</v>
      </c>
      <c r="U342" s="29" t="str">
        <f>IF('tab1'!U342="","",'tab1'!U342)</f>
        <v>069 Wsparcie ekologicznych procesów produkcyjnych oraz efektywnego wykorzystywania zasobów w MŚP</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WOJ.: POMORSKIE, POW.: Gdynia, GM.: Gdynia</v>
      </c>
    </row>
    <row r="343" spans="1:26" ht="90" hidden="1" x14ac:dyDescent="0.25">
      <c r="A343" s="29" t="str">
        <f>IF('tab1'!A343="","",'tab1'!A343)</f>
        <v>Wdrożenie innowacyjnej usługi szkoleniowej opartej o nowatorski symulator szalupy zrzutowej typu Free-Fall</v>
      </c>
      <c r="B343" s="29"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9" t="str">
        <f>IF('tab1'!C343="","",'tab1'!C343)</f>
        <v>RPPM.02.02.01-22-0187/16</v>
      </c>
      <c r="D343" s="29" t="str">
        <f>IF('tab1'!D343="","",'tab1'!D343)</f>
        <v>SIM-SYSTEMS SP. Z O.O.</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1">
        <f>IF('tab1'!J343="","",'tab1'!J343)</f>
        <v>2410800</v>
      </c>
      <c r="K343" s="31">
        <f>IF('tab1'!K343="","",'tab1'!K343)</f>
        <v>1960000</v>
      </c>
      <c r="L343" s="31">
        <f>IF('tab1'!L343="","",'tab1'!L343)</f>
        <v>970200</v>
      </c>
      <c r="M343" s="32">
        <f>IF('tab1'!M343="","",'tab1'!M343)</f>
        <v>49.5</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0">
        <f>IF('tab1'!Q343="","",'tab1'!Q343)</f>
        <v>42644</v>
      </c>
      <c r="R343" s="30">
        <f>IF('tab1'!R343="","",'tab1'!R343)</f>
        <v>43008</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 POW.: Gdynia, GM.: Gdynia</v>
      </c>
    </row>
    <row r="344" spans="1:26" ht="67.5" hidden="1" x14ac:dyDescent="0.25">
      <c r="A344" s="29"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9"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9" t="str">
        <f>IF('tab1'!C344="","",'tab1'!C344)</f>
        <v>RPPM.02.02.01-22-0187/20</v>
      </c>
      <c r="D344" s="29" t="str">
        <f>IF('tab1'!D344="","",'tab1'!D344)</f>
        <v>REWA POKOJE GOŚCINNE MICHAŁ FREIBERG</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1">
        <f>IF('tab1'!J344="","",'tab1'!J344)</f>
        <v>104000</v>
      </c>
      <c r="K344" s="31">
        <f>IF('tab1'!K344="","",'tab1'!K344)</f>
        <v>104000</v>
      </c>
      <c r="L344" s="31">
        <f>IF('tab1'!L344="","",'tab1'!L344)</f>
        <v>88400</v>
      </c>
      <c r="M344" s="32">
        <f>IF('tab1'!M344="","",'tab1'!M344)</f>
        <v>85</v>
      </c>
      <c r="N344" s="29" t="str">
        <f>IF('tab1'!N344="","",'tab1'!N344)</f>
        <v>01 Dotacja bezzwrotna</v>
      </c>
      <c r="O344" s="29" t="str">
        <f>IF('tab1'!O344="","",'tab1'!O344)</f>
        <v>Miejsca realizacji do uzupełnienia ręcznego z raportu uzupełniającego!</v>
      </c>
      <c r="P344" s="29" t="str">
        <f>IF('tab1'!P344="","",'tab1'!P344)</f>
        <v>03 Obszary wiejskie (o małej gęstości zaludnienia)</v>
      </c>
      <c r="Q344" s="30">
        <f>IF('tab1'!Q344="","",'tab1'!Q344)</f>
        <v>44044</v>
      </c>
      <c r="R344" s="30">
        <f>IF('tab1'!R344="","",'tab1'!R344)</f>
        <v>44407</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4" t="str">
        <f>VLOOKUP(C344,'przeliczenia '!C:D,2,FALSE)</f>
        <v>Cały Kraj</v>
      </c>
    </row>
    <row r="345" spans="1:26" ht="90" hidden="1" x14ac:dyDescent="0.25">
      <c r="A345" s="29" t="str">
        <f>IF('tab1'!A345="","",'tab1'!A345)</f>
        <v>WZROST POTENCJAŁU PRODUKCYJNEGO FIRMY MAJ-PLAST W CELU WDROŻENIA DO OFERTY NOWEGO PRODUKTU, A TYM SAMYM ZWIĘKSZENIA JEJ KONKURENCYJNOŚCI NA RYNKU KRAJOWYM I ZAGRANICZNYM.</v>
      </c>
      <c r="B345" s="29"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9" t="str">
        <f>IF('tab1'!C345="","",'tab1'!C345)</f>
        <v>RPPM.02.02.01-22-0188/17</v>
      </c>
      <c r="D345" s="29" t="str">
        <f>IF('tab1'!D345="","",'tab1'!D345)</f>
        <v>MONIKA BIJOWSKA P.P.H.U 'MAJ-PLAST'</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1">
        <f>IF('tab1'!J345="","",'tab1'!J345)</f>
        <v>863460</v>
      </c>
      <c r="K345" s="31">
        <f>IF('tab1'!K345="","",'tab1'!K345)</f>
        <v>664545</v>
      </c>
      <c r="L345" s="31">
        <f>IF('tab1'!L345="","",'tab1'!L345)</f>
        <v>332206.03999999998</v>
      </c>
      <c r="M345" s="32">
        <f>IF('tab1'!M345="","",'tab1'!M345)</f>
        <v>49.989999172365998</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0">
        <f>IF('tab1'!Q345="","",'tab1'!Q345)</f>
        <v>42810</v>
      </c>
      <c r="R345" s="30">
        <f>IF('tab1'!R345="","",'tab1'!R345)</f>
        <v>43465</v>
      </c>
      <c r="S345" s="29" t="str">
        <f>IF('tab1'!S345="","",'tab1'!S345)</f>
        <v>Konkursowy</v>
      </c>
      <c r="T345" s="29" t="str">
        <f>IF('tab1'!T345="","",'tab1'!T345)</f>
        <v>07 Pozostałe nieokreślone branże przemysłu wytwórczego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Gdańsk, GM.: Gdańsk</v>
      </c>
    </row>
    <row r="346" spans="1:26" ht="90" hidden="1" x14ac:dyDescent="0.25">
      <c r="A346" s="29"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9"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9" t="str">
        <f>IF('tab1'!C346="","",'tab1'!C346)</f>
        <v>RPPM.02.02.01-22-0188/20</v>
      </c>
      <c r="D346" s="29" t="str">
        <f>IF('tab1'!D346="","",'tab1'!D346)</f>
        <v>EDWIN KUFFEL PHU "AHEK" - EDWIN KUFFEL</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1">
        <f>IF('tab1'!J346="","",'tab1'!J346)</f>
        <v>78723.25</v>
      </c>
      <c r="K346" s="31">
        <f>IF('tab1'!K346="","",'tab1'!K346)</f>
        <v>78723.25</v>
      </c>
      <c r="L346" s="31">
        <f>IF('tab1'!L346="","",'tab1'!L346)</f>
        <v>70444.78</v>
      </c>
      <c r="M346" s="32">
        <f>IF('tab1'!M346="","",'tab1'!M346)</f>
        <v>89.484085070166699</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0">
        <f>IF('tab1'!Q346="","",'tab1'!Q346)</f>
        <v>44012</v>
      </c>
      <c r="R346" s="30">
        <f>IF('tab1'!R346="","",'tab1'!R346)</f>
        <v>44561</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78.75" hidden="1" x14ac:dyDescent="0.25">
      <c r="A347" s="29" t="str">
        <f>IF('tab1'!A347="","",'tab1'!A347)</f>
        <v>Wdrożenie inteligentnego systemu do zarządzania treściami interaktywnymi kluczem do wzmocnienia pozycji konkurencyjnej przedsiębiorstwa</v>
      </c>
      <c r="B347" s="29"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9" t="str">
        <f>IF('tab1'!C347="","",'tab1'!C347)</f>
        <v>RPPM.02.02.01-22-0189/16</v>
      </c>
      <c r="D347" s="29" t="str">
        <f>IF('tab1'!D347="","",'tab1'!D347)</f>
        <v>ESOTIQ &amp; HENDERSON SPÓŁKA AKCYJNA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1">
        <f>IF('tab1'!J347="","",'tab1'!J347)</f>
        <v>2067540.5</v>
      </c>
      <c r="K347" s="31">
        <f>IF('tab1'!K347="","",'tab1'!K347)</f>
        <v>1500000</v>
      </c>
      <c r="L347" s="31">
        <f>IF('tab1'!L347="","",'tab1'!L347)</f>
        <v>645000</v>
      </c>
      <c r="M347" s="32">
        <f>IF('tab1'!M347="","",'tab1'!M347)</f>
        <v>43</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0">
        <f>IF('tab1'!Q347="","",'tab1'!Q347)</f>
        <v>42644</v>
      </c>
      <c r="R347" s="30">
        <f>IF('tab1'!R347="","",'tab1'!R347)</f>
        <v>43220</v>
      </c>
      <c r="S347" s="29" t="str">
        <f>IF('tab1'!S347="","",'tab1'!S347)</f>
        <v>Konkursowy</v>
      </c>
      <c r="T347" s="29" t="str">
        <f>IF('tab1'!T347="","",'tab1'!T347)</f>
        <v>14 Handel hurtowy i detaliczny</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4" t="str">
        <f>VLOOKUP(C347,'przeliczenia '!C:D,2,FALSE)</f>
        <v>WOJ.: POMORSKIE, POW.: Gdańsk, GM.: Gdańsk</v>
      </c>
    </row>
    <row r="348" spans="1:26" ht="90" hidden="1" x14ac:dyDescent="0.25">
      <c r="A348" s="29" t="str">
        <f>IF('tab1'!A348="","",'tab1'!A348)</f>
        <v>Przeciwdziałanie negatywnym skutkom wystąpienia epidemii COVID-19 w przedsiębiorstwie Dom Wypoczynkowy „ALKA” Joanna Komsta poprzez przebudowę infrastruktury i doposażenie obiektu w turystycznej miejscowości Karwia.</v>
      </c>
      <c r="B348" s="29"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9" t="str">
        <f>IF('tab1'!C348="","",'tab1'!C348)</f>
        <v>RPPM.02.02.01-22-0189/20</v>
      </c>
      <c r="D348" s="29" t="str">
        <f>IF('tab1'!D348="","",'tab1'!D348)</f>
        <v>DOM WYPOCZYNKOWY "ALKA" JOANNA KOMSTA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1">
        <f>IF('tab1'!J348="","",'tab1'!J348)</f>
        <v>230680</v>
      </c>
      <c r="K348" s="31">
        <f>IF('tab1'!K348="","",'tab1'!K348)</f>
        <v>230680</v>
      </c>
      <c r="L348" s="31">
        <f>IF('tab1'!L348="","",'tab1'!L348)</f>
        <v>196078</v>
      </c>
      <c r="M348" s="32">
        <f>IF('tab1'!M348="","",'tab1'!M348)</f>
        <v>85</v>
      </c>
      <c r="N348" s="29" t="str">
        <f>IF('tab1'!N348="","",'tab1'!N348)</f>
        <v>01 Dotacja bezzwrotna</v>
      </c>
      <c r="O348" s="29" t="str">
        <f>IF('tab1'!O348="","",'tab1'!O348)</f>
        <v>Miejsca realizacji do uzupełnienia ręcznego z raportu uzupełniającego!</v>
      </c>
      <c r="P348" s="29" t="str">
        <f>IF('tab1'!P348="","",'tab1'!P348)</f>
        <v>02 Małe obszary miejskie (o ludności &gt;5 000 i średniej gęstości zaludnienia)</v>
      </c>
      <c r="Q348" s="30">
        <f>IF('tab1'!Q348="","",'tab1'!Q348)</f>
        <v>44043</v>
      </c>
      <c r="R348" s="30">
        <f>IF('tab1'!R348="","",'tab1'!R348)</f>
        <v>44834</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78.75" hidden="1" x14ac:dyDescent="0.25">
      <c r="A349" s="29" t="str">
        <f>IF('tab1'!A349="","",'tab1'!A349)</f>
        <v>Poprawa ekoefektywności firmy STEELCON poprzez redukcję materiałochłonności procesów produkcyjnych</v>
      </c>
      <c r="B349" s="29"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9" t="str">
        <f>IF('tab1'!C349="","",'tab1'!C349)</f>
        <v>RPPM.02.02.01-22-0191/17</v>
      </c>
      <c r="D349" s="29" t="str">
        <f>IF('tab1'!D349="","",'tab1'!D349)</f>
        <v>STEELCON SP. Z O.O.</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1">
        <f>IF('tab1'!J349="","",'tab1'!J349)</f>
        <v>3341192</v>
      </c>
      <c r="K349" s="31">
        <f>IF('tab1'!K349="","",'tab1'!K349)</f>
        <v>2000000</v>
      </c>
      <c r="L349" s="31">
        <f>IF('tab1'!L349="","",'tab1'!L349)</f>
        <v>840220</v>
      </c>
      <c r="M349" s="32">
        <f>IF('tab1'!M349="","",'tab1'!M349)</f>
        <v>42.011000000000003</v>
      </c>
      <c r="N349" s="29" t="str">
        <f>IF('tab1'!N349="","",'tab1'!N349)</f>
        <v>01 Dotacja bezzwrotna</v>
      </c>
      <c r="O349" s="29" t="str">
        <f>IF('tab1'!O349="","",'tab1'!O349)</f>
        <v>Miejsca realizacji do uzupełnienia ręcznego z raportu uzupełniającego!</v>
      </c>
      <c r="P349" s="29" t="str">
        <f>IF('tab1'!P349="","",'tab1'!P349)</f>
        <v>03 Obszary wiejskie (o małej gęstości zaludnienia)</v>
      </c>
      <c r="Q349" s="30">
        <f>IF('tab1'!Q349="","",'tab1'!Q349)</f>
        <v>43160</v>
      </c>
      <c r="R349" s="30">
        <f>IF('tab1'!R349="","",'tab1'!R349)</f>
        <v>43646</v>
      </c>
      <c r="S349" s="29" t="str">
        <f>IF('tab1'!S349="","",'tab1'!S349)</f>
        <v>Konkursowy</v>
      </c>
      <c r="T349" s="29" t="str">
        <f>IF('tab1'!T349="","",'tab1'!T349)</f>
        <v>07 Pozostałe nieokreślone branże przemysłu wytwórczego</v>
      </c>
      <c r="U349" s="29" t="str">
        <f>IF('tab1'!U349="","",'tab1'!U349)</f>
        <v>069 Wsparcie ekologicznych procesów produkcyjnych oraz efektywnego wykorzystywania zasobów w MŚP</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słupski, GM.: Słupsk</v>
      </c>
    </row>
    <row r="350" spans="1:26" ht="67.5" hidden="1" x14ac:dyDescent="0.25">
      <c r="A350" s="29" t="str">
        <f>IF('tab1'!A350="","",'tab1'!A350)</f>
        <v>ROZWÓJ FIRMY- LEŚNY ZAKĄTEK, PARKI LINOWE</v>
      </c>
      <c r="B350" s="29"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9" t="str">
        <f>IF('tab1'!C350="","",'tab1'!C350)</f>
        <v>RPPM.02.02.01-22-0191/20</v>
      </c>
      <c r="D350" s="29" t="str">
        <f>IF('tab1'!D350="","",'tab1'!D350)</f>
        <v>HALINA ZEGAROWSKA EUGENIUSZ ZEGAROWSKI S.C</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1">
        <f>IF('tab1'!J350="","",'tab1'!J350)</f>
        <v>95209</v>
      </c>
      <c r="K350" s="31">
        <f>IF('tab1'!K350="","",'tab1'!K350)</f>
        <v>95209</v>
      </c>
      <c r="L350" s="31">
        <f>IF('tab1'!L350="","",'tab1'!L350)</f>
        <v>80927.649999999994</v>
      </c>
      <c r="M350" s="32">
        <f>IF('tab1'!M350="","",'tab1'!M350)</f>
        <v>85</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0">
        <f>IF('tab1'!Q350="","",'tab1'!Q350)</f>
        <v>43983</v>
      </c>
      <c r="R350" s="30">
        <f>IF('tab1'!R350="","",'tab1'!R350)</f>
        <v>44286</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4" t="str">
        <f>VLOOKUP(C350,'przeliczenia '!C:D,2,FALSE)</f>
        <v>WOJ.: POMORSKIE, POW.: nowodworski, GM.: Stegna</v>
      </c>
    </row>
    <row r="351" spans="1:26" ht="90" hidden="1" x14ac:dyDescent="0.25">
      <c r="A351" s="29" t="str">
        <f>IF('tab1'!A351="","",'tab1'!A351)</f>
        <v>Wzrost konkurencyjności firmy ZOOKARINA poprzez realizację partnerskiego projektu inwestycyjnego umożliwiającego wyjście na rynek krajowy i zagraniczny, dzięki stworzeniu nowych kanałów i procesów sprzedażowych.</v>
      </c>
      <c r="B351" s="29"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9" t="str">
        <f>IF('tab1'!C351="","",'tab1'!C351)</f>
        <v>RPPM.02.02.01-22-0192/16</v>
      </c>
      <c r="D351" s="29" t="str">
        <f>IF('tab1'!D351="","",'tab1'!D351)</f>
        <v>ZOOKARINA KARINA WOJTYŁKO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1">
        <f>IF('tab1'!J351="","",'tab1'!J351)</f>
        <v>507620</v>
      </c>
      <c r="K351" s="31">
        <f>IF('tab1'!K351="","",'tab1'!K351)</f>
        <v>475939</v>
      </c>
      <c r="L351" s="31">
        <f>IF('tab1'!L351="","",'tab1'!L351)</f>
        <v>209413.16</v>
      </c>
      <c r="M351" s="32">
        <f>IF('tab1'!M351="","",'tab1'!M351)</f>
        <v>44</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0">
        <f>IF('tab1'!Q351="","",'tab1'!Q351)</f>
        <v>42416</v>
      </c>
      <c r="R351" s="30">
        <f>IF('tab1'!R351="","",'tab1'!R351)</f>
        <v>42734</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Cały Kraj</v>
      </c>
    </row>
    <row r="352" spans="1:26" ht="67.5" hidden="1" x14ac:dyDescent="0.25">
      <c r="A352" s="29" t="str">
        <f>IF('tab1'!A352="","",'tab1'!A352)</f>
        <v>Nowe produkty - większe możliwości</v>
      </c>
      <c r="B352" s="29"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9" t="str">
        <f>IF('tab1'!C352="","",'tab1'!C352)</f>
        <v>RPPM.02.02.01-22-0192/17</v>
      </c>
      <c r="D352" s="29" t="str">
        <f>IF('tab1'!D352="","",'tab1'!D352)</f>
        <v>ASSISTECH SPÓŁKA Z OGRANICZONĄ ODPOWIEDZIALNOŚCIĄ</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1">
        <f>IF('tab1'!J352="","",'tab1'!J352)</f>
        <v>492000</v>
      </c>
      <c r="K352" s="31">
        <f>IF('tab1'!K352="","",'tab1'!K352)</f>
        <v>360000</v>
      </c>
      <c r="L352" s="31">
        <f>IF('tab1'!L352="","",'tab1'!L352)</f>
        <v>176400</v>
      </c>
      <c r="M352" s="32">
        <f>IF('tab1'!M352="","",'tab1'!M352)</f>
        <v>49</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0">
        <f>IF('tab1'!Q352="","",'tab1'!Q352)</f>
        <v>42826</v>
      </c>
      <c r="R352" s="30">
        <f>IF('tab1'!R352="","",'tab1'!R352)</f>
        <v>44561</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Gdańsk, GM.: Gdańsk</v>
      </c>
    </row>
    <row r="353" spans="1:26" ht="67.5" hidden="1" x14ac:dyDescent="0.25">
      <c r="A353" s="29" t="str">
        <f>IF('tab1'!A353="","",'tab1'!A353)</f>
        <v>Rozwój i dostosowanie kawiarni CzKawka do wymogów związanych z Covid-19</v>
      </c>
      <c r="B353" s="29" t="str">
        <f>IF('tab1'!B353="","",'tab1'!B353)</f>
        <v>Projekt zakłada zakup urządzeń związanych z poszerzeniem działalności oraz przystosowanie kawiarni i ogródka gastronomicznego do wymogów związanych z Covid-19</v>
      </c>
      <c r="C353" s="29" t="str">
        <f>IF('tab1'!C353="","",'tab1'!C353)</f>
        <v>RPPM.02.02.01-22-0192/20</v>
      </c>
      <c r="D353" s="29" t="str">
        <f>IF('tab1'!D353="","",'tab1'!D353)</f>
        <v>SŁAWOMIR CIASTEK</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1">
        <f>IF('tab1'!J353="","",'tab1'!J353)</f>
        <v>95608.28</v>
      </c>
      <c r="K353" s="31">
        <f>IF('tab1'!K353="","",'tab1'!K353)</f>
        <v>95608.28</v>
      </c>
      <c r="L353" s="31">
        <f>IF('tab1'!L353="","",'tab1'!L353)</f>
        <v>84797.34</v>
      </c>
      <c r="M353" s="32">
        <f>IF('tab1'!M353="","",'tab1'!M353)</f>
        <v>88.692464711215393</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0">
        <f>IF('tab1'!Q353="","",'tab1'!Q353)</f>
        <v>44013</v>
      </c>
      <c r="R353" s="30">
        <f>IF('tab1'!R353="","",'tab1'!R353)</f>
        <v>44377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4" t="str">
        <f>VLOOKUP(C353,'przeliczenia '!C:D,2,FALSE)</f>
        <v>WOJ.: POMORSKIE, POW.: Gdańsk, GM.: Gdańsk</v>
      </c>
    </row>
    <row r="354" spans="1:26" ht="67.5" hidden="1" x14ac:dyDescent="0.25">
      <c r="A354" s="29" t="str">
        <f>IF('tab1'!A354="","",'tab1'!A354)</f>
        <v>Automatyzacja procesów doborowych w VBW Engineering Sp. z o.o.</v>
      </c>
      <c r="B354" s="29"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9" t="str">
        <f>IF('tab1'!C354="","",'tab1'!C354)</f>
        <v>RPPM.02.02.01-22-0193/17</v>
      </c>
      <c r="D354" s="29" t="str">
        <f>IF('tab1'!D354="","",'tab1'!D354)</f>
        <v>VBW ENGINEERING SP. Z O.O.</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1">
        <f>IF('tab1'!J354="","",'tab1'!J354)</f>
        <v>307500</v>
      </c>
      <c r="K354" s="31">
        <f>IF('tab1'!K354="","",'tab1'!K354)</f>
        <v>250000</v>
      </c>
      <c r="L354" s="31">
        <f>IF('tab1'!L354="","",'tab1'!L354)</f>
        <v>112250</v>
      </c>
      <c r="M354" s="32">
        <f>IF('tab1'!M354="","",'tab1'!M354)</f>
        <v>44.9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0">
        <f>IF('tab1'!Q354="","",'tab1'!Q354)</f>
        <v>42826</v>
      </c>
      <c r="R354" s="30">
        <f>IF('tab1'!R354="","",'tab1'!R354)</f>
        <v>43190</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Gdynia, GM.: Gdynia</v>
      </c>
    </row>
    <row r="355" spans="1:26" ht="67.5" hidden="1" x14ac:dyDescent="0.25">
      <c r="A355" s="29" t="str">
        <f>IF('tab1'!A355="","",'tab1'!A355)</f>
        <v>Przeciwdziałanie skutkom COVID w Event Service Stefański sp. j. „Twoje uroczystości w domowym zaciszu”</v>
      </c>
      <c r="B355" s="29"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9" t="str">
        <f>IF('tab1'!C355="","",'tab1'!C355)</f>
        <v>RPPM.02.02.01-22-0193/20</v>
      </c>
      <c r="D355" s="29" t="str">
        <f>IF('tab1'!D355="","",'tab1'!D355)</f>
        <v>EVENT SERVICE STEFAŃSKI SP. J.</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1">
        <f>IF('tab1'!J355="","",'tab1'!J355)</f>
        <v>278978.02</v>
      </c>
      <c r="K355" s="31">
        <f>IF('tab1'!K355="","",'tab1'!K355)</f>
        <v>278978.02</v>
      </c>
      <c r="L355" s="31">
        <f>IF('tab1'!L355="","",'tab1'!L355)</f>
        <v>243245.97</v>
      </c>
      <c r="M355" s="32">
        <f>IF('tab1'!M355="","",'tab1'!M355)</f>
        <v>87.191804572991103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0">
        <f>IF('tab1'!Q355="","",'tab1'!Q355)</f>
        <v>44013</v>
      </c>
      <c r="R355" s="30">
        <f>IF('tab1'!R355="","",'tab1'!R355)</f>
        <v>44316</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78.75" hidden="1" x14ac:dyDescent="0.25">
      <c r="A356" s="29" t="str">
        <f>IF('tab1'!A356="","",'tab1'!A356)</f>
        <v>Wdrożenie do produkcji osuszaczy powietrza w konstrukcji bezszkieletowej.</v>
      </c>
      <c r="B356" s="29"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9" t="str">
        <f>IF('tab1'!C356="","",'tab1'!C356)</f>
        <v>RPPM.02.02.01-22-0194/17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1">
        <f>IF('tab1'!J356="","",'tab1'!J356)</f>
        <v>688849.88</v>
      </c>
      <c r="K356" s="31">
        <f>IF('tab1'!K356="","",'tab1'!K356)</f>
        <v>559472.06999999995</v>
      </c>
      <c r="L356" s="31">
        <f>IF('tab1'!L356="","",'tab1'!L356)</f>
        <v>223229.35</v>
      </c>
      <c r="M356" s="32">
        <f>IF('tab1'!M356="","",'tab1'!M356)</f>
        <v>39.899998940072201</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0">
        <f>IF('tab1'!Q356="","",'tab1'!Q356)</f>
        <v>42826</v>
      </c>
      <c r="R356" s="30">
        <f>IF('tab1'!R356="","",'tab1'!R356)</f>
        <v>43555</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4" t="str">
        <f>VLOOKUP(C356,'przeliczenia '!C:D,2,FALSE)</f>
        <v>WOJ.: POMORSKIE, POW.: Gdynia, GM.: Gdynia</v>
      </c>
    </row>
    <row r="357" spans="1:26" ht="78.75" hidden="1" x14ac:dyDescent="0.25">
      <c r="A357" s="29" t="str">
        <f>IF('tab1'!A357="","",'tab1'!A357)</f>
        <v>Rozbudowa sali konsumpcyjnej restauracji „u Flisaka” w Malborku w celu przeciwdziałania negatywnym skutkom pandemii COVID-19.</v>
      </c>
      <c r="B357" s="29"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9" t="str">
        <f>IF('tab1'!C357="","",'tab1'!C357)</f>
        <v>RPPM.02.02.01-22-0195/20</v>
      </c>
      <c r="D357" s="29" t="str">
        <f>IF('tab1'!D357="","",'tab1'!D357)</f>
        <v>F.H."EXCELLENCE" EWA KOŁKOWSKA, PAWEŁ KOŁKOWSKI S.C.</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1">
        <f>IF('tab1'!J357="","",'tab1'!J357)</f>
        <v>291676</v>
      </c>
      <c r="K357" s="31">
        <f>IF('tab1'!K357="","",'tab1'!K357)</f>
        <v>291676</v>
      </c>
      <c r="L357" s="31">
        <f>IF('tab1'!L357="","",'tab1'!L357)</f>
        <v>247924.6</v>
      </c>
      <c r="M357" s="32">
        <f>IF('tab1'!M357="","",'tab1'!M357)</f>
        <v>85</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0">
        <f>IF('tab1'!Q357="","",'tab1'!Q357)</f>
        <v>43922</v>
      </c>
      <c r="R357" s="30">
        <f>IF('tab1'!R357="","",'tab1'!R357)</f>
        <v>44560</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malborski, GM.: Malbork</v>
      </c>
    </row>
    <row r="358" spans="1:26" ht="90" hidden="1" x14ac:dyDescent="0.25">
      <c r="A358" s="29" t="str">
        <f>IF('tab1'!A358="","",'tab1'!A358)</f>
        <v>Wzrost konkurencyjności przedsiębiorstwa DPIdea Dariusz Kuchnowski Tomasz Ferek s.c. poprzez wprowadzenie innowacyjnych usług w zakresie badań nieniszczących w sektorze portowo-stoczniowym oraz offshore</v>
      </c>
      <c r="B358" s="29"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9" t="str">
        <f>IF('tab1'!C358="","",'tab1'!C358)</f>
        <v>RPPM.02.02.01-22-0196/17</v>
      </c>
      <c r="D358" s="29" t="str">
        <f>IF('tab1'!D358="","",'tab1'!D358)</f>
        <v>DPIDEA DARIUSZ KUCHNOWSKI TOMASZ FEREK SPÓŁKA CYWILNA</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1">
        <f>IF('tab1'!J358="","",'tab1'!J358)</f>
        <v>889290</v>
      </c>
      <c r="K358" s="31">
        <f>IF('tab1'!K358="","",'tab1'!K358)</f>
        <v>723000</v>
      </c>
      <c r="L358" s="31">
        <f>IF('tab1'!L358="","",'tab1'!L358)</f>
        <v>360777</v>
      </c>
      <c r="M358" s="32">
        <f>IF('tab1'!M358="","",'tab1'!M358)</f>
        <v>49.9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0">
        <f>IF('tab1'!Q358="","",'tab1'!Q358)</f>
        <v>43041</v>
      </c>
      <c r="R358" s="30">
        <f>IF('tab1'!R358="","",'tab1'!R358)</f>
        <v>43373</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67.5" hidden="1" x14ac:dyDescent="0.25">
      <c r="A359" s="29" t="str">
        <f>IF('tab1'!A359="","",'tab1'!A359)</f>
        <v>Rozwój firmy- Willa Sunrise</v>
      </c>
      <c r="B359" s="29"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9" t="str">
        <f>IF('tab1'!C359="","",'tab1'!C359)</f>
        <v>RPPM.02.02.01-22-0196/20</v>
      </c>
      <c r="D359" s="29" t="str">
        <f>IF('tab1'!D359="","",'tab1'!D359)</f>
        <v>WILLA "SUNRISE" BOLDA MAŁGORZATA</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1">
        <f>IF('tab1'!J359="","",'tab1'!J359)</f>
        <v>147671.6</v>
      </c>
      <c r="K359" s="31">
        <f>IF('tab1'!K359="","",'tab1'!K359)</f>
        <v>147671.6</v>
      </c>
      <c r="L359" s="31">
        <f>IF('tab1'!L359="","",'tab1'!L359)</f>
        <v>129051.16</v>
      </c>
      <c r="M359" s="32">
        <f>IF('tab1'!M359="","",'tab1'!M359)</f>
        <v>87.390642479664294</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0">
        <f>IF('tab1'!Q359="","",'tab1'!Q359)</f>
        <v>43922</v>
      </c>
      <c r="R359" s="30">
        <f>IF('tab1'!R359="","",'tab1'!R359)</f>
        <v>44926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4" t="str">
        <f>VLOOKUP(C359,'przeliczenia '!C:D,2,FALSE)</f>
        <v>WOJ.: POMORSKIE, POW.: pucki, GM.: Władysławowo</v>
      </c>
    </row>
    <row r="360" spans="1:26" ht="90" hidden="1" x14ac:dyDescent="0.25">
      <c r="A360" s="29" t="str">
        <f>IF('tab1'!A360="","",'tab1'!A360)</f>
        <v>Budowa ogródka letniego restauracji hotelu Amber w Gdańsku</v>
      </c>
      <c r="B360" s="29"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9" t="str">
        <f>IF('tab1'!C360="","",'tab1'!C360)</f>
        <v>RPPM.02.02.01-22-0197/20</v>
      </c>
      <c r="D360" s="29" t="str">
        <f>IF('tab1'!D360="","",'tab1'!D360)</f>
        <v>ABC SPÓŁKA Z OGRANICZONĄ ODPOWIEDZIALNOŚCIĄ</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1">
        <f>IF('tab1'!J360="","",'tab1'!J360)</f>
        <v>262694</v>
      </c>
      <c r="K360" s="31">
        <f>IF('tab1'!K360="","",'tab1'!K360)</f>
        <v>262694</v>
      </c>
      <c r="L360" s="31">
        <f>IF('tab1'!L360="","",'tab1'!L360)</f>
        <v>223289</v>
      </c>
      <c r="M360" s="32">
        <f>IF('tab1'!M360="","",'tab1'!M360)</f>
        <v>84.999657396057799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0">
        <f>IF('tab1'!Q360="","",'tab1'!Q360)</f>
        <v>43922</v>
      </c>
      <c r="R360" s="30">
        <f>IF('tab1'!R360="","",'tab1'!R360)</f>
        <v>44377</v>
      </c>
      <c r="S360" s="29" t="str">
        <f>IF('tab1'!S360="","",'tab1'!S360)</f>
        <v>Nadzwyczajny</v>
      </c>
      <c r="T360" s="29" t="str">
        <f>IF('tab1'!T360="","",'tab1'!T360)</f>
        <v>15 Turystyka oraz działalność związana z zakwaterowaniem i usługami gastronomicznymi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Gdańsk, GM.: Gdańsk</v>
      </c>
    </row>
    <row r="361" spans="1:26" ht="90" hidden="1" x14ac:dyDescent="0.25">
      <c r="A361" s="29" t="str">
        <f>IF('tab1'!A361="","",'tab1'!A361)</f>
        <v>Wzmocnienie potencjału eksportowego i zwiększenie katalogu świadczonych usług przez firmę PPHU Kruszyna Piotr Jaśkiewicz poprzez zakup lasera do cięcia i obróbki metali typu fiber.</v>
      </c>
      <c r="B361" s="29"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9" t="str">
        <f>IF('tab1'!C361="","",'tab1'!C361)</f>
        <v>RPPM.02.02.01-22-0198/16</v>
      </c>
      <c r="D361" s="29" t="str">
        <f>IF('tab1'!D361="","",'tab1'!D361)</f>
        <v>KRUSZYNA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1">
        <f>IF('tab1'!J361="","",'tab1'!J361)</f>
        <v>4187627.42</v>
      </c>
      <c r="K361" s="31">
        <f>IF('tab1'!K361="","",'tab1'!K361)</f>
        <v>2000000</v>
      </c>
      <c r="L361" s="31">
        <f>IF('tab1'!L361="","",'tab1'!L361)</f>
        <v>998000</v>
      </c>
      <c r="M361" s="32">
        <f>IF('tab1'!M361="","",'tab1'!M361)</f>
        <v>49.9</v>
      </c>
      <c r="N361" s="29" t="str">
        <f>IF('tab1'!N361="","",'tab1'!N361)</f>
        <v>01 Dotacja bezzwrotna</v>
      </c>
      <c r="O361" s="29" t="str">
        <f>IF('tab1'!O361="","",'tab1'!O361)</f>
        <v>Miejsca realizacji do uzupełnienia ręcznego z raportu uzupełniającego!</v>
      </c>
      <c r="P361" s="29" t="str">
        <f>IF('tab1'!P361="","",'tab1'!P361)</f>
        <v>03 Obszary wiejskie (o małej gęstości zaludnienia)</v>
      </c>
      <c r="Q361" s="30">
        <f>IF('tab1'!Q361="","",'tab1'!Q361)</f>
        <v>42917</v>
      </c>
      <c r="R361" s="30">
        <f>IF('tab1'!R361="","",'tab1'!R361)</f>
        <v>43154</v>
      </c>
      <c r="S361" s="29" t="str">
        <f>IF('tab1'!S361="","",'tab1'!S361)</f>
        <v>Konkursowy</v>
      </c>
      <c r="T361" s="29" t="str">
        <f>IF('tab1'!T361="","",'tab1'!T361)</f>
        <v>24 Inne niewyszczególnione usługi</v>
      </c>
      <c r="U361" s="29" t="str">
        <f>IF('tab1'!U361="","",'tab1'!U361)</f>
        <v>069 Wsparcie ekologicznych procesów produkcyjnych oraz efektywnego wykorzystywania zasobów w MŚP</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słupski, GM.: Kobylnica</v>
      </c>
    </row>
    <row r="362" spans="1:26" ht="90" hidden="1" x14ac:dyDescent="0.25">
      <c r="A362" s="29" t="str">
        <f>IF('tab1'!A362="","",'tab1'!A362)</f>
        <v>Poprawa ekoefektywności procesów produkcyjno-logistycznych w przedsiębiorstwie ORPLAST.</v>
      </c>
      <c r="B362" s="29"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9" t="str">
        <f>IF('tab1'!C362="","",'tab1'!C362)</f>
        <v>RPPM.02.02.01-22-0198/17</v>
      </c>
      <c r="D362" s="29" t="str">
        <f>IF('tab1'!D362="","",'tab1'!D362)</f>
        <v>ORPLAST SP. Z O.O. SP. J.</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1">
        <f>IF('tab1'!J362="","",'tab1'!J362)</f>
        <v>2460749.2999999998</v>
      </c>
      <c r="K362" s="31">
        <f>IF('tab1'!K362="","",'tab1'!K362)</f>
        <v>1979031.59</v>
      </c>
      <c r="L362" s="31">
        <f>IF('tab1'!L362="","",'tab1'!L362)</f>
        <v>781717.47</v>
      </c>
      <c r="M362" s="32">
        <f>IF('tab1'!M362="","",'tab1'!M362)</f>
        <v>39.499999593235401</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0">
        <f>IF('tab1'!Q362="","",'tab1'!Q362)</f>
        <v>42826</v>
      </c>
      <c r="R362" s="30">
        <f>IF('tab1'!R362="","",'tab1'!R362)</f>
        <v>44196</v>
      </c>
      <c r="S362" s="29" t="str">
        <f>IF('tab1'!S362="","",'tab1'!S362)</f>
        <v>Konkursowy</v>
      </c>
      <c r="T362" s="29" t="str">
        <f>IF('tab1'!T362="","",'tab1'!T362)</f>
        <v>07 Pozostałe nieokreślone branże przemysłu wytwórczego</v>
      </c>
      <c r="U362" s="29" t="str">
        <f>IF('tab1'!U362="","",'tab1'!U362)</f>
        <v>069 Wsparcie ekologicznych procesów produkcyjnych oraz efektywnego wykorzystywania zasobów w MŚP</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4" t="str">
        <f>VLOOKUP(C362,'przeliczenia '!C:D,2,FALSE)</f>
        <v>WOJ.: POMORSKIE, POW.: Gdańsk, GM.: Gdańsk</v>
      </c>
    </row>
    <row r="363" spans="1:26" ht="78.75" hidden="1" x14ac:dyDescent="0.25">
      <c r="A363" s="29"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9"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9" t="str">
        <f>IF('tab1'!C363="","",'tab1'!C363)</f>
        <v>RPPM.02.02.01-22-0198/20</v>
      </c>
      <c r="D363" s="29" t="str">
        <f>IF('tab1'!D363="","",'tab1'!D363)</f>
        <v>KRZYSZTOF KWIECIEŃ</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1">
        <f>IF('tab1'!J363="","",'tab1'!J363)</f>
        <v>168137.14</v>
      </c>
      <c r="K363" s="31">
        <f>IF('tab1'!K363="","",'tab1'!K363)</f>
        <v>168137.14</v>
      </c>
      <c r="L363" s="31">
        <f>IF('tab1'!L363="","",'tab1'!L363)</f>
        <v>150482.74</v>
      </c>
      <c r="M363" s="32">
        <f>IF('tab1'!M363="","",'tab1'!M363)</f>
        <v>89.499999821574207</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0">
        <f>IF('tab1'!Q363="","",'tab1'!Q363)</f>
        <v>44002</v>
      </c>
      <c r="R363" s="30">
        <f>IF('tab1'!R363="","",'tab1'!R363)</f>
        <v>44378</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Gdańsk, GM.: Gdańsk</v>
      </c>
    </row>
    <row r="364" spans="1:26" ht="90" hidden="1" x14ac:dyDescent="0.25">
      <c r="A364" s="29" t="str">
        <f>IF('tab1'!A364="","",'tab1'!A364)</f>
        <v>Wprowadzenie nowego produktu w postaci wymodelowanego wzorca obrazu 3D</v>
      </c>
      <c r="B364" s="29"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9" t="str">
        <f>IF('tab1'!C364="","",'tab1'!C364)</f>
        <v>RPPM.02.02.01-22-0199/16</v>
      </c>
      <c r="D364" s="29" t="str">
        <f>IF('tab1'!D364="","",'tab1'!D364)</f>
        <v>ZAKŁAD USŁUG INŻYNIERSKICH „APEKS”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1">
        <f>IF('tab1'!J364="","",'tab1'!J364)</f>
        <v>897812</v>
      </c>
      <c r="K364" s="31">
        <f>IF('tab1'!K364="","",'tab1'!K364)</f>
        <v>740127.5</v>
      </c>
      <c r="L364" s="31">
        <f>IF('tab1'!L364="","",'tab1'!L364)</f>
        <v>362662.47</v>
      </c>
      <c r="M364" s="32">
        <f>IF('tab1'!M364="","",'tab1'!M364)</f>
        <v>48.999999324440701</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0">
        <f>IF('tab1'!Q364="","",'tab1'!Q364)</f>
        <v>42643</v>
      </c>
      <c r="R364" s="30">
        <f>IF('tab1'!R364="","",'tab1'!R364)</f>
        <v>43616</v>
      </c>
      <c r="S364" s="29" t="str">
        <f>IF('tab1'!S364="","",'tab1'!S364)</f>
        <v>Konkursowy</v>
      </c>
      <c r="T364" s="29" t="str">
        <f>IF('tab1'!T364="","",'tab1'!T364)</f>
        <v>24 Inne niewyszczególnione usługi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v>
      </c>
    </row>
    <row r="365" spans="1:26" ht="90" hidden="1" x14ac:dyDescent="0.25">
      <c r="A365" s="29" t="str">
        <f>IF('tab1'!A365="","",'tab1'!A365)</f>
        <v>Poprawa konkurencyjności firmy Agnieszka Nowicka INDYWIDUALNA PRAKTYKA STOMATOLOGICZNA, poprzez wdrożenie nowych usług z zakresu stomatologii i ginekologii w klinice medyczno-stomatologicznej w Sierakowicach</v>
      </c>
      <c r="B365" s="29"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9" t="str">
        <f>IF('tab1'!C365="","",'tab1'!C365)</f>
        <v>RPPM.02.02.01-22-0199/17</v>
      </c>
      <c r="D365" s="29" t="str">
        <f>IF('tab1'!D365="","",'tab1'!D365)</f>
        <v>MEDICUS CLINIC AGNIESZKA NOWICKA</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1">
        <f>IF('tab1'!J365="","",'tab1'!J365)</f>
        <v>951900</v>
      </c>
      <c r="K365" s="31">
        <f>IF('tab1'!K365="","",'tab1'!K365)</f>
        <v>951900</v>
      </c>
      <c r="L365" s="31">
        <f>IF('tab1'!L365="","",'tab1'!L365)</f>
        <v>475854.81</v>
      </c>
      <c r="M365" s="32">
        <f>IF('tab1'!M365="","",'tab1'!M365)</f>
        <v>49.99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0">
        <f>IF('tab1'!Q365="","",'tab1'!Q365)</f>
        <v>42810</v>
      </c>
      <c r="R365" s="30">
        <f>IF('tab1'!R365="","",'tab1'!R365)</f>
        <v>44196</v>
      </c>
      <c r="S365" s="29" t="str">
        <f>IF('tab1'!S365="","",'tab1'!S365)</f>
        <v>Konkursowy</v>
      </c>
      <c r="T365" s="29" t="str">
        <f>IF('tab1'!T365="","",'tab1'!T365)</f>
        <v>20 Opieka zdrowotna</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4" t="str">
        <f>VLOOKUP(C365,'przeliczenia '!C:D,2,FALSE)</f>
        <v>WOJ.: POMORSKIE, POW.: kartuski, GM.: Sierakowice</v>
      </c>
    </row>
    <row r="366" spans="1:26" ht="67.5" hidden="1" x14ac:dyDescent="0.25">
      <c r="A366" s="29" t="str">
        <f>IF('tab1'!A366="","",'tab1'!A366)</f>
        <v>„Ograniczenie negatywnych skutków COVID-19 poprzez organizację i wyposażenie bezpiecznej w czasie pandemii przestrzeni eventowej w Doku Cesarskim”</v>
      </c>
      <c r="B366" s="29"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9" t="str">
        <f>IF('tab1'!C366="","",'tab1'!C366)</f>
        <v>RPPM.02.02.01-22-0199/20</v>
      </c>
      <c r="D366" s="29" t="str">
        <f>IF('tab1'!D366="","",'tab1'!D366)</f>
        <v>JOYTRIP PL SP. Z O.O.</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1">
        <f>IF('tab1'!J366="","",'tab1'!J366)</f>
        <v>359050.66</v>
      </c>
      <c r="K366" s="31">
        <f>IF('tab1'!K366="","",'tab1'!K366)</f>
        <v>359050.66</v>
      </c>
      <c r="L366" s="31">
        <f>IF('tab1'!L366="","",'tab1'!L366)</f>
        <v>249857.66</v>
      </c>
      <c r="M366" s="32">
        <f>IF('tab1'!M366="","",'tab1'!M366)</f>
        <v>69.588414069479796</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0">
        <f>IF('tab1'!Q366="","",'tab1'!Q366)</f>
        <v>44013</v>
      </c>
      <c r="R366" s="30">
        <f>IF('tab1'!R366="","",'tab1'!R366)</f>
        <v>44742</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 POW.: Gdańsk, GM.: Gdańsk</v>
      </c>
    </row>
    <row r="367" spans="1:26" ht="78.75" hidden="1" x14ac:dyDescent="0.25">
      <c r="A367" s="29" t="str">
        <f>IF('tab1'!A367="","",'tab1'!A367)</f>
        <v>Rozwój firmy Centrum Sportu i Rekreacji „Zielona Brama” w świetle dostosowania do działania w warunkach reżimu sanitarnego.</v>
      </c>
      <c r="B367" s="29" t="str">
        <f>IF('tab1'!B367="","",'tab1'!B367)</f>
        <v>Projekt polega na zakupie niezbędnego sprzętu i wyposażenia w celu poprawy bezpieczeństwa sanitarnego Gości i pracowników oraz rozwoju firmy działającej w warunkach reżimu sanitarnego.</v>
      </c>
      <c r="C367" s="29" t="str">
        <f>IF('tab1'!C367="","",'tab1'!C367)</f>
        <v>RPPM.02.02.01-22-0200/20</v>
      </c>
      <c r="D367" s="29" t="str">
        <f>IF('tab1'!D367="","",'tab1'!D367)</f>
        <v>JOANNA KRZYŻANOWSKA CENTRUM SPORTU I REKREACJI "ZIELONA BRAMA"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1">
        <f>IF('tab1'!J367="","",'tab1'!J367)</f>
        <v>273887.13</v>
      </c>
      <c r="K367" s="31">
        <f>IF('tab1'!K367="","",'tab1'!K367)</f>
        <v>273887.13</v>
      </c>
      <c r="L367" s="31">
        <f>IF('tab1'!L367="","",'tab1'!L367)</f>
        <v>242144.35</v>
      </c>
      <c r="M367" s="32">
        <f>IF('tab1'!M367="","",'tab1'!M367)</f>
        <v>88.410269588059904</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0">
        <f>IF('tab1'!Q367="","",'tab1'!Q367)</f>
        <v>43922</v>
      </c>
      <c r="R367" s="30">
        <f>IF('tab1'!R367="","",'tab1'!R367)</f>
        <v>44498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gdański, GM.: Przywidz</v>
      </c>
    </row>
    <row r="368" spans="1:26" ht="67.5" hidden="1" x14ac:dyDescent="0.25">
      <c r="A368" s="29" t="str">
        <f>IF('tab1'!A368="","",'tab1'!A368)</f>
        <v>Poprawa efektywności procesów handlowo - produkcyjnych poprzez wdrożenie systemów informatycznych oraz wprowadzenie nowego produktu w Pomieczynie</v>
      </c>
      <c r="B368" s="29"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9" t="str">
        <f>IF('tab1'!C368="","",'tab1'!C368)</f>
        <v>RPPM.02.02.01-22-0201/16</v>
      </c>
      <c r="D368" s="29" t="str">
        <f>IF('tab1'!D368="","",'tab1'!D368)</f>
        <v>SILNY &amp; SALAMON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1">
        <f>IF('tab1'!J368="","",'tab1'!J368)</f>
        <v>954480</v>
      </c>
      <c r="K368" s="31">
        <f>IF('tab1'!K368="","",'tab1'!K368)</f>
        <v>776000</v>
      </c>
      <c r="L368" s="31">
        <f>IF('tab1'!L368="","",'tab1'!L368)</f>
        <v>372480</v>
      </c>
      <c r="M368" s="32">
        <f>IF('tab1'!M368="","",'tab1'!M368)</f>
        <v>48</v>
      </c>
      <c r="N368" s="29" t="str">
        <f>IF('tab1'!N368="","",'tab1'!N368)</f>
        <v>01 Dotacja bezzwrotna</v>
      </c>
      <c r="O368" s="29" t="str">
        <f>IF('tab1'!O368="","",'tab1'!O368)</f>
        <v>Miejsca realizacji do uzupełnienia ręcznego z raportu uzupełniającego!</v>
      </c>
      <c r="P368" s="29" t="str">
        <f>IF('tab1'!P368="","",'tab1'!P368)</f>
        <v>03 Obszary wiejskie (o małej gęstości zaludnienia)</v>
      </c>
      <c r="Q368" s="30">
        <f>IF('tab1'!Q368="","",'tab1'!Q368)</f>
        <v>42445</v>
      </c>
      <c r="R368" s="30">
        <f>IF('tab1'!R368="","",'tab1'!R368)</f>
        <v>45107</v>
      </c>
      <c r="S368" s="29" t="str">
        <f>IF('tab1'!S368="","",'tab1'!S368)</f>
        <v>Konkursowy</v>
      </c>
      <c r="T368" s="29" t="str">
        <f>IF('tab1'!T368="","",'tab1'!T368)</f>
        <v>24 Inne niewyszczególnione usługi</v>
      </c>
      <c r="U368" s="29" t="str">
        <f>IF('tab1'!U368="","",'tab1'!U368)</f>
        <v>069 Wsparcie ekologicznych procesów produkcyjnych oraz efektywnego wykorzystywania zasobów w MŚP</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4" t="str">
        <f>VLOOKUP(C368,'przeliczenia '!C:D,2,FALSE)</f>
        <v>WOJ.: POMORSKIE, POW.: kartuski, GM.: Przodkowo</v>
      </c>
    </row>
    <row r="369" spans="1:26" ht="67.5" hidden="1" x14ac:dyDescent="0.25">
      <c r="A369" s="29" t="str">
        <f>IF('tab1'!A369="","",'tab1'!A369)</f>
        <v>Rozwój firmy Paweł Bodziacki FHU POMERANIAN</v>
      </c>
      <c r="B369" s="29" t="str">
        <f>IF('tab1'!B369="","",'tab1'!B369)</f>
        <v>Projekt polega na zakupie maszyn i urządzeń oraz adaptacji ogródka kawiarni wraz z wyposażeniem oraz sfinansowania środków obrotowych w celu rozwoju firmy oraz zapobieganiu skutkom pandemii COVID-19.</v>
      </c>
      <c r="C369" s="29" t="str">
        <f>IF('tab1'!C369="","",'tab1'!C369)</f>
        <v>RPPM.02.02.01-22-0201/20</v>
      </c>
      <c r="D369" s="29" t="str">
        <f>IF('tab1'!D369="","",'tab1'!D369)</f>
        <v>PAWEŁ BODZIACKI FHU POMERANIAN</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1">
        <f>IF('tab1'!J369="","",'tab1'!J369)</f>
        <v>287283.98</v>
      </c>
      <c r="K369" s="31">
        <f>IF('tab1'!K369="","",'tab1'!K369)</f>
        <v>287283.98</v>
      </c>
      <c r="L369" s="31">
        <f>IF('tab1'!L369="","",'tab1'!L369)</f>
        <v>243109.67</v>
      </c>
      <c r="M369" s="32">
        <f>IF('tab1'!M369="","",'tab1'!M369)</f>
        <v>84.623469084492598</v>
      </c>
      <c r="N369" s="29" t="str">
        <f>IF('tab1'!N369="","",'tab1'!N369)</f>
        <v>01 Dotacja bezzwrotna</v>
      </c>
      <c r="O369" s="29" t="str">
        <f>IF('tab1'!O369="","",'tab1'!O369)</f>
        <v>Miejsca realizacji do uzupełnienia ręcznego z raportu uzupełniającego!</v>
      </c>
      <c r="P369" s="29" t="str">
        <f>IF('tab1'!P369="","",'tab1'!P369)</f>
        <v>02 Małe obszary miejskie (o ludności &gt;5 000 i średniej gęstości zaludnienia)</v>
      </c>
      <c r="Q369" s="30">
        <f>IF('tab1'!Q369="","",'tab1'!Q369)</f>
        <v>44013</v>
      </c>
      <c r="R369" s="30">
        <f>IF('tab1'!R369="","",'tab1'!R369)</f>
        <v>44265</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nowodworski, GM.: Nowy Dwór Gdański</v>
      </c>
    </row>
    <row r="370" spans="1:26" ht="90" hidden="1" x14ac:dyDescent="0.25">
      <c r="A370" s="29" t="str">
        <f>IF('tab1'!A370="","",'tab1'!A370)</f>
        <v>Wdrożenie Zintegrowanego Systemu Planowania i Optymalizacji Produkcji w firmie ORPLAST</v>
      </c>
      <c r="B370" s="29"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9" t="str">
        <f>IF('tab1'!C370="","",'tab1'!C370)</f>
        <v>RPPM.02.02.01-22-0202/17</v>
      </c>
      <c r="D370" s="29" t="str">
        <f>IF('tab1'!D370="","",'tab1'!D370)</f>
        <v>ORPLAST SP. Z O.O. SP. J.</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1">
        <f>IF('tab1'!J370="","",'tab1'!J370)</f>
        <v>2012784.3</v>
      </c>
      <c r="K370" s="31">
        <f>IF('tab1'!K370="","",'tab1'!K370)</f>
        <v>1636410</v>
      </c>
      <c r="L370" s="31">
        <f>IF('tab1'!L370="","",'tab1'!L370)</f>
        <v>646381.94999999995</v>
      </c>
      <c r="M370" s="32">
        <f>IF('tab1'!M370="","",'tab1'!M370)</f>
        <v>39.5</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0">
        <f>IF('tab1'!Q370="","",'tab1'!Q370)</f>
        <v>42828</v>
      </c>
      <c r="R370" s="30">
        <f>IF('tab1'!R370="","",'tab1'!R370)</f>
        <v>45046</v>
      </c>
      <c r="S370" s="29" t="str">
        <f>IF('tab1'!S370="","",'tab1'!S370)</f>
        <v>Konkursowy</v>
      </c>
      <c r="T370" s="29" t="str">
        <f>IF('tab1'!T370="","",'tab1'!T370)</f>
        <v>07 Pozostałe nieokreślone branże przemysłu wytwórczego</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Gdańsk, GM.: Gdańsk</v>
      </c>
    </row>
    <row r="371" spans="1:26" ht="90" hidden="1" x14ac:dyDescent="0.25">
      <c r="A371" s="29" t="str">
        <f>IF('tab1'!A371="","",'tab1'!A371)</f>
        <v>Przeciwdziałanie negatywnym skutkom wystąpienia epidemii COVID-19 w DELTA POMORZE II Sp. z o.o.</v>
      </c>
      <c r="B371" s="29"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9" t="str">
        <f>IF('tab1'!C371="","",'tab1'!C371)</f>
        <v>RPPM.02.02.01-22-0202/20</v>
      </c>
      <c r="D371" s="29" t="str">
        <f>IF('tab1'!D371="","",'tab1'!D371)</f>
        <v>DELTA POMORZE II SPÓŁKA Z OGRANICZONĄ ODPOWIEDZIALNOŚCIĄ</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1">
        <f>IF('tab1'!J371="","",'tab1'!J371)</f>
        <v>282000</v>
      </c>
      <c r="K371" s="31">
        <f>IF('tab1'!K371="","",'tab1'!K371)</f>
        <v>282000</v>
      </c>
      <c r="L371" s="31">
        <f>IF('tab1'!L371="","",'tab1'!L371)</f>
        <v>239700</v>
      </c>
      <c r="M371" s="32">
        <f>IF('tab1'!M371="","",'tab1'!M371)</f>
        <v>85</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0">
        <f>IF('tab1'!Q371="","",'tab1'!Q371)</f>
        <v>44013</v>
      </c>
      <c r="R371" s="30">
        <f>IF('tab1'!R371="","",'tab1'!R371)</f>
        <v>44712</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4" t="str">
        <f>VLOOKUP(C371,'przeliczenia '!C:D,2,FALSE)</f>
        <v>WOJ.: POMORSKIE, POW.: lęborski, GM.: Łeba</v>
      </c>
    </row>
    <row r="372" spans="1:26" ht="90" hidden="1" x14ac:dyDescent="0.25">
      <c r="A372" s="29" t="str">
        <f>IF('tab1'!A372="","",'tab1'!A372)</f>
        <v>Wdrożenie prac badawczo-rozwojowych w firmie BASE Group w celu wprowadzenia na rynek międzynarodowy produktów ulepszających rozwiązania typu „Smart Grid”</v>
      </c>
      <c r="B372" s="29"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9" t="str">
        <f>IF('tab1'!C372="","",'tab1'!C372)</f>
        <v>RPPM.02.02.01-22-0203/17</v>
      </c>
      <c r="D372" s="29" t="str">
        <f>IF('tab1'!D372="","",'tab1'!D372)</f>
        <v>BASE GROUP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1">
        <f>IF('tab1'!J372="","",'tab1'!J372)</f>
        <v>2460000</v>
      </c>
      <c r="K372" s="31">
        <f>IF('tab1'!K372="","",'tab1'!K372)</f>
        <v>2000000</v>
      </c>
      <c r="L372" s="31">
        <f>IF('tab1'!L372="","",'tab1'!L372)</f>
        <v>899800</v>
      </c>
      <c r="M372" s="32">
        <f>IF('tab1'!M372="","",'tab1'!M372)</f>
        <v>44.99</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0">
        <f>IF('tab1'!Q372="","",'tab1'!Q372)</f>
        <v>42856</v>
      </c>
      <c r="R372" s="30">
        <f>IF('tab1'!R372="","",'tab1'!R372)</f>
        <v>44196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gdański, GM.: Cedry Wielkie</v>
      </c>
    </row>
    <row r="373" spans="1:26" ht="90" hidden="1" x14ac:dyDescent="0.25">
      <c r="A373" s="29" t="str">
        <f>IF('tab1'!A373="","",'tab1'!A373)</f>
        <v>Wdrożenie innowacyjnej platformy internetowej do obsługi współpracy wnioskodawcy i klientów nowego zakładu produkcyjnego.</v>
      </c>
      <c r="B373" s="29"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9" t="str">
        <f>IF('tab1'!C373="","",'tab1'!C373)</f>
        <v>RPPM.02.02.01-22-0204/17</v>
      </c>
      <c r="D373" s="29" t="str">
        <f>IF('tab1'!D373="","",'tab1'!D373)</f>
        <v>DAMIR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1">
        <f>IF('tab1'!J373="","",'tab1'!J373)</f>
        <v>538740</v>
      </c>
      <c r="K373" s="31">
        <f>IF('tab1'!K373="","",'tab1'!K373)</f>
        <v>394200</v>
      </c>
      <c r="L373" s="31">
        <f>IF('tab1'!L373="","",'tab1'!L373)</f>
        <v>197100</v>
      </c>
      <c r="M373" s="32">
        <f>IF('tab1'!M373="","",'tab1'!M373)</f>
        <v>50</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0">
        <f>IF('tab1'!Q373="","",'tab1'!Q373)</f>
        <v>43101</v>
      </c>
      <c r="R373" s="30">
        <f>IF('tab1'!R373="","",'tab1'!R373)</f>
        <v>43465</v>
      </c>
      <c r="S373" s="29" t="str">
        <f>IF('tab1'!S373="","",'tab1'!S373)</f>
        <v>Konkursowy</v>
      </c>
      <c r="T373" s="29" t="str">
        <f>IF('tab1'!T373="","",'tab1'!T373)</f>
        <v>07 Pozostałe nieokreślone branże przemysłu wytwórczego</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Gdańsk, GM.: Gdańsk</v>
      </c>
    </row>
    <row r="374" spans="1:26" ht="78.75" hidden="1" x14ac:dyDescent="0.25">
      <c r="A374" s="29" t="str">
        <f>IF('tab1'!A374="","",'tab1'!A374)</f>
        <v>Rozwój firmy Usługi Turystyczne Katalonia poprzez zniwelowanie negatywnych skutków wystąpienia epidemii COVID-19</v>
      </c>
      <c r="B374" s="29"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9" t="str">
        <f>IF('tab1'!C374="","",'tab1'!C374)</f>
        <v>RPPM.02.02.01-22-0204/20</v>
      </c>
      <c r="D374" s="29" t="str">
        <f>IF('tab1'!D374="","",'tab1'!D374)</f>
        <v>USŁUGI TURYSTYCZNE KATALONIA AGNIESZKA CANALS-WĄSIK</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1">
        <f>IF('tab1'!J374="","",'tab1'!J374)</f>
        <v>295649.56</v>
      </c>
      <c r="K374" s="31">
        <f>IF('tab1'!K374="","",'tab1'!K374)</f>
        <v>295649.56</v>
      </c>
      <c r="L374" s="31">
        <f>IF('tab1'!L374="","",'tab1'!L374)</f>
        <v>249999.96</v>
      </c>
      <c r="M374" s="32">
        <f>IF('tab1'!M374="","",'tab1'!M374)</f>
        <v>84.559557605971094</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0">
        <f>IF('tab1'!Q374="","",'tab1'!Q374)</f>
        <v>44013</v>
      </c>
      <c r="R374" s="30">
        <f>IF('tab1'!R374="","",'tab1'!R374)</f>
        <v>44439</v>
      </c>
      <c r="S374" s="29" t="str">
        <f>IF('tab1'!S374="","",'tab1'!S374)</f>
        <v>Nadzwyczajny</v>
      </c>
      <c r="T374" s="29" t="str">
        <f>IF('tab1'!T374="","",'tab1'!T374)</f>
        <v>15 Turystyka oraz działalność związana z zakwaterowaniem i usługami gastronomicznymi</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4" t="str">
        <f>VLOOKUP(C374,'przeliczenia '!C:D,2,FALSE)</f>
        <v>WOJ.: POMORSKIE, POW.: nowodworski, GM.: Stegna</v>
      </c>
    </row>
    <row r="375" spans="1:26" ht="90" hidden="1" x14ac:dyDescent="0.25">
      <c r="A375" s="29" t="str">
        <f>IF('tab1'!A375="","",'tab1'!A375)</f>
        <v>ZWIĘKSZENIE BEZPIECZEŃSTWA DANYCH TRANSAKCYJNYCH W USŁUGACH FIRMY BLUE MEDIA S.A.</v>
      </c>
      <c r="B375" s="29"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9" t="str">
        <f>IF('tab1'!C375="","",'tab1'!C375)</f>
        <v>RPPM.02.02.01-22-0205/16</v>
      </c>
      <c r="D375" s="29" t="str">
        <f>IF('tab1'!D375="","",'tab1'!D375)</f>
        <v>BLUE MEDIA S.A.</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1">
        <f>IF('tab1'!J375="","",'tab1'!J375)</f>
        <v>2481254.83</v>
      </c>
      <c r="K375" s="31">
        <f>IF('tab1'!K375="","",'tab1'!K375)</f>
        <v>1949438.25</v>
      </c>
      <c r="L375" s="31">
        <f>IF('tab1'!L375="","",'tab1'!L375)</f>
        <v>779580.35</v>
      </c>
      <c r="M375" s="32">
        <f>IF('tab1'!M375="","",'tab1'!M375)</f>
        <v>39.989999683242097</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0">
        <f>IF('tab1'!Q375="","",'tab1'!Q375)</f>
        <v>42461</v>
      </c>
      <c r="R375" s="30">
        <f>IF('tab1'!R375="","",'tab1'!R375)</f>
        <v>43373</v>
      </c>
      <c r="S375" s="29" t="str">
        <f>IF('tab1'!S375="","",'tab1'!S375)</f>
        <v>Konkursowy</v>
      </c>
      <c r="T375" s="29" t="str">
        <f>IF('tab1'!T375="","",'tab1'!T375)</f>
        <v>24 Inne niewyszczególnione usługi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Sopot, GM.: Sopot</v>
      </c>
    </row>
    <row r="376" spans="1:26" ht="90" hidden="1" x14ac:dyDescent="0.25">
      <c r="A376" s="29" t="str">
        <f>IF('tab1'!A376="","",'tab1'!A376)</f>
        <v>Przeciwdziałanie skutkom wystąpienia epidemii COVID-19 w działalności z zakresu przemysłu czasu wolnego w firmie Bliss s.c.</v>
      </c>
      <c r="B376" s="29"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9" t="str">
        <f>IF('tab1'!C376="","",'tab1'!C376)</f>
        <v>RPPM.02.02.01-22-0205/20</v>
      </c>
      <c r="D376" s="29" t="str">
        <f>IF('tab1'!D376="","",'tab1'!D376)</f>
        <v>BLISS S.C. DAGMARA WYŁUDA, MARCIN WYŁUDA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1">
        <f>IF('tab1'!J376="","",'tab1'!J376)</f>
        <v>160178.98000000001</v>
      </c>
      <c r="K376" s="31">
        <f>IF('tab1'!K376="","",'tab1'!K376)</f>
        <v>160178.98000000001</v>
      </c>
      <c r="L376" s="31">
        <f>IF('tab1'!L376="","",'tab1'!L376)</f>
        <v>141144.73000000001</v>
      </c>
      <c r="M376" s="32">
        <f>IF('tab1'!M376="","",'tab1'!M376)</f>
        <v>88.116886497841307</v>
      </c>
      <c r="N376" s="29" t="str">
        <f>IF('tab1'!N376="","",'tab1'!N376)</f>
        <v>01 Dotacja bezzwrotna</v>
      </c>
      <c r="O376" s="29" t="str">
        <f>IF('tab1'!O376="","",'tab1'!O376)</f>
        <v>Miejsca realizacji do uzupełnienia ręcznego z raportu uzupełniającego!</v>
      </c>
      <c r="P376" s="29" t="str">
        <f>IF('tab1'!P376="","",'tab1'!P376)</f>
        <v>01 Duże obszary miejskie (o ludności &gt;50 000 i dużej gęstości zaludnienia)</v>
      </c>
      <c r="Q376" s="30">
        <f>IF('tab1'!Q376="","",'tab1'!Q376)</f>
        <v>44013</v>
      </c>
      <c r="R376" s="30">
        <f>IF('tab1'!R376="","",'tab1'!R376)</f>
        <v>44377</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Gdańsk, GM.: Gdańsk</v>
      </c>
    </row>
    <row r="377" spans="1:26" ht="90" hidden="1" x14ac:dyDescent="0.25">
      <c r="A377" s="29" t="str">
        <f>IF('tab1'!A377="","",'tab1'!A377)</f>
        <v>Wdrożenie innowacyjnego systemu dla uczestników rynku fitness w celu wzrostu konkurencyjności firmy GYMSTEER</v>
      </c>
      <c r="B377" s="29"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9" t="str">
        <f>IF('tab1'!C377="","",'tab1'!C377)</f>
        <v>RPPM.02.02.01-22-0206/16</v>
      </c>
      <c r="D377" s="29" t="str">
        <f>IF('tab1'!D377="","",'tab1'!D377)</f>
        <v>GYMSTEER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1">
        <f>IF('tab1'!J377="","",'tab1'!J377)</f>
        <v>1828102.47</v>
      </c>
      <c r="K377" s="31">
        <f>IF('tab1'!K377="","",'tab1'!K377)</f>
        <v>1115539.92</v>
      </c>
      <c r="L377" s="31">
        <f>IF('tab1'!L377="","",'tab1'!L377)</f>
        <v>555407.81999999995</v>
      </c>
      <c r="M377" s="32">
        <f>IF('tab1'!M377="","",'tab1'!M377)</f>
        <v>49.788251414615502</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0">
        <f>IF('tab1'!Q377="","",'tab1'!Q377)</f>
        <v>42461</v>
      </c>
      <c r="R377" s="30">
        <f>IF('tab1'!R377="","",'tab1'!R377)</f>
        <v>43190</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4" t="str">
        <f>VLOOKUP(C377,'przeliczenia '!C:D,2,FALSE)</f>
        <v>Cały Kraj</v>
      </c>
    </row>
    <row r="378" spans="1:26" ht="90" hidden="1" x14ac:dyDescent="0.25">
      <c r="A378" s="29" t="str">
        <f>IF('tab1'!A378="","",'tab1'!A378)</f>
        <v>Dostosowanie świadczonych usług do sytuacji epidemicznej w "Pierogarni pod Gruszą" w miejscowości Wiele.</v>
      </c>
      <c r="B378" s="29"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9" t="str">
        <f>IF('tab1'!C378="","",'tab1'!C378)</f>
        <v>RPPM.02.02.01-22-0206/20</v>
      </c>
      <c r="D378" s="29" t="str">
        <f>IF('tab1'!D378="","",'tab1'!D378)</f>
        <v>HANDEL ARTYKUŁAMI SPOŻYWCZO-PRZEMYSŁOWYMI KAMILA CIERZAN-CZAPIEWSKA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1">
        <f>IF('tab1'!J378="","",'tab1'!J378)</f>
        <v>83869</v>
      </c>
      <c r="K378" s="31">
        <f>IF('tab1'!K378="","",'tab1'!K378)</f>
        <v>83869</v>
      </c>
      <c r="L378" s="31">
        <f>IF('tab1'!L378="","",'tab1'!L378)</f>
        <v>71288.649999999994</v>
      </c>
      <c r="M378" s="32">
        <f>IF('tab1'!M378="","",'tab1'!M378)</f>
        <v>85</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0">
        <f>IF('tab1'!Q378="","",'tab1'!Q378)</f>
        <v>44013</v>
      </c>
      <c r="R378" s="30">
        <f>IF('tab1'!R378="","",'tab1'!R378)</f>
        <v>44773</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kościerski, GM.: Karsin</v>
      </c>
    </row>
    <row r="379" spans="1:26" ht="101.25" hidden="1" x14ac:dyDescent="0.25">
      <c r="A379" s="29"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9"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9" t="str">
        <f>IF('tab1'!C379="","",'tab1'!C379)</f>
        <v>RPPM.02.02.01-22-0207/17</v>
      </c>
      <c r="D379" s="29" t="str">
        <f>IF('tab1'!D379="","",'tab1'!D379)</f>
        <v>NET-S M. CHMIELEWSKI, J.CHMIELEWSKA SPÓŁKA JAWNA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1">
        <f>IF('tab1'!J379="","",'tab1'!J379)</f>
        <v>1836850</v>
      </c>
      <c r="K379" s="31">
        <f>IF('tab1'!K379="","",'tab1'!K379)</f>
        <v>1626000</v>
      </c>
      <c r="L379" s="31">
        <f>IF('tab1'!L379="","",'tab1'!L379)</f>
        <v>811374</v>
      </c>
      <c r="M379" s="32">
        <f>IF('tab1'!M379="","",'tab1'!M379)</f>
        <v>49.9</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0">
        <f>IF('tab1'!Q379="","",'tab1'!Q379)</f>
        <v>42917</v>
      </c>
      <c r="R379" s="30">
        <f>IF('tab1'!R379="","",'tab1'!R379)</f>
        <v>43769</v>
      </c>
      <c r="S379" s="29" t="str">
        <f>IF('tab1'!S379="","",'tab1'!S379)</f>
        <v>Konkursowy</v>
      </c>
      <c r="T379" s="29" t="str">
        <f>IF('tab1'!T379="","",'tab1'!T379)</f>
        <v>14 Handel hurtowy i detaliczny</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WOJ.: POMORSKIE, POW.: wejherowski, GM.: Rumia</v>
      </c>
    </row>
    <row r="380" spans="1:26" ht="67.5" hidden="1" x14ac:dyDescent="0.25">
      <c r="A380" s="29" t="str">
        <f>IF('tab1'!A380="","",'tab1'!A380)</f>
        <v>Projekt w ramach Działania 2.2. Inwestycje profilowane, Poddziałania 2.2.1. Inwestycje profilowane – wsparcie dotacyjne Regionalnego Programu Operacyjnego Województwa Pomorskiego na lata 2014-2020</v>
      </c>
      <c r="B380" s="29"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9" t="str">
        <f>IF('tab1'!C380="","",'tab1'!C380)</f>
        <v>RPPM.02.02.01-22-0207/20</v>
      </c>
      <c r="D380" s="29" t="str">
        <f>IF('tab1'!D380="","",'tab1'!D380)</f>
        <v>PRZEDSIĘBIORSTWO HANDLOWO-USŁUGOWE TEXAS PAWEŁ DOBRZYŃSKI</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1">
        <f>IF('tab1'!J380="","",'tab1'!J380)</f>
        <v>63898.83</v>
      </c>
      <c r="K380" s="31">
        <f>IF('tab1'!K380="","",'tab1'!K380)</f>
        <v>63898.83</v>
      </c>
      <c r="L380" s="31">
        <f>IF('tab1'!L380="","",'tab1'!L380)</f>
        <v>57161</v>
      </c>
      <c r="M380" s="32">
        <f>IF('tab1'!M380="","",'tab1'!M380)</f>
        <v>89.455472032899493</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0">
        <f>IF('tab1'!Q380="","",'tab1'!Q380)</f>
        <v>43922</v>
      </c>
      <c r="R380" s="30">
        <f>IF('tab1'!R380="","",'tab1'!R380)</f>
        <v>44469</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4" t="str">
        <f>VLOOKUP(C380,'przeliczenia '!C:D,2,FALSE)</f>
        <v>WOJ.: POMORSKIE, POW.: kościerski, GM.: Kościerzyna</v>
      </c>
    </row>
    <row r="381" spans="1:26" ht="78.75" hidden="1" x14ac:dyDescent="0.25">
      <c r="A381" s="29" t="str">
        <f>IF('tab1'!A381="","",'tab1'!A381)</f>
        <v>Implementacja wyników prac badawczo-rozwojowych celem wdrożenia dwóch nowych usług opartych o innowacyjny system Primalife</v>
      </c>
      <c r="B381" s="29"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9" t="str">
        <f>IF('tab1'!C381="","",'tab1'!C381)</f>
        <v>RPPM.02.02.01-22-0208/17</v>
      </c>
      <c r="D381" s="29" t="str">
        <f>IF('tab1'!D381="","",'tab1'!D381)</f>
        <v>DREJK KAŹMIERCZAK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1">
        <f>IF('tab1'!J381="","",'tab1'!J381)</f>
        <v>1054110</v>
      </c>
      <c r="K381" s="31">
        <f>IF('tab1'!K381="","",'tab1'!K381)</f>
        <v>857000</v>
      </c>
      <c r="L381" s="31">
        <f>IF('tab1'!L381="","",'tab1'!L381)</f>
        <v>342714.3</v>
      </c>
      <c r="M381" s="32">
        <f>IF('tab1'!M381="","",'tab1'!M381)</f>
        <v>39.99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0">
        <f>IF('tab1'!Q381="","",'tab1'!Q381)</f>
        <v>42828</v>
      </c>
      <c r="R381" s="30">
        <f>IF('tab1'!R381="","",'tab1'!R381)</f>
        <v>43465</v>
      </c>
      <c r="S381" s="29" t="str">
        <f>IF('tab1'!S381="","",'tab1'!S381)</f>
        <v>Konkursowy</v>
      </c>
      <c r="T381" s="29" t="str">
        <f>IF('tab1'!T381="","",'tab1'!T381)</f>
        <v>15 Turystyka oraz działalność związana z zakwaterowaniem i usługami gastronomicznymi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pucki, GM.: Władysławowo</v>
      </c>
    </row>
    <row r="382" spans="1:26" ht="90" hidden="1" x14ac:dyDescent="0.25">
      <c r="A382" s="29" t="str">
        <f>IF('tab1'!A382="","",'tab1'!A382)</f>
        <v>Projekt inwestycyjny adaptacji przestrzeni 3B07 i 3B06 na funkcję nowego punktu obsługi gastronomicznej zlokalizowanej w hali ERGO ARENA w Gdańsku przy Placu Dwóch Miast 1.</v>
      </c>
      <c r="B382" s="29"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9" t="str">
        <f>IF('tab1'!C382="","",'tab1'!C382)</f>
        <v>RPPM.02.02.01-22-0208/20</v>
      </c>
      <c r="D382" s="29" t="str">
        <f>IF('tab1'!D382="","",'tab1'!D382)</f>
        <v>CLASSIC RESTAURANT POLSKA SP. Z O.O.</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1">
        <f>IF('tab1'!J382="","",'tab1'!J382)</f>
        <v>288917</v>
      </c>
      <c r="K382" s="31">
        <f>IF('tab1'!K382="","",'tab1'!K382)</f>
        <v>288917</v>
      </c>
      <c r="L382" s="31">
        <f>IF('tab1'!L382="","",'tab1'!L382)</f>
        <v>250000</v>
      </c>
      <c r="M382" s="32">
        <f>IF('tab1'!M382="","",'tab1'!M382)</f>
        <v>86.530041499807894</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0">
        <f>IF('tab1'!Q382="","",'tab1'!Q382)</f>
        <v>43999</v>
      </c>
      <c r="R382" s="30">
        <f>IF('tab1'!R382="","",'tab1'!R382)</f>
        <v>44286</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Gdańsk, GM.: Gdańsk</v>
      </c>
    </row>
    <row r="383" spans="1:26" ht="90" hidden="1" x14ac:dyDescent="0.25">
      <c r="A383" s="29" t="str">
        <f>IF('tab1'!A383="","",'tab1'!A383)</f>
        <v>Dostosowanie Restauracji 7 w Chojnicach do warunków związanych z COVID-19 poprzez zwiększenie powierzchni obsługi gości oraz wsparcie środkami na kapitał obrotowy.</v>
      </c>
      <c r="B383" s="29"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9" t="str">
        <f>IF('tab1'!C383="","",'tab1'!C383)</f>
        <v>RPPM.02.02.01-22-0209/20</v>
      </c>
      <c r="D383" s="29" t="str">
        <f>IF('tab1'!D383="","",'tab1'!D383)</f>
        <v>KAMILA PIETRUSZEWSKA P.H.U. "CAMILLA"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1">
        <f>IF('tab1'!J383="","",'tab1'!J383)</f>
        <v>193264.39</v>
      </c>
      <c r="K383" s="31">
        <f>IF('tab1'!K383="","",'tab1'!K383)</f>
        <v>193264.39</v>
      </c>
      <c r="L383" s="31">
        <f>IF('tab1'!L383="","",'tab1'!L383)</f>
        <v>170389.39</v>
      </c>
      <c r="M383" s="32">
        <f>IF('tab1'!M383="","",'tab1'!M383)</f>
        <v>88.163882648013995</v>
      </c>
      <c r="N383" s="29" t="str">
        <f>IF('tab1'!N383="","",'tab1'!N383)</f>
        <v>01 Dotacja bezzwrotna</v>
      </c>
      <c r="O383" s="29" t="str">
        <f>IF('tab1'!O383="","",'tab1'!O383)</f>
        <v>Miejsca realizacji do uzupełnienia ręcznego z raportu uzupełniającego!</v>
      </c>
      <c r="P383" s="29" t="str">
        <f>IF('tab1'!P383="","",'tab1'!P383)</f>
        <v>02 Małe obszary miejskie (o ludności &gt;5 000 i średniej gęstości zaludnienia)</v>
      </c>
      <c r="Q383" s="30">
        <f>IF('tab1'!Q383="","",'tab1'!Q383)</f>
        <v>44013</v>
      </c>
      <c r="R383" s="30">
        <f>IF('tab1'!R383="","",'tab1'!R383)</f>
        <v>44712</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4" t="str">
        <f>VLOOKUP(C383,'przeliczenia '!C:D,2,FALSE)</f>
        <v>WOJ.: POMORSKIE, POW.: chojnicki, GM.: Chojnice</v>
      </c>
    </row>
    <row r="384" spans="1:26" ht="90" hidden="1" x14ac:dyDescent="0.25">
      <c r="A384" s="29" t="str">
        <f>IF('tab1'!A384="","",'tab1'!A384)</f>
        <v>Podwyższenie standardów świadczonych usług przez firmę Four Winds Karol Urbanowicz.</v>
      </c>
      <c r="B384" s="29"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9" t="str">
        <f>IF('tab1'!C384="","",'tab1'!C384)</f>
        <v>RPPM.02.02.01-22-0210/20</v>
      </c>
      <c r="D384" s="29" t="str">
        <f>IF('tab1'!D384="","",'tab1'!D384)</f>
        <v>FOUR WINDS KAROL URBANOWICZ</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1">
        <f>IF('tab1'!J384="","",'tab1'!J384)</f>
        <v>288661.78999999998</v>
      </c>
      <c r="K384" s="31">
        <f>IF('tab1'!K384="","",'tab1'!K384)</f>
        <v>288661.78999999998</v>
      </c>
      <c r="L384" s="31">
        <f>IF('tab1'!L384="","",'tab1'!L384)</f>
        <v>249993.84</v>
      </c>
      <c r="M384" s="32">
        <f>IF('tab1'!M384="","",'tab1'!M384)</f>
        <v>86.604409956717902</v>
      </c>
      <c r="N384" s="29" t="str">
        <f>IF('tab1'!N384="","",'tab1'!N384)</f>
        <v>01 Dotacja bezzwrotna</v>
      </c>
      <c r="O384" s="29" t="str">
        <f>IF('tab1'!O384="","",'tab1'!O384)</f>
        <v>Miejsca realizacji do uzupełnienia ręcznego z raportu uzupełniającego!</v>
      </c>
      <c r="P384" s="29" t="str">
        <f>IF('tab1'!P384="","",'tab1'!P384)</f>
        <v>03 Obszary wiejskie (o małej gęstości zaludnienia)</v>
      </c>
      <c r="Q384" s="30">
        <f>IF('tab1'!Q384="","",'tab1'!Q384)</f>
        <v>44013</v>
      </c>
      <c r="R384" s="30">
        <f>IF('tab1'!R384="","",'tab1'!R384)</f>
        <v>44561</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nowodworski, GM.: Krynica Morska</v>
      </c>
    </row>
    <row r="385" spans="1:26" ht="78.75" hidden="1" x14ac:dyDescent="0.25">
      <c r="A385" s="29" t="str">
        <f>IF('tab1'!A385="","",'tab1'!A385)</f>
        <v>Realizacja inwestycji służących przeciwdziałaniu negatywnym skutkom COVID-19 w firmie Wiktor Żaczek WIKO</v>
      </c>
      <c r="B385" s="29"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9" t="str">
        <f>IF('tab1'!C385="","",'tab1'!C385)</f>
        <v>RPPM.02.02.01-22-0211/20</v>
      </c>
      <c r="D385" s="29" t="str">
        <f>IF('tab1'!D385="","",'tab1'!D385)</f>
        <v>WIKTOR ŻACZEK WIKO</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1">
        <f>IF('tab1'!J385="","",'tab1'!J385)</f>
        <v>202590</v>
      </c>
      <c r="K385" s="31">
        <f>IF('tab1'!K385="","",'tab1'!K385)</f>
        <v>202590</v>
      </c>
      <c r="L385" s="31">
        <f>IF('tab1'!L385="","",'tab1'!L385)</f>
        <v>172201.5</v>
      </c>
      <c r="M385" s="32">
        <f>IF('tab1'!M385="","",'tab1'!M385)</f>
        <v>85</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0">
        <f>IF('tab1'!Q385="","",'tab1'!Q385)</f>
        <v>44044</v>
      </c>
      <c r="R385" s="30">
        <f>IF('tab1'!R385="","",'tab1'!R385)</f>
        <v>44651</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pucki, GM.: Władysławowo</v>
      </c>
    </row>
    <row r="386" spans="1:26" ht="67.5" hidden="1" x14ac:dyDescent="0.25">
      <c r="A386" s="29" t="str">
        <f>IF('tab1'!A386="","",'tab1'!A386)</f>
        <v>Wdrożenie przez ’’Dragon’’, Korgul, Prochowski Sp.J. w Gdańsku innowacyjnej zasłony przeciwsłonecznej segmentowej z bocznymi prowadnicami i systemem napinającym.</v>
      </c>
      <c r="B386" s="29"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9" t="str">
        <f>IF('tab1'!C386="","",'tab1'!C386)</f>
        <v>RPPM.02.02.01-22-0212/17</v>
      </c>
      <c r="D386" s="29" t="str">
        <f>IF('tab1'!D386="","",'tab1'!D386)</f>
        <v>"DRAGON", KORGUL, PROCHOWSKI SPÓŁKA JAWNA</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1">
        <f>IF('tab1'!J386="","",'tab1'!J386)</f>
        <v>2607659.7200000002</v>
      </c>
      <c r="K386" s="31">
        <f>IF('tab1'!K386="","",'tab1'!K386)</f>
        <v>1893540.42</v>
      </c>
      <c r="L386" s="31">
        <f>IF('tab1'!L386="","",'tab1'!L386)</f>
        <v>1041257.87</v>
      </c>
      <c r="M386" s="32">
        <f>IF('tab1'!M386="","",'tab1'!M386)</f>
        <v>54.989999632540197</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0">
        <f>IF('tab1'!Q386="","",'tab1'!Q386)</f>
        <v>42810</v>
      </c>
      <c r="R386" s="30">
        <f>IF('tab1'!R386="","",'tab1'!R386)</f>
        <v>43829</v>
      </c>
      <c r="S386" s="29" t="str">
        <f>IF('tab1'!S386="","",'tab1'!S386)</f>
        <v>Konkursowy</v>
      </c>
      <c r="T386" s="29" t="str">
        <f>IF('tab1'!T386="","",'tab1'!T386)</f>
        <v>04 Wytwarzanie tekstyliów i wyrobów włókienniczych</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4" t="str">
        <f>VLOOKUP(C386,'przeliczenia '!C:D,2,FALSE)</f>
        <v>WOJ.: POMORSKIE, POW.: Gdańsk, GM.: Gdańsk</v>
      </c>
    </row>
    <row r="387" spans="1:26" ht="90" hidden="1" x14ac:dyDescent="0.25">
      <c r="A387" s="29" t="str">
        <f>IF('tab1'!A387="","",'tab1'!A387)</f>
        <v>Rozbudowa strefy obsługi klienta lokalu gastronomicznego Istanbul w Gdańsku jako sposób zapobiegania zagrożeniom epidemiologicznym</v>
      </c>
      <c r="B387" s="29"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9" t="str">
        <f>IF('tab1'!C387="","",'tab1'!C387)</f>
        <v>RPPM.02.02.01-22-0212/20</v>
      </c>
      <c r="D387" s="29" t="str">
        <f>IF('tab1'!D387="","",'tab1'!D387)</f>
        <v>ISTANBUL M DUKOWICZ I J PRZYBYLSKI SPÓŁKA JAWNA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1">
        <f>IF('tab1'!J387="","",'tab1'!J387)</f>
        <v>237364.6</v>
      </c>
      <c r="K387" s="31">
        <f>IF('tab1'!K387="","",'tab1'!K387)</f>
        <v>237364.6</v>
      </c>
      <c r="L387" s="31">
        <f>IF('tab1'!L387="","",'tab1'!L387)</f>
        <v>212441.26</v>
      </c>
      <c r="M387" s="32">
        <f>IF('tab1'!M387="","",'tab1'!M387)</f>
        <v>89.499975986309707</v>
      </c>
      <c r="N387" s="29" t="str">
        <f>IF('tab1'!N387="","",'tab1'!N387)</f>
        <v>01 Dotacja bezzwrotna</v>
      </c>
      <c r="O387" s="29" t="str">
        <f>IF('tab1'!O387="","",'tab1'!O387)</f>
        <v>Miejsca realizacji do uzupełnienia ręcznego z raportu uzupełniającego!</v>
      </c>
      <c r="P387" s="29" t="str">
        <f>IF('tab1'!P387="","",'tab1'!P387)</f>
        <v>01 Duże obszary miejskie (o ludności &gt;50 000 i dużej gęstości zaludnienia)</v>
      </c>
      <c r="Q387" s="30">
        <f>IF('tab1'!Q387="","",'tab1'!Q387)</f>
        <v>44013</v>
      </c>
      <c r="R387" s="30">
        <f>IF('tab1'!R387="","",'tab1'!R387)</f>
        <v>44701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Gdańsk, GM.: Gdańsk</v>
      </c>
    </row>
    <row r="388" spans="1:26" ht="78.75" hidden="1" x14ac:dyDescent="0.25">
      <c r="A388" s="29" t="str">
        <f>IF('tab1'!A388="","",'tab1'!A388)</f>
        <v>Dotacja na rozwój Wypożyczalni Sprzętu Turystycznego dla dzieci Itinere Piotr Dowgwiłło</v>
      </c>
      <c r="B388" s="29"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9" t="str">
        <f>IF('tab1'!C388="","",'tab1'!C388)</f>
        <v>RPPM.02.02.01-22-0213/20</v>
      </c>
      <c r="D388" s="29" t="str">
        <f>IF('tab1'!D388="","",'tab1'!D388)</f>
        <v>ITINERE PIOTR DOWGWIŁŁO</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1">
        <f>IF('tab1'!J388="","",'tab1'!J388)</f>
        <v>71033.740000000005</v>
      </c>
      <c r="K388" s="31">
        <f>IF('tab1'!K388="","",'tab1'!K388)</f>
        <v>71033.740000000005</v>
      </c>
      <c r="L388" s="31">
        <f>IF('tab1'!L388="","",'tab1'!L388)</f>
        <v>63575.18</v>
      </c>
      <c r="M388" s="32">
        <f>IF('tab1'!M388="","",'tab1'!M388)</f>
        <v>89.499975645376395</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0">
        <f>IF('tab1'!Q388="","",'tab1'!Q388)</f>
        <v>43922</v>
      </c>
      <c r="R388" s="30">
        <f>IF('tab1'!R388="","",'tab1'!R388)</f>
        <v>44500</v>
      </c>
      <c r="S388" s="29" t="str">
        <f>IF('tab1'!S388="","",'tab1'!S388)</f>
        <v>Nadzwyczajny</v>
      </c>
      <c r="T388" s="29" t="str">
        <f>IF('tab1'!T388="","",'tab1'!T388)</f>
        <v>24 Inne niewyszczególnione usługi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90" hidden="1" x14ac:dyDescent="0.25">
      <c r="A389" s="29" t="str">
        <f>IF('tab1'!A389="","",'tab1'!A389)</f>
        <v>Adaptacja budynków oraz przestrzeni pola campingowego w Przywidzu przy ulicy Cichej 1 w celu poprawy funkcjonalności oraz bezpieczeństwa epidemicznego gości</v>
      </c>
      <c r="B389" s="29"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9" t="str">
        <f>IF('tab1'!C389="","",'tab1'!C389)</f>
        <v>RPPM.02.02.01-22-0215/20</v>
      </c>
      <c r="D389" s="29" t="str">
        <f>IF('tab1'!D389="","",'tab1'!D389)</f>
        <v>LUCYNA HERBASZ CAMPING NR. 20</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1">
        <f>IF('tab1'!J389="","",'tab1'!J389)</f>
        <v>291996.61</v>
      </c>
      <c r="K389" s="31">
        <f>IF('tab1'!K389="","",'tab1'!K389)</f>
        <v>291996.61</v>
      </c>
      <c r="L389" s="31">
        <f>IF('tab1'!L389="","",'tab1'!L389)</f>
        <v>250000</v>
      </c>
      <c r="M389" s="32">
        <f>IF('tab1'!M389="","",'tab1'!M389)</f>
        <v>85.617432339368605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0">
        <f>IF('tab1'!Q389="","",'tab1'!Q389)</f>
        <v>44013</v>
      </c>
      <c r="R389" s="30">
        <f>IF('tab1'!R389="","",'tab1'!R389)</f>
        <v>44681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4" t="str">
        <f>VLOOKUP(C389,'przeliczenia '!C:D,2,FALSE)</f>
        <v>WOJ.: POMORSKIE, POW.: gdański, GM.: Przywidz</v>
      </c>
    </row>
    <row r="390" spans="1:26" ht="90" hidden="1" x14ac:dyDescent="0.25">
      <c r="A390" s="29" t="str">
        <f>IF('tab1'!A390="","",'tab1'!A390)</f>
        <v>Poprawa ekoefektywności usług świadczonych przez firmę PIB Suchocki, dzięki inwestycji w nowoczesne rozwiązania teletechniczne</v>
      </c>
      <c r="B390" s="29"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9" t="str">
        <f>IF('tab1'!C390="","",'tab1'!C390)</f>
        <v>RPPM.02.02.01-22-0216/17</v>
      </c>
      <c r="D390" s="29" t="str">
        <f>IF('tab1'!D390="","",'tab1'!D390)</f>
        <v>SUCHOCKI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1">
        <f>IF('tab1'!J390="","",'tab1'!J390)</f>
        <v>2435400</v>
      </c>
      <c r="K390" s="31">
        <f>IF('tab1'!K390="","",'tab1'!K390)</f>
        <v>1477500</v>
      </c>
      <c r="L390" s="31">
        <f>IF('tab1'!L390="","",'tab1'!L390)</f>
        <v>590852.25</v>
      </c>
      <c r="M390" s="32">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0">
        <f>IF('tab1'!Q390="","",'tab1'!Q390)</f>
        <v>43009</v>
      </c>
      <c r="R390" s="30">
        <f>IF('tab1'!R390="","",'tab1'!R390)</f>
        <v>43220</v>
      </c>
      <c r="S390" s="29" t="str">
        <f>IF('tab1'!S390="","",'tab1'!S390)</f>
        <v>Konkursowy</v>
      </c>
      <c r="T390" s="29" t="str">
        <f>IF('tab1'!T390="","",'tab1'!T390)</f>
        <v>24 Inne niewyszczególnione usługi</v>
      </c>
      <c r="U390" s="29" t="str">
        <f>IF('tab1'!U390="","",'tab1'!U390)</f>
        <v>069 Wsparcie ekologicznych procesów produkcyjnych oraz efektywnego wykorzystywania zasobów w MŚP</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kartuski, GM.: Żukowo</v>
      </c>
    </row>
    <row r="391" spans="1:26" ht="78.75" hidden="1" x14ac:dyDescent="0.25">
      <c r="A391" s="29" t="str">
        <f>IF('tab1'!A391="","",'tab1'!A391)</f>
        <v>Poprawa dostępności do usług oferowanych przez DESANT PAINTBALL w Gniszewie.</v>
      </c>
      <c r="B391" s="29"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9" t="str">
        <f>IF('tab1'!C391="","",'tab1'!C391)</f>
        <v>RPPM.02.02.01-22-0216/20</v>
      </c>
      <c r="D391" s="29" t="str">
        <f>IF('tab1'!D391="","",'tab1'!D391)</f>
        <v>DP PIOTR DZIUS</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1">
        <f>IF('tab1'!J391="","",'tab1'!J391)</f>
        <v>266632.21000000002</v>
      </c>
      <c r="K391" s="31">
        <f>IF('tab1'!K391="","",'tab1'!K391)</f>
        <v>266632.21000000002</v>
      </c>
      <c r="L391" s="31">
        <f>IF('tab1'!L391="","",'tab1'!L391)</f>
        <v>226637.37</v>
      </c>
      <c r="M391" s="32">
        <f>IF('tab1'!M391="","",'tab1'!M391)</f>
        <v>84.999996812088099</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0">
        <f>IF('tab1'!Q391="","",'tab1'!Q391)</f>
        <v>44013</v>
      </c>
      <c r="R391" s="30">
        <f>IF('tab1'!R391="","",'tab1'!R391)</f>
        <v>44530</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Cały Kraj</v>
      </c>
    </row>
    <row r="392" spans="1:26" ht="90" hidden="1" x14ac:dyDescent="0.25">
      <c r="A392" s="29"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9"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9" t="str">
        <f>IF('tab1'!C392="","",'tab1'!C392)</f>
        <v>RPPM.02.02.01-22-0217/20</v>
      </c>
      <c r="D392" s="29" t="str">
        <f>IF('tab1'!D392="","",'tab1'!D392)</f>
        <v>LODOVELOVE JOANNA WIELKE</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1">
        <f>IF('tab1'!J392="","",'tab1'!J392)</f>
        <v>155021</v>
      </c>
      <c r="K392" s="31">
        <f>IF('tab1'!K392="","",'tab1'!K392)</f>
        <v>155021</v>
      </c>
      <c r="L392" s="31">
        <f>IF('tab1'!L392="","",'tab1'!L392)</f>
        <v>131767.85</v>
      </c>
      <c r="M392" s="32">
        <f>IF('tab1'!M392="","",'tab1'!M392)</f>
        <v>85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0">
        <f>IF('tab1'!Q392="","",'tab1'!Q392)</f>
        <v>44105</v>
      </c>
      <c r="R392" s="30">
        <f>IF('tab1'!R392="","",'tab1'!R392)</f>
        <v>44561</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4" t="str">
        <f>VLOOKUP(C392,'przeliczenia '!C:D,2,FALSE)</f>
        <v>WOJ.: POMORSKIE, POW.: Gdańsk, GM.: Gdańsk</v>
      </c>
    </row>
    <row r="393" spans="1:26" ht="90" hidden="1" x14ac:dyDescent="0.25">
      <c r="A393" s="29" t="str">
        <f>IF('tab1'!A393="","",'tab1'!A393)</f>
        <v>REMONT I PRZEBUDOWA RESTAURACJI GAMBAS SEAFOOD&amp;MEAT W GDAŃSKU WRAZ Z WYPOSAŻENIEM W CELU DOSTOSOWANIA DO WYMAGAŃ SANITARNO-EPIDEMIOLOGICZNYCH SPOWODOWANYCH COVID-19</v>
      </c>
      <c r="B393" s="29"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9" t="str">
        <f>IF('tab1'!C393="","",'tab1'!C393)</f>
        <v>RPPM.02.02.01-22-0218/20</v>
      </c>
      <c r="D393" s="29" t="str">
        <f>IF('tab1'!D393="","",'tab1'!D393)</f>
        <v>KAJA KATARZYNA URBANOWSKA</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1">
        <f>IF('tab1'!J393="","",'tab1'!J393)</f>
        <v>213229.33</v>
      </c>
      <c r="K393" s="31">
        <f>IF('tab1'!K393="","",'tab1'!K393)</f>
        <v>213229.33</v>
      </c>
      <c r="L393" s="31">
        <f>IF('tab1'!L393="","",'tab1'!L393)</f>
        <v>184775.23</v>
      </c>
      <c r="M393" s="32">
        <f>IF('tab1'!M393="","",'tab1'!M393)</f>
        <v>86.655635038575596</v>
      </c>
      <c r="N393" s="29" t="str">
        <f>IF('tab1'!N393="","",'tab1'!N393)</f>
        <v>01 Dotacja bezzwrotna</v>
      </c>
      <c r="O393" s="29" t="str">
        <f>IF('tab1'!O393="","",'tab1'!O393)</f>
        <v>Miejsca realizacji do uzupełnienia ręcznego z raportu uzupełniającego!</v>
      </c>
      <c r="P393" s="29" t="str">
        <f>IF('tab1'!P393="","",'tab1'!P393)</f>
        <v>01 Duże obszary miejskie (o ludności &gt;50 000 i dużej gęstości zaludnienia)</v>
      </c>
      <c r="Q393" s="30">
        <f>IF('tab1'!Q393="","",'tab1'!Q393)</f>
        <v>43962</v>
      </c>
      <c r="R393" s="30">
        <f>IF('tab1'!R393="","",'tab1'!R393)</f>
        <v>44499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WOJ.: POMORSKIE, POW.: Gdańsk, GM.: Gdańsk</v>
      </c>
    </row>
    <row r="394" spans="1:26" ht="90" hidden="1" x14ac:dyDescent="0.25">
      <c r="A394" s="29" t="str">
        <f>IF('tab1'!A394="","",'tab1'!A394)</f>
        <v>Implementacja innowacyjnych rozwiązań technicznych i technologicznych w zakresie terapii i diagnozy próchnicy zębów.</v>
      </c>
      <c r="B394" s="29"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9" t="str">
        <f>IF('tab1'!C394="","",'tab1'!C394)</f>
        <v>RPPM.02.02.01-22-0219/17</v>
      </c>
      <c r="D394" s="29" t="str">
        <f>IF('tab1'!D394="","",'tab1'!D394)</f>
        <v>STOMATOLOGIA DZIECIĘCA WIEWIÓR.KA SPÓŁKA Z OGRANICZONĄ ODPOWIEDZIALNOŚCIĄ,</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1">
        <f>IF('tab1'!J394="","",'tab1'!J394)</f>
        <v>557000</v>
      </c>
      <c r="K394" s="31">
        <f>IF('tab1'!K394="","",'tab1'!K394)</f>
        <v>557000</v>
      </c>
      <c r="L394" s="31">
        <f>IF('tab1'!L394="","",'tab1'!L394)</f>
        <v>278444.3</v>
      </c>
      <c r="M394" s="32">
        <f>IF('tab1'!M394="","",'tab1'!M394)</f>
        <v>49.99</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0">
        <f>IF('tab1'!Q394="","",'tab1'!Q394)</f>
        <v>43191</v>
      </c>
      <c r="R394" s="30">
        <f>IF('tab1'!R394="","",'tab1'!R394)</f>
        <v>44561</v>
      </c>
      <c r="S394" s="29" t="str">
        <f>IF('tab1'!S394="","",'tab1'!S394)</f>
        <v>Konkursowy</v>
      </c>
      <c r="T394" s="29" t="str">
        <f>IF('tab1'!T394="","",'tab1'!T394)</f>
        <v>20 Opieka zdrowotna</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78.75" hidden="1" x14ac:dyDescent="0.25">
      <c r="A395" s="29" t="str">
        <f>IF('tab1'!A395="","",'tab1'!A395)</f>
        <v>Przeciwdziałanie negatywnym skutkom wystąpienia epidemii COVID-19 w mikroprzedsiębiorstwie PRO BALTICA</v>
      </c>
      <c r="B395" s="29"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9" t="str">
        <f>IF('tab1'!C395="","",'tab1'!C395)</f>
        <v>RPPM.02.02.01-22-0219/20</v>
      </c>
      <c r="D395" s="29" t="str">
        <f>IF('tab1'!D395="","",'tab1'!D395)</f>
        <v>MARIA KLEINA PRO BALTICA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1">
        <f>IF('tab1'!J395="","",'tab1'!J395)</f>
        <v>77740</v>
      </c>
      <c r="K395" s="31">
        <f>IF('tab1'!K395="","",'tab1'!K395)</f>
        <v>77740</v>
      </c>
      <c r="L395" s="31">
        <f>IF('tab1'!L395="","",'tab1'!L395)</f>
        <v>68770</v>
      </c>
      <c r="M395" s="32">
        <f>IF('tab1'!M395="","",'tab1'!M395)</f>
        <v>88.461538461538495</v>
      </c>
      <c r="N395" s="29" t="str">
        <f>IF('tab1'!N395="","",'tab1'!N395)</f>
        <v>01 Dotacja bezzwrotna</v>
      </c>
      <c r="O395" s="29" t="str">
        <f>IF('tab1'!O395="","",'tab1'!O395)</f>
        <v>Miejsca realizacji do uzupełnienia ręcznego z raportu uzupełniającego!</v>
      </c>
      <c r="P395" s="29" t="str">
        <f>IF('tab1'!P395="","",'tab1'!P395)</f>
        <v>02 Małe obszary miejskie (o ludności &gt;5 000 i średniej gęstości zaludnienia)</v>
      </c>
      <c r="Q395" s="30">
        <f>IF('tab1'!Q395="","",'tab1'!Q395)</f>
        <v>44013</v>
      </c>
      <c r="R395" s="30">
        <f>IF('tab1'!R395="","",'tab1'!R395)</f>
        <v>44347</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4" t="str">
        <f>VLOOKUP(C395,'przeliczenia '!C:D,2,FALSE)</f>
        <v>WOJ.: POMORSKIE, POW.: lęborski, GM.: Łeba</v>
      </c>
    </row>
    <row r="396" spans="1:26" ht="78.75" hidden="1" x14ac:dyDescent="0.25">
      <c r="A396" s="29" t="str">
        <f>IF('tab1'!A396="","",'tab1'!A396)</f>
        <v>„Technologie ekoefektywne w przesyle, dystrybucji i zużyciu energii elektrycznej podstawą ekspansji rynkowej ELZIT Sp. z o.o.”</v>
      </c>
      <c r="B396" s="29"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9" t="str">
        <f>IF('tab1'!C396="","",'tab1'!C396)</f>
        <v>RPPM.02.02.01-22-0220/16</v>
      </c>
      <c r="D396" s="29" t="str">
        <f>IF('tab1'!D396="","",'tab1'!D396)</f>
        <v>ELZIT SP. Z O.O.</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1">
        <f>IF('tab1'!J396="","",'tab1'!J396)</f>
        <v>1611300</v>
      </c>
      <c r="K396" s="31">
        <f>IF('tab1'!K396="","",'tab1'!K396)</f>
        <v>1310000</v>
      </c>
      <c r="L396" s="31">
        <f>IF('tab1'!L396="","",'tab1'!L396)</f>
        <v>588190</v>
      </c>
      <c r="M396" s="32">
        <f>IF('tab1'!M396="","",'tab1'!M396)</f>
        <v>44.9</v>
      </c>
      <c r="N396" s="29" t="str">
        <f>IF('tab1'!N396="","",'tab1'!N396)</f>
        <v>01 Dotacja bezzwrotna</v>
      </c>
      <c r="O396" s="29" t="str">
        <f>IF('tab1'!O396="","",'tab1'!O396)</f>
        <v>Miejsca realizacji do uzupełnienia ręcznego z raportu uzupełniającego!</v>
      </c>
      <c r="P396" s="29" t="str">
        <f>IF('tab1'!P396="","",'tab1'!P396)</f>
        <v>02 Małe obszary miejskie (o ludności &gt;5 000 i średniej gęstości zaludnienia)</v>
      </c>
      <c r="Q396" s="30">
        <f>IF('tab1'!Q396="","",'tab1'!Q396)</f>
        <v>42675</v>
      </c>
      <c r="R396" s="30">
        <f>IF('tab1'!R396="","",'tab1'!R396)</f>
        <v>44012</v>
      </c>
      <c r="S396" s="29" t="str">
        <f>IF('tab1'!S396="","",'tab1'!S396)</f>
        <v>Konkursowy</v>
      </c>
      <c r="T396" s="29" t="str">
        <f>IF('tab1'!T396="","",'tab1'!T396)</f>
        <v>07 Pozostałe nieokreślone branże przemysłu wytwórczego</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v>
      </c>
    </row>
    <row r="397" spans="1:26" ht="101.25" hidden="1" x14ac:dyDescent="0.25">
      <c r="A397" s="29" t="str">
        <f>IF('tab1'!A397="","",'tab1'!A397)</f>
        <v>Zmniejszenie zużycia materiałów, energii, czasochłonności procesów produkcyjnych w firmie Pakom Sp. z o.o. w oparciu o zakup nowej maszyny produkcyjnej oraz zastosowanie energooszczędnych rozwiązań w nowym budynku produkcyjnym.</v>
      </c>
      <c r="B397" s="29"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9" t="str">
        <f>IF('tab1'!C397="","",'tab1'!C397)</f>
        <v>RPPM.02.02.01-22-0220/17</v>
      </c>
      <c r="D397" s="29" t="str">
        <f>IF('tab1'!D397="","",'tab1'!D397)</f>
        <v>PAKOM SPÓŁKA Z OGRANICZONĄ ODPOWIEDZIALNOŚCIĄ</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1">
        <f>IF('tab1'!J397="","",'tab1'!J397)</f>
        <v>2535662.91</v>
      </c>
      <c r="K397" s="31">
        <f>IF('tab1'!K397="","",'tab1'!K397)</f>
        <v>1884663.5</v>
      </c>
      <c r="L397" s="31">
        <f>IF('tab1'!L397="","",'tab1'!L397)</f>
        <v>835014.07</v>
      </c>
      <c r="M397" s="32">
        <f>IF('tab1'!M397="","",'tab1'!M397)</f>
        <v>44.305737867794399</v>
      </c>
      <c r="N397" s="29" t="str">
        <f>IF('tab1'!N397="","",'tab1'!N397)</f>
        <v>01 Dotacja bezzwrotna</v>
      </c>
      <c r="O397" s="29" t="str">
        <f>IF('tab1'!O397="","",'tab1'!O397)</f>
        <v>Miejsca realizacji do uzupełnienia ręcznego z raportu uzupełniającego!</v>
      </c>
      <c r="P397" s="29" t="str">
        <f>IF('tab1'!P397="","",'tab1'!P397)</f>
        <v>03 Obszary wiejskie (o małej gęstości zaludnienia)</v>
      </c>
      <c r="Q397" s="30">
        <f>IF('tab1'!Q397="","",'tab1'!Q397)</f>
        <v>43221</v>
      </c>
      <c r="R397" s="30">
        <f>IF('tab1'!R397="","",'tab1'!R397)</f>
        <v>44681</v>
      </c>
      <c r="S397" s="29" t="str">
        <f>IF('tab1'!S397="","",'tab1'!S397)</f>
        <v>Konkursowy</v>
      </c>
      <c r="T397" s="29" t="str">
        <f>IF('tab1'!T397="","",'tab1'!T397)</f>
        <v>07 Pozostałe nieokreślone branże przemysłu wytwórczego</v>
      </c>
      <c r="U397" s="29" t="str">
        <f>IF('tab1'!U397="","",'tab1'!U397)</f>
        <v>069 Wsparcie ekologicznych procesów produkcyjnych oraz efektywnego wykorzystywania zasobów w MŚP</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kartuski, GM.: Żukowo</v>
      </c>
    </row>
    <row r="398" spans="1:26" ht="90" hidden="1" x14ac:dyDescent="0.25">
      <c r="A398" s="29"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9"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9" t="str">
        <f>IF('tab1'!C398="","",'tab1'!C398)</f>
        <v>RPPM.02.02.01-22-0220/20</v>
      </c>
      <c r="D398" s="29" t="str">
        <f>IF('tab1'!D398="","",'tab1'!D398)</f>
        <v>MYSTERY MAREK KOWALCZYK</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1">
        <f>IF('tab1'!J398="","",'tab1'!J398)</f>
        <v>140988.93</v>
      </c>
      <c r="K398" s="31">
        <f>IF('tab1'!K398="","",'tab1'!K398)</f>
        <v>140988.93</v>
      </c>
      <c r="L398" s="31">
        <f>IF('tab1'!L398="","",'tab1'!L398)</f>
        <v>125955.25</v>
      </c>
      <c r="M398" s="32">
        <f>IF('tab1'!M398="","",'tab1'!M398)</f>
        <v>89.336978442208206</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0">
        <f>IF('tab1'!Q398="","",'tab1'!Q398)</f>
        <v>44013</v>
      </c>
      <c r="R398" s="30">
        <f>IF('tab1'!R398="","",'tab1'!R398)</f>
        <v>44470</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4" t="str">
        <f>VLOOKUP(C398,'przeliczenia '!C:D,2,FALSE)</f>
        <v>WOJ.: POMORSKIE, POW.: Gdańsk, GM.: Gdańsk</v>
      </c>
    </row>
    <row r="399" spans="1:26" ht="90" hidden="1" x14ac:dyDescent="0.25">
      <c r="A399" s="29" t="str">
        <f>IF('tab1'!A399="","",'tab1'!A399)</f>
        <v>Opracowanie systemu predykcyjnego wspierającego handel instrumentami finansowymi przez iTrader.pl Sp. z o.o.</v>
      </c>
      <c r="B399" s="29"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9" t="str">
        <f>IF('tab1'!C399="","",'tab1'!C399)</f>
        <v>RPPM.02.02.01-22-0221/16</v>
      </c>
      <c r="D399" s="29" t="str">
        <f>IF('tab1'!D399="","",'tab1'!D399)</f>
        <v>ITRADER.PL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1">
        <f>IF('tab1'!J399="","",'tab1'!J399)</f>
        <v>2460000</v>
      </c>
      <c r="K399" s="31">
        <f>IF('tab1'!K399="","",'tab1'!K399)</f>
        <v>2000000</v>
      </c>
      <c r="L399" s="31">
        <f>IF('tab1'!L399="","",'tab1'!L399)</f>
        <v>999800</v>
      </c>
      <c r="M399" s="32">
        <f>IF('tab1'!M399="","",'tab1'!M399)</f>
        <v>49.99</v>
      </c>
      <c r="N399" s="29" t="str">
        <f>IF('tab1'!N399="","",'tab1'!N399)</f>
        <v>01 Dotacja bezzwrotna</v>
      </c>
      <c r="O399" s="29" t="str">
        <f>IF('tab1'!O399="","",'tab1'!O399)</f>
        <v>Miejsca realizacji do uzupełnienia ręcznego z raportu uzupełniającego!</v>
      </c>
      <c r="P399" s="29" t="str">
        <f>IF('tab1'!P399="","",'tab1'!P399)</f>
        <v>01 Duże obszary miejskie (o ludności &gt;50 000 i dużej gęstości zaludnienia)</v>
      </c>
      <c r="Q399" s="30">
        <f>IF('tab1'!Q399="","",'tab1'!Q399)</f>
        <v>42461</v>
      </c>
      <c r="R399" s="30">
        <f>IF('tab1'!R399="","",'tab1'!R399)</f>
        <v>44561</v>
      </c>
      <c r="S399" s="29" t="str">
        <f>IF('tab1'!S399="","",'tab1'!S399)</f>
        <v>Konkursowy</v>
      </c>
      <c r="T399" s="29" t="str">
        <f>IF('tab1'!T399="","",'tab1'!T399)</f>
        <v>13 Działania informacyjno-komunikacyjne, w tym telekomunikacja, usługi informacyjne, programowanie, doradztwo i działalność pokrewna</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Gdańsk, GM.: Gdańsk</v>
      </c>
    </row>
    <row r="400" spans="1:26" ht="67.5" hidden="1" x14ac:dyDescent="0.25">
      <c r="A400" s="29" t="str">
        <f>IF('tab1'!A400="","",'tab1'!A400)</f>
        <v>Wykonanie tarasu, ogrodzenia, wyposażenia meblarskiego sali głównej oraz adaptacja części I piętra na urządzenie pokoi gościnnych z łazienkami i ich wyposażenie w łóżka w obiekcie Dóm Złote Pola w Miszewie.</v>
      </c>
      <c r="B400" s="29"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9" t="str">
        <f>IF('tab1'!C400="","",'tab1'!C400)</f>
        <v>RPPM.02.02.01-22-0221/20</v>
      </c>
      <c r="D400" s="29" t="str">
        <f>IF('tab1'!D400="","",'tab1'!D400)</f>
        <v>EWA BANAŚ DÓM ZŁOTE POLA</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1">
        <f>IF('tab1'!J400="","",'tab1'!J400)</f>
        <v>333025.59000000003</v>
      </c>
      <c r="K400" s="31">
        <f>IF('tab1'!K400="","",'tab1'!K400)</f>
        <v>333025.59000000003</v>
      </c>
      <c r="L400" s="31">
        <f>IF('tab1'!L400="","",'tab1'!L400)</f>
        <v>250000</v>
      </c>
      <c r="M400" s="32">
        <f>IF('tab1'!M400="","",'tab1'!M400)</f>
        <v>75.069306235595903</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0">
        <f>IF('tab1'!Q400="","",'tab1'!Q400)</f>
        <v>43922</v>
      </c>
      <c r="R400" s="30">
        <f>IF('tab1'!R400="","",'tab1'!R400)</f>
        <v>44196</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v>
      </c>
    </row>
    <row r="401" spans="1:26" ht="90" hidden="1" x14ac:dyDescent="0.25">
      <c r="A401" s="29" t="str">
        <f>IF('tab1'!A401="","",'tab1'!A401)</f>
        <v>SeaSide Budget Hotel Sopot w nowej odsłonie anty-covidowej.</v>
      </c>
      <c r="B401" s="29"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9" t="str">
        <f>IF('tab1'!C401="","",'tab1'!C401)</f>
        <v>RPPM.02.02.01-22-0222/20</v>
      </c>
      <c r="D401" s="29" t="str">
        <f>IF('tab1'!D401="","",'tab1'!D401)</f>
        <v>PH OMEGA DAGMARA SZAMBORSKA</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1">
        <f>IF('tab1'!J401="","",'tab1'!J401)</f>
        <v>273922.38</v>
      </c>
      <c r="K401" s="31">
        <f>IF('tab1'!K401="","",'tab1'!K401)</f>
        <v>273922.38</v>
      </c>
      <c r="L401" s="31">
        <f>IF('tab1'!L401="","",'tab1'!L401)</f>
        <v>236364.09</v>
      </c>
      <c r="M401" s="32">
        <f>IF('tab1'!M401="","",'tab1'!M401)</f>
        <v>86.288710692423194</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0">
        <f>IF('tab1'!Q401="","",'tab1'!Q401)</f>
        <v>43952</v>
      </c>
      <c r="R401" s="30">
        <f>IF('tab1'!R401="","",'tab1'!R401)</f>
        <v>44864</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4" t="str">
        <f>VLOOKUP(C401,'przeliczenia '!C:D,2,FALSE)</f>
        <v>WOJ.: POMORSKIE, POW.: Sopot, GM.: Sopot</v>
      </c>
    </row>
    <row r="402" spans="1:26" ht="67.5" hidden="1" x14ac:dyDescent="0.25">
      <c r="A402" s="29" t="str">
        <f>IF('tab1'!A402="","",'tab1'!A402)</f>
        <v>Wyposażenie Kliniki Kosma w innowacyjne urządzenia medyczne do terapii chorób cywilizacyjnych.</v>
      </c>
      <c r="B402" s="29"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9" t="str">
        <f>IF('tab1'!C402="","",'tab1'!C402)</f>
        <v>RPPM.02.02.01-22-0226/17</v>
      </c>
      <c r="D402" s="29" t="str">
        <f>IF('tab1'!D402="","",'tab1'!D402)</f>
        <v>KLINIKA KOSMA KAMILA KOSKA-MACH</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1">
        <f>IF('tab1'!J402="","",'tab1'!J402)</f>
        <v>188890</v>
      </c>
      <c r="K402" s="31">
        <f>IF('tab1'!K402="","",'tab1'!K402)</f>
        <v>174898.15</v>
      </c>
      <c r="L402" s="31">
        <f>IF('tab1'!L402="","",'tab1'!L402)</f>
        <v>87274.17</v>
      </c>
      <c r="M402" s="32">
        <f>IF('tab1'!M402="","",'tab1'!M402)</f>
        <v>49.8999960834348</v>
      </c>
      <c r="N402" s="29" t="str">
        <f>IF('tab1'!N402="","",'tab1'!N402)</f>
        <v>01 Dotacja bezzwrotna</v>
      </c>
      <c r="O402" s="29" t="str">
        <f>IF('tab1'!O402="","",'tab1'!O402)</f>
        <v>Miejsca realizacji do uzupełnienia ręcznego z raportu uzupełniającego!</v>
      </c>
      <c r="P402" s="29" t="str">
        <f>IF('tab1'!P402="","",'tab1'!P402)</f>
        <v>02 Małe obszary miejskie (o ludności &gt;5 000 i średniej gęstości zaludnienia)</v>
      </c>
      <c r="Q402" s="30">
        <f>IF('tab1'!Q402="","",'tab1'!Q402)</f>
        <v>42826</v>
      </c>
      <c r="R402" s="30">
        <f>IF('tab1'!R402="","",'tab1'!R402)</f>
        <v>43281</v>
      </c>
      <c r="S402" s="29" t="str">
        <f>IF('tab1'!S402="","",'tab1'!S402)</f>
        <v>Konkursowy</v>
      </c>
      <c r="T402" s="29" t="str">
        <f>IF('tab1'!T402="","",'tab1'!T402)</f>
        <v>20 Opieka zdrowotna</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 POW.: bytowski, GM.: Bytów</v>
      </c>
    </row>
    <row r="403" spans="1:26" ht="67.5" hidden="1" x14ac:dyDescent="0.25">
      <c r="A403" s="29" t="str">
        <f>IF('tab1'!A403="","",'tab1'!A403)</f>
        <v>Wzrost konkurencyjności firmy Kom-Tel osiągnięty poprzez ograniczenia kosztów zakupu c.w.u. oraz energii elektrycznej w wyniku montażu instalacji paneli fotowoltaicznych oraz pompy ciepła w obiekcie w Miastku</v>
      </c>
      <c r="B403" s="29"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9" t="str">
        <f>IF('tab1'!C403="","",'tab1'!C403)</f>
        <v>RPPM.02.02.01-22-0227/17</v>
      </c>
      <c r="D403" s="29" t="str">
        <f>IF('tab1'!D403="","",'tab1'!D403)</f>
        <v>KOM-TEL JAROSŁAW DWULIT</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1">
        <f>IF('tab1'!J403="","",'tab1'!J403)</f>
        <v>60370.73</v>
      </c>
      <c r="K403" s="31">
        <f>IF('tab1'!K403="","",'tab1'!K403)</f>
        <v>60370.73</v>
      </c>
      <c r="L403" s="31">
        <f>IF('tab1'!L403="","",'tab1'!L403)</f>
        <v>39240.97</v>
      </c>
      <c r="M403" s="32">
        <f>IF('tab1'!M403="","",'tab1'!M403)</f>
        <v>64.999992546056703</v>
      </c>
      <c r="N403" s="29" t="str">
        <f>IF('tab1'!N403="","",'tab1'!N403)</f>
        <v>01 Dotacja bezzwrotna</v>
      </c>
      <c r="O403" s="29" t="str">
        <f>IF('tab1'!O403="","",'tab1'!O403)</f>
        <v>Miejsca realizacji do uzupełnienia ręcznego z raportu uzupełniającego!</v>
      </c>
      <c r="P403" s="29" t="str">
        <f>IF('tab1'!P403="","",'tab1'!P403)</f>
        <v>02 Małe obszary miejskie (o ludności &gt;5 000 i średniej gęstości zaludnienia)</v>
      </c>
      <c r="Q403" s="30">
        <f>IF('tab1'!Q403="","",'tab1'!Q403)</f>
        <v>43283</v>
      </c>
      <c r="R403" s="30">
        <f>IF('tab1'!R403="","",'tab1'!R403)</f>
        <v>44439</v>
      </c>
      <c r="S403" s="29" t="str">
        <f>IF('tab1'!S403="","",'tab1'!S403)</f>
        <v>Konkursowy</v>
      </c>
      <c r="T403" s="29" t="str">
        <f>IF('tab1'!T403="","",'tab1'!T403)</f>
        <v>19 Edukacja</v>
      </c>
      <c r="U403" s="29" t="str">
        <f>IF('tab1'!U403="","",'tab1'!U403)</f>
        <v>069 Wsparcie ekologicznych procesów produkcyjnych oraz efektywnego wykorzystywania zasobów w MŚP</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bytowski, GM.: Miastko</v>
      </c>
    </row>
    <row r="404" spans="1:26" ht="67.5" hidden="1" x14ac:dyDescent="0.25">
      <c r="A404" s="29" t="str">
        <f>IF('tab1'!A404="","",'tab1'!A404)</f>
        <v>Zakup i montaż nowoczesnego urządzenia SKYTOWER rozwiązaniem na zapewnienie bezpieczeństwa gości hotelowych w celu zapobiegania negatywnych skutków COVID-19.</v>
      </c>
      <c r="B404" s="29"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9" t="str">
        <f>IF('tab1'!C404="","",'tab1'!C404)</f>
        <v>RPPM.02.02.01-22-0227/20</v>
      </c>
      <c r="D404" s="29" t="str">
        <f>IF('tab1'!D404="","",'tab1'!D404)</f>
        <v>STACJA PALIW MARIAN ODEJEWSKI</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1">
        <f>IF('tab1'!J404="","",'tab1'!J404)</f>
        <v>290000</v>
      </c>
      <c r="K404" s="31">
        <f>IF('tab1'!K404="","",'tab1'!K404)</f>
        <v>290000</v>
      </c>
      <c r="L404" s="31">
        <f>IF('tab1'!L404="","",'tab1'!L404)</f>
        <v>246500</v>
      </c>
      <c r="M404" s="32">
        <f>IF('tab1'!M404="","",'tab1'!M404)</f>
        <v>85</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0">
        <f>IF('tab1'!Q404="","",'tab1'!Q404)</f>
        <v>44287</v>
      </c>
      <c r="R404" s="30">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4" t="str">
        <f>VLOOKUP(C404,'przeliczenia '!C:D,2,FALSE)</f>
        <v>WOJ.: POMORSKIE, POW.: chojnicki, GM.: Chojnice - gmina wiejska</v>
      </c>
    </row>
    <row r="405" spans="1:26" ht="90" hidden="1" x14ac:dyDescent="0.25">
      <c r="A405" s="29" t="str">
        <f>IF('tab1'!A405="","",'tab1'!A405)</f>
        <v>Tytuł projektu - Modernizacja i doposażenie restauracji „Trafik Jedzenie&amp;Przyjaciele” w celu dostosowania obiektu do wymogów sanitarnych i obsługi klienta w warunkach zagrożenia epidemiologicznego.</v>
      </c>
      <c r="B405" s="29"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9" t="str">
        <f>IF('tab1'!C405="","",'tab1'!C405)</f>
        <v>RPPM.02.02.01-22-0228/20</v>
      </c>
      <c r="D405" s="29" t="str">
        <f>IF('tab1'!D405="","",'tab1'!D405)</f>
        <v>MA SPÓŁKA CYWILNA ALICJA JANCEN, KRZYSZTOF JANCEN</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1">
        <f>IF('tab1'!J405="","",'tab1'!J405)</f>
        <v>250724.63</v>
      </c>
      <c r="K405" s="31">
        <f>IF('tab1'!K405="","",'tab1'!K405)</f>
        <v>250724.63</v>
      </c>
      <c r="L405" s="31">
        <f>IF('tab1'!L405="","",'tab1'!L405)</f>
        <v>222456.23</v>
      </c>
      <c r="M405" s="32">
        <f>IF('tab1'!M405="","",'tab1'!M405)</f>
        <v>88.725319885804595</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0">
        <f>IF('tab1'!Q405="","",'tab1'!Q405)</f>
        <v>44013</v>
      </c>
      <c r="R405" s="30">
        <f>IF('tab1'!R405="","",'tab1'!R405)</f>
        <v>44498</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v>
      </c>
    </row>
    <row r="406" spans="1:26" ht="90" hidden="1" x14ac:dyDescent="0.25">
      <c r="A406" s="29" t="str">
        <f>IF('tab1'!A406="","",'tab1'!A406)</f>
        <v>Zdobycie przez PROCAD S.A. nowych rynków zbytu dzięki poszerzeniu dotychczasowej oferty o innowacyjne eksperckie usługi komputerowych analiz procesów przetwórstwa tworzyw sztucznych</v>
      </c>
      <c r="B406" s="29"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9" t="str">
        <f>IF('tab1'!C406="","",'tab1'!C406)</f>
        <v>RPPM.02.02.01-22-0229/16</v>
      </c>
      <c r="D406" s="29" t="str">
        <f>IF('tab1'!D406="","",'tab1'!D406)</f>
        <v>PROCAD S.A.</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1">
        <f>IF('tab1'!J406="","",'tab1'!J406)</f>
        <v>985133.15</v>
      </c>
      <c r="K406" s="31">
        <f>IF('tab1'!K406="","",'tab1'!K406)</f>
        <v>748980</v>
      </c>
      <c r="L406" s="31">
        <f>IF('tab1'!L406="","",'tab1'!L406)</f>
        <v>298094.03999999998</v>
      </c>
      <c r="M406" s="32">
        <f>IF('tab1'!M406="","",'tab1'!M406)</f>
        <v>39.799999999999997</v>
      </c>
      <c r="N406" s="29" t="str">
        <f>IF('tab1'!N406="","",'tab1'!N406)</f>
        <v>01 Dotacja bezzwrotna</v>
      </c>
      <c r="O406" s="29" t="str">
        <f>IF('tab1'!O406="","",'tab1'!O406)</f>
        <v>Miejsca realizacji do uzupełnienia ręcznego z raportu uzupełniającego!</v>
      </c>
      <c r="P406" s="29" t="str">
        <f>IF('tab1'!P406="","",'tab1'!P406)</f>
        <v>01 Duże obszary miejskie (o ludności &gt;50 000 i dużej gęstości zaludnienia)</v>
      </c>
      <c r="Q406" s="30">
        <f>IF('tab1'!Q406="","",'tab1'!Q406)</f>
        <v>42445</v>
      </c>
      <c r="R406" s="30">
        <f>IF('tab1'!R406="","",'tab1'!R406)</f>
        <v>42825</v>
      </c>
      <c r="S406" s="29" t="str">
        <f>IF('tab1'!S406="","",'tab1'!S406)</f>
        <v>Konkursowy</v>
      </c>
      <c r="T406" s="29" t="str">
        <f>IF('tab1'!T406="","",'tab1'!T406)</f>
        <v>13 Działania informacyjno-komunikacyjne, w tym telekomunikacja, usługi informacyjne, programowanie, doradztwo i działalność pokrewna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Gdańsk, GM.: Gdańsk</v>
      </c>
    </row>
    <row r="407" spans="1:26" ht="78.75" hidden="1" x14ac:dyDescent="0.25">
      <c r="A407" s="29" t="str">
        <f>IF('tab1'!A407="","",'tab1'!A407)</f>
        <v>Rozwój działalności i modernizacja pubu Red Light poprzez inwestycje</v>
      </c>
      <c r="B407" s="29"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9" t="str">
        <f>IF('tab1'!C407="","",'tab1'!C407)</f>
        <v>RPPM.02.02.01-22-0229/20</v>
      </c>
      <c r="D407" s="29" t="str">
        <f>IF('tab1'!D407="","",'tab1'!D407)</f>
        <v>ANDRZEJ CZARNOCKI MARCIN NANDE RED LIGHT PUB SPÓŁKA CYWILNA</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1">
        <f>IF('tab1'!J407="","",'tab1'!J407)</f>
        <v>173211.01</v>
      </c>
      <c r="K407" s="31">
        <f>IF('tab1'!K407="","",'tab1'!K407)</f>
        <v>173211.01</v>
      </c>
      <c r="L407" s="31">
        <f>IF('tab1'!L407="","",'tab1'!L407)</f>
        <v>147229.35</v>
      </c>
      <c r="M407" s="32">
        <f>IF('tab1'!M407="","",'tab1'!M407)</f>
        <v>84.999995092690696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0">
        <f>IF('tab1'!Q407="","",'tab1'!Q407)</f>
        <v>44013</v>
      </c>
      <c r="R407" s="30">
        <f>IF('tab1'!R407="","",'tab1'!R407)</f>
        <v>44926</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4" t="str">
        <f>VLOOKUP(C407,'przeliczenia '!C:D,2,FALSE)</f>
        <v>WOJ.: POMORSKIE, POW.: Gdańsk, GM.: Gdańsk</v>
      </c>
    </row>
    <row r="408" spans="1:26" ht="90" hidden="1" x14ac:dyDescent="0.25">
      <c r="A408" s="29"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9"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9" t="str">
        <f>IF('tab1'!C408="","",'tab1'!C408)</f>
        <v>RPPM.02.02.01-22-0230/20</v>
      </c>
      <c r="D408" s="29" t="str">
        <f>IF('tab1'!D408="","",'tab1'!D408)</f>
        <v>SEAHOME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1">
        <f>IF('tab1'!J408="","",'tab1'!J408)</f>
        <v>331000</v>
      </c>
      <c r="K408" s="31">
        <f>IF('tab1'!K408="","",'tab1'!K408)</f>
        <v>331000</v>
      </c>
      <c r="L408" s="31">
        <f>IF('tab1'!L408="","",'tab1'!L408)</f>
        <v>247025.3</v>
      </c>
      <c r="M408" s="32">
        <f>IF('tab1'!M408="","",'tab1'!M408)</f>
        <v>74.63</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0">
        <f>IF('tab1'!Q408="","",'tab1'!Q408)</f>
        <v>44006</v>
      </c>
      <c r="R408" s="30">
        <f>IF('tab1'!R408="","",'tab1'!R408)</f>
        <v>45016</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v>
      </c>
    </row>
    <row r="409" spans="1:26" ht="90" hidden="1" x14ac:dyDescent="0.25">
      <c r="A409" s="29" t="str">
        <f>IF('tab1'!A409="","",'tab1'!A409)</f>
        <v>„Wzmocnienie ekoefektywności firmy BALTIPLAST związanej z produkcją drzwi z PVC.”</v>
      </c>
      <c r="B409" s="29"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9" t="str">
        <f>IF('tab1'!C409="","",'tab1'!C409)</f>
        <v>RPPM.02.02.01-22-0231/17</v>
      </c>
      <c r="D409" s="29" t="str">
        <f>IF('tab1'!D409="","",'tab1'!D409)</f>
        <v>BARBARA SZACHNOWSKA FABRYKA OKIEN BALTIPLAST</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1">
        <f>IF('tab1'!J409="","",'tab1'!J409)</f>
        <v>2344121.7000000002</v>
      </c>
      <c r="K409" s="31">
        <f>IF('tab1'!K409="","",'tab1'!K409)</f>
        <v>1905790</v>
      </c>
      <c r="L409" s="31">
        <f>IF('tab1'!L409="","",'tab1'!L409)</f>
        <v>950989.21</v>
      </c>
      <c r="M409" s="32">
        <f>IF('tab1'!M409="","",'tab1'!M409)</f>
        <v>49.9</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0">
        <f>IF('tab1'!Q409="","",'tab1'!Q409)</f>
        <v>43070</v>
      </c>
      <c r="R409" s="30">
        <f>IF('tab1'!R409="","",'tab1'!R409)</f>
        <v>44165</v>
      </c>
      <c r="S409" s="29" t="str">
        <f>IF('tab1'!S409="","",'tab1'!S409)</f>
        <v>Konkursowy</v>
      </c>
      <c r="T409" s="29" t="str">
        <f>IF('tab1'!T409="","",'tab1'!T409)</f>
        <v>08 Budownictwo</v>
      </c>
      <c r="U409" s="29" t="str">
        <f>IF('tab1'!U409="","",'tab1'!U409)</f>
        <v>069 Wsparcie ekologicznych procesów produkcyjnych oraz efektywnego wykorzystywania zasobów w MŚP</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kartuski, GM.: Przodkowo</v>
      </c>
    </row>
    <row r="410" spans="1:26" ht="90" hidden="1" x14ac:dyDescent="0.25">
      <c r="A410" s="29" t="str">
        <f>IF('tab1'!A410="","",'tab1'!A410)</f>
        <v>Poprawa efektywności firmy Roark Studio dzięki wprowadzeniu nowych technologii informacyjno- komunikacyjnych</v>
      </c>
      <c r="B410" s="29"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9" t="str">
        <f>IF('tab1'!C410="","",'tab1'!C410)</f>
        <v>RPPM.02.02.01-22-0232/17</v>
      </c>
      <c r="D410" s="29" t="str">
        <f>IF('tab1'!D410="","",'tab1'!D410)</f>
        <v>ROARK STUDIO SPÓŁKA Z OGRANICZONA ODPOWIEDZIALNOSCIA SPÓŁKA KOMANDYTOWA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1">
        <f>IF('tab1'!J410="","",'tab1'!J410)</f>
        <v>309098.96000000002</v>
      </c>
      <c r="K410" s="31">
        <f>IF('tab1'!K410="","",'tab1'!K410)</f>
        <v>251299.97</v>
      </c>
      <c r="L410" s="31">
        <f>IF('tab1'!L410="","",'tab1'!L410)</f>
        <v>125147.38</v>
      </c>
      <c r="M410" s="32">
        <f>IF('tab1'!M410="","",'tab1'!M410)</f>
        <v>49.799997986470103</v>
      </c>
      <c r="N410" s="29" t="str">
        <f>IF('tab1'!N410="","",'tab1'!N410)</f>
        <v>01 Dotacja bezzwrotna</v>
      </c>
      <c r="O410" s="29" t="str">
        <f>IF('tab1'!O410="","",'tab1'!O410)</f>
        <v>Miejsca realizacji do uzupełnienia ręcznego z raportu uzupełniającego!</v>
      </c>
      <c r="P410" s="29" t="str">
        <f>IF('tab1'!P410="","",'tab1'!P410)</f>
        <v>02 Małe obszary miejskie (o ludności &gt;5 000 i średniej gęstości zaludnienia)</v>
      </c>
      <c r="Q410" s="30">
        <f>IF('tab1'!Q410="","",'tab1'!Q410)</f>
        <v>43101</v>
      </c>
      <c r="R410" s="30">
        <f>IF('tab1'!R410="","",'tab1'!R410)</f>
        <v>43738</v>
      </c>
      <c r="S410" s="29" t="str">
        <f>IF('tab1'!S410="","",'tab1'!S410)</f>
        <v>Konkursowy</v>
      </c>
      <c r="T410" s="29" t="str">
        <f>IF('tab1'!T410="","",'tab1'!T410)</f>
        <v>08 Budownictwo</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4" t="str">
        <f>VLOOKUP(C410,'przeliczenia '!C:D,2,FALSE)</f>
        <v>WOJ.: POMORSKIE, POW.: Sopot, GM.: Sopot</v>
      </c>
    </row>
    <row r="411" spans="1:26" ht="67.5" hidden="1" x14ac:dyDescent="0.25">
      <c r="A411" s="29" t="str">
        <f>IF('tab1'!A411="","",'tab1'!A411)</f>
        <v>Rozbudowa bądź uzupełnienie infrastruktury obiektów noclegowych należących do spółki BSH Sp. z o.o. sp. k. o rozwiązania, które pomogą sprostać największym wyzwaniom i stratom powstałym w wyniku wystąpienia pandemii COVID-19.</v>
      </c>
      <c r="B411" s="29"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9" t="str">
        <f>IF('tab1'!C411="","",'tab1'!C411)</f>
        <v>RPPM.02.02.01-22-0232/20</v>
      </c>
      <c r="D411" s="29" t="str">
        <f>IF('tab1'!D411="","",'tab1'!D411)</f>
        <v>WIELGOSZEWSKA SP. K.</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1">
        <f>IF('tab1'!J411="","",'tab1'!J411)</f>
        <v>87563.33</v>
      </c>
      <c r="K411" s="31">
        <f>IF('tab1'!K411="","",'tab1'!K411)</f>
        <v>87563.33</v>
      </c>
      <c r="L411" s="31">
        <f>IF('tab1'!L411="","",'tab1'!L411)</f>
        <v>77958.69</v>
      </c>
      <c r="M411" s="32">
        <f>IF('tab1'!M411="","",'tab1'!M411)</f>
        <v>89.031207470067699</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0">
        <f>IF('tab1'!Q411="","",'tab1'!Q411)</f>
        <v>44013</v>
      </c>
      <c r="R411" s="30">
        <f>IF('tab1'!R411="","",'tab1'!R411)</f>
        <v>44347</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Gdańsk, GM.: Gdańsk</v>
      </c>
    </row>
    <row r="412" spans="1:26" ht="78.75" hidden="1" x14ac:dyDescent="0.25">
      <c r="A412" s="29"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9"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9" t="str">
        <f>IF('tab1'!C412="","",'tab1'!C412)</f>
        <v>RPPM.02.02.01-22-0233/20</v>
      </c>
      <c r="D412" s="29" t="str">
        <f>IF('tab1'!D412="","",'tab1'!D412)</f>
        <v>ELIKSIR SPÓŁKA CYWILNA MATEUSZ TRZECIAK, PAWEŁ WĄTOR</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1">
        <f>IF('tab1'!J412="","",'tab1'!J412)</f>
        <v>182938.18</v>
      </c>
      <c r="K412" s="31">
        <f>IF('tab1'!K412="","",'tab1'!K412)</f>
        <v>182938.18</v>
      </c>
      <c r="L412" s="31">
        <f>IF('tab1'!L412="","",'tab1'!L412)</f>
        <v>155497.44</v>
      </c>
      <c r="M412" s="32">
        <f>IF('tab1'!M412="","",'tab1'!M412)</f>
        <v>84.999992893774305</v>
      </c>
      <c r="N412" s="29" t="str">
        <f>IF('tab1'!N412="","",'tab1'!N412)</f>
        <v>01 Dotacja bezzwrotna</v>
      </c>
      <c r="O412" s="29" t="str">
        <f>IF('tab1'!O412="","",'tab1'!O412)</f>
        <v>Miejsca realizacji do uzupełnienia ręcznego z raportu uzupełniającego!</v>
      </c>
      <c r="P412" s="29" t="str">
        <f>IF('tab1'!P412="","",'tab1'!P412)</f>
        <v>01 Duże obszary miejskie (o ludności &gt;50 000 i dużej gęstości zaludnienia)</v>
      </c>
      <c r="Q412" s="30">
        <f>IF('tab1'!Q412="","",'tab1'!Q412)</f>
        <v>44013</v>
      </c>
      <c r="R412" s="30">
        <f>IF('tab1'!R412="","",'tab1'!R412)</f>
        <v>44516</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Gdańsk, GM.: Gdańsk</v>
      </c>
    </row>
    <row r="413" spans="1:26" ht="90" hidden="1" x14ac:dyDescent="0.25">
      <c r="A413" s="29" t="str">
        <f>IF('tab1'!A413="","",'tab1'!A413)</f>
        <v>Doposażenie Osady Grzybowski Młyn</v>
      </c>
      <c r="B413" s="29"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9" t="str">
        <f>IF('tab1'!C413="","",'tab1'!C413)</f>
        <v>RPPM.02.02.01-22-0234/20</v>
      </c>
      <c r="D413" s="29" t="str">
        <f>IF('tab1'!D413="","",'tab1'!D413)</f>
        <v>ADELA KAISER OSADA GRZYBOWSKI MŁYN</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1">
        <f>IF('tab1'!J413="","",'tab1'!J413)</f>
        <v>88150</v>
      </c>
      <c r="K413" s="31">
        <f>IF('tab1'!K413="","",'tab1'!K413)</f>
        <v>88150</v>
      </c>
      <c r="L413" s="31">
        <f>IF('tab1'!L413="","",'tab1'!L413)</f>
        <v>74900</v>
      </c>
      <c r="M413" s="32">
        <f>IF('tab1'!M413="","",'tab1'!M413)</f>
        <v>84.968803176403895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0">
        <f>IF('tab1'!Q413="","",'tab1'!Q413)</f>
        <v>44013</v>
      </c>
      <c r="R413" s="30">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4" t="str">
        <f>VLOOKUP(C413,'przeliczenia '!C:D,2,FALSE)</f>
        <v>WOJ.: POMORSKIE, POW.: kościerski, GM.: Kościerzyna - gmina wiejska</v>
      </c>
    </row>
    <row r="414" spans="1:26" ht="90" hidden="1" x14ac:dyDescent="0.25">
      <c r="A414" s="29" t="str">
        <f>IF('tab1'!A414="","",'tab1'!A414)</f>
        <v>Rozwój potencjału rynkowego przedsiębiorstwa Konstrukcje-Malbork Mateusz Cymański poprzez wdrożenie innowacyjnych produktów w postaci wziernika termoodpornego oraz siłownika zaworu.</v>
      </c>
      <c r="B414" s="29"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9" t="str">
        <f>IF('tab1'!C414="","",'tab1'!C414)</f>
        <v>RPPM.02.02.01-22-0235/17</v>
      </c>
      <c r="D414" s="29" t="str">
        <f>IF('tab1'!D414="","",'tab1'!D414)</f>
        <v>KONSTRUKCJE-MALBORK MATEUSZ CYMAŃSKI</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1">
        <f>IF('tab1'!J414="","",'tab1'!J414)</f>
        <v>3178895.54</v>
      </c>
      <c r="K414" s="31">
        <f>IF('tab1'!K414="","",'tab1'!K414)</f>
        <v>2000000</v>
      </c>
      <c r="L414" s="31">
        <f>IF('tab1'!L414="","",'tab1'!L414)</f>
        <v>998000</v>
      </c>
      <c r="M414" s="32">
        <f>IF('tab1'!M414="","",'tab1'!M414)</f>
        <v>49.9</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0">
        <f>IF('tab1'!Q414="","",'tab1'!Q414)</f>
        <v>42870</v>
      </c>
      <c r="R414" s="30">
        <f>IF('tab1'!R414="","",'tab1'!R414)</f>
        <v>43585</v>
      </c>
      <c r="S414" s="29" t="str">
        <f>IF('tab1'!S414="","",'tab1'!S414)</f>
        <v>Konkursowy</v>
      </c>
      <c r="T414" s="29" t="str">
        <f>IF('tab1'!T414="","",'tab1'!T414)</f>
        <v>07 Pozostałe nieokreślone branże przemysłu wytwórczego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malborski, GM.: Malbork</v>
      </c>
    </row>
    <row r="415" spans="1:26" ht="67.5" hidden="1" x14ac:dyDescent="0.25">
      <c r="A415" s="29" t="str">
        <f>IF('tab1'!A415="","",'tab1'!A415)</f>
        <v>Taras wypoczynkowo konsupcyjny zadaszony.</v>
      </c>
      <c r="B415" s="29" t="str">
        <f>IF('tab1'!B415="","",'tab1'!B415)</f>
        <v>Budowa tarasu przy restauracji mieszczącego dodatkowe miejsce letnio-wiosenne do konsumpcji i wypoczynku.</v>
      </c>
      <c r="C415" s="29" t="str">
        <f>IF('tab1'!C415="","",'tab1'!C415)</f>
        <v>RPPM.02.02.01-22-0235/20</v>
      </c>
      <c r="D415" s="29" t="str">
        <f>IF('tab1'!D415="","",'tab1'!D415)</f>
        <v>CHATA CHŁOPSKA S.C.</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1">
        <f>IF('tab1'!J415="","",'tab1'!J415)</f>
        <v>117560.98</v>
      </c>
      <c r="K415" s="31">
        <f>IF('tab1'!K415="","",'tab1'!K415)</f>
        <v>117560.98</v>
      </c>
      <c r="L415" s="31">
        <f>IF('tab1'!L415="","",'tab1'!L415)</f>
        <v>102926.83</v>
      </c>
      <c r="M415" s="32">
        <f>IF('tab1'!M415="","",'tab1'!M415)</f>
        <v>87.551864572751995</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0">
        <f>IF('tab1'!Q415="","",'tab1'!Q415)</f>
        <v>44013</v>
      </c>
      <c r="R415" s="30">
        <f>IF('tab1'!R415="","",'tab1'!R415)</f>
        <v>44620</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Gdańsk, GM.: Gdańsk</v>
      </c>
    </row>
    <row r="416" spans="1:26" ht="90" hidden="1" x14ac:dyDescent="0.25">
      <c r="A416" s="29" t="str">
        <f>IF('tab1'!A416="","",'tab1'!A416)</f>
        <v>Profesjonalna baza sprzętowa Firmy RYBKA - przeciwdziałanie skutkom COVID 19</v>
      </c>
      <c r="B416" s="29"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9" t="str">
        <f>IF('tab1'!C416="","",'tab1'!C416)</f>
        <v>RPPM.02.02.01-22-0236/20</v>
      </c>
      <c r="D416" s="29" t="str">
        <f>IF('tab1'!D416="","",'tab1'!D416)</f>
        <v>FIRMA RYBKA MACIEJ GABRYEL</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1">
        <f>IF('tab1'!J416="","",'tab1'!J416)</f>
        <v>223112.79</v>
      </c>
      <c r="K416" s="31">
        <f>IF('tab1'!K416="","",'tab1'!K416)</f>
        <v>223112.79</v>
      </c>
      <c r="L416" s="31">
        <f>IF('tab1'!L416="","",'tab1'!L416)</f>
        <v>193176.17</v>
      </c>
      <c r="M416" s="32">
        <f>IF('tab1'!M416="","",'tab1'!M416)</f>
        <v>86.582293197983006</v>
      </c>
      <c r="N416" s="29" t="str">
        <f>IF('tab1'!N416="","",'tab1'!N416)</f>
        <v>01 Dotacja bezzwrotna</v>
      </c>
      <c r="O416" s="29" t="str">
        <f>IF('tab1'!O416="","",'tab1'!O416)</f>
        <v>Miejsca realizacji do uzupełnienia ręcznego z raportu uzupełniającego!</v>
      </c>
      <c r="P416" s="29" t="str">
        <f>IF('tab1'!P416="","",'tab1'!P416)</f>
        <v>03 Obszary wiejskie (o małej gęstości zaludnienia)</v>
      </c>
      <c r="Q416" s="30">
        <f>IF('tab1'!Q416="","",'tab1'!Q416)</f>
        <v>44013</v>
      </c>
      <c r="R416" s="30">
        <f>IF('tab1'!R416="","",'tab1'!R416)</f>
        <v>44499</v>
      </c>
      <c r="S416" s="29" t="str">
        <f>IF('tab1'!S416="","",'tab1'!S416)</f>
        <v>Nadzwyczajny</v>
      </c>
      <c r="T416" s="29" t="str">
        <f>IF('tab1'!T416="","",'tab1'!T416)</f>
        <v>23 Sztuka, rozrywka, sektor kreatywny i rekreacja</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4" t="str">
        <f>VLOOKUP(C416,'przeliczenia '!C:D,2,FALSE)</f>
        <v>WOJ.: POMORSKIE, POW.: starogardzki, GM.: Starogard Gdański</v>
      </c>
    </row>
    <row r="417" spans="1:26" ht="90" hidden="1" x14ac:dyDescent="0.25">
      <c r="A417" s="29" t="str">
        <f>IF('tab1'!A417="","",'tab1'!A417)</f>
        <v>Zakup eko innowacyjnej maszyny do wycinki surowca drzewnego do firmy Zakład Usług Leśnych Bartosz Barłóg</v>
      </c>
      <c r="B417" s="29"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9" t="str">
        <f>IF('tab1'!C417="","",'tab1'!C417)</f>
        <v>RPPM.02.02.01-22-0238/17</v>
      </c>
      <c r="D417" s="29" t="str">
        <f>IF('tab1'!D417="","",'tab1'!D417)</f>
        <v>ZAKŁAD USŁUG LEŚNYCH BARŁÓG BARTOSZ</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1">
        <f>IF('tab1'!J417="","",'tab1'!J417)</f>
        <v>2339460</v>
      </c>
      <c r="K417" s="31">
        <f>IF('tab1'!K417="","",'tab1'!K417)</f>
        <v>1902000</v>
      </c>
      <c r="L417" s="31">
        <f>IF('tab1'!L417="","",'tab1'!L417)</f>
        <v>931980</v>
      </c>
      <c r="M417" s="32">
        <f>IF('tab1'!M417="","",'tab1'!M417)</f>
        <v>49</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0">
        <f>IF('tab1'!Q417="","",'tab1'!Q417)</f>
        <v>43132</v>
      </c>
      <c r="R417" s="30">
        <f>IF('tab1'!R417="","",'tab1'!R417)</f>
        <v>45046</v>
      </c>
      <c r="S417" s="29" t="str">
        <f>IF('tab1'!S417="","",'tab1'!S417)</f>
        <v>Konkursowy</v>
      </c>
      <c r="T417" s="29" t="str">
        <f>IF('tab1'!T417="","",'tab1'!T417)</f>
        <v>01 Rolnictwo i leśnictwo</v>
      </c>
      <c r="U417" s="29" t="str">
        <f>IF('tab1'!U417="","",'tab1'!U417)</f>
        <v>069 Wsparcie ekologicznych procesów produkcyjnych oraz efektywnego wykorzystywania zasobów w MŚP</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v>
      </c>
    </row>
    <row r="418" spans="1:26" ht="90" hidden="1" x14ac:dyDescent="0.25">
      <c r="A418" s="29" t="str">
        <f>IF('tab1'!A418="","",'tab1'!A418)</f>
        <v>Programy profilaktyki, diagnostyki i leczenia próchnicy oraz zmian nowotworowych w Powiecie Puckim.</v>
      </c>
      <c r="B418" s="29"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9" t="str">
        <f>IF('tab1'!C418="","",'tab1'!C418)</f>
        <v>RPPM.02.02.01-22-0240/16</v>
      </c>
      <c r="D418" s="29" t="str">
        <f>IF('tab1'!D418="","",'tab1'!D418)</f>
        <v>NIEPUBLICZNY ZAKŁAD OPIEKI ZDROWOTNEJ</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1">
        <f>IF('tab1'!J418="","",'tab1'!J418)</f>
        <v>258700</v>
      </c>
      <c r="K418" s="31">
        <f>IF('tab1'!K418="","",'tab1'!K418)</f>
        <v>258700</v>
      </c>
      <c r="L418" s="31">
        <f>IF('tab1'!L418="","",'tab1'!L418)</f>
        <v>126763</v>
      </c>
      <c r="M418" s="32">
        <f>IF('tab1'!M418="","",'tab1'!M418)</f>
        <v>49</v>
      </c>
      <c r="N418" s="29" t="str">
        <f>IF('tab1'!N418="","",'tab1'!N418)</f>
        <v>01 Dotacja bezzwrotna</v>
      </c>
      <c r="O418" s="29" t="str">
        <f>IF('tab1'!O418="","",'tab1'!O418)</f>
        <v>Miejsca realizacji do uzupełnienia ręcznego z raportu uzupełniającego!</v>
      </c>
      <c r="P418" s="29" t="str">
        <f>IF('tab1'!P418="","",'tab1'!P418)</f>
        <v>02 Małe obszary miejskie (o ludności &gt;5 000 i średniej gęstości zaludnienia)</v>
      </c>
      <c r="Q418" s="30">
        <f>IF('tab1'!Q418="","",'tab1'!Q418)</f>
        <v>42614</v>
      </c>
      <c r="R418" s="30">
        <f>IF('tab1'!R418="","",'tab1'!R418)</f>
        <v>42870</v>
      </c>
      <c r="S418" s="29" t="str">
        <f>IF('tab1'!S418="","",'tab1'!S418)</f>
        <v>Konkursowy</v>
      </c>
      <c r="T418" s="29" t="str">
        <f>IF('tab1'!T418="","",'tab1'!T418)</f>
        <v>20 Opieka zdrowotna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pucki, GM.: Władysławowo</v>
      </c>
    </row>
    <row r="419" spans="1:26" ht="78.75" hidden="1" x14ac:dyDescent="0.25">
      <c r="A419" s="29" t="str">
        <f>IF('tab1'!A419="","",'tab1'!A419)</f>
        <v>Zapewnienie bezpieczeństwa w "Hotelu Bartnik"w Pszczółkach w związku z COVID19</v>
      </c>
      <c r="B419" s="29"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9" t="str">
        <f>IF('tab1'!C419="","",'tab1'!C419)</f>
        <v>RPPM.02.02.01-22-0240/20</v>
      </c>
      <c r="D419" s="29" t="str">
        <f>IF('tab1'!D419="","",'tab1'!D419)</f>
        <v>KATARINA-MG MARIAN DARIUSZ GIDZIŃSKI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1">
        <f>IF('tab1'!J419="","",'tab1'!J419)</f>
        <v>142500</v>
      </c>
      <c r="K419" s="31">
        <f>IF('tab1'!K419="","",'tab1'!K419)</f>
        <v>142500</v>
      </c>
      <c r="L419" s="31">
        <f>IF('tab1'!L419="","",'tab1'!L419)</f>
        <v>127500</v>
      </c>
      <c r="M419" s="32">
        <f>IF('tab1'!M419="","",'tab1'!M419)</f>
        <v>89.473684210526301</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0">
        <f>IF('tab1'!Q419="","",'tab1'!Q419)</f>
        <v>44013</v>
      </c>
      <c r="R419" s="30">
        <f>IF('tab1'!R419="","",'tab1'!R419)</f>
        <v>44469</v>
      </c>
      <c r="S419" s="29" t="str">
        <f>IF('tab1'!S419="","",'tab1'!S419)</f>
        <v>Nadzwyczajny</v>
      </c>
      <c r="T419" s="29" t="str">
        <f>IF('tab1'!T419="","",'tab1'!T419)</f>
        <v>15 Turystyka oraz działalność związana z zakwaterowaniem i usługami gastronomicznymi</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4" t="str">
        <f>VLOOKUP(C419,'przeliczenia '!C:D,2,FALSE)</f>
        <v>WOJ.: POMORSKIE</v>
      </c>
    </row>
    <row r="420" spans="1:26" ht="67.5" hidden="1" x14ac:dyDescent="0.25">
      <c r="A420" s="29"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9"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9" t="str">
        <f>IF('tab1'!C420="","",'tab1'!C420)</f>
        <v>RPPM.02.02.01-22-0242/17</v>
      </c>
      <c r="D420" s="29" t="str">
        <f>IF('tab1'!D420="","",'tab1'!D420)</f>
        <v>SUBAL SPÓŁKA CYWILNA MARIUSZ BALMAS, ROMAN SUSZKO</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1">
        <f>IF('tab1'!J420="","",'tab1'!J420)</f>
        <v>2460000</v>
      </c>
      <c r="K420" s="31">
        <f>IF('tab1'!K420="","",'tab1'!K420)</f>
        <v>2000000</v>
      </c>
      <c r="L420" s="31">
        <f>IF('tab1'!L420="","",'tab1'!L420)</f>
        <v>980000</v>
      </c>
      <c r="M420" s="32">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0">
        <f>IF('tab1'!Q420="","",'tab1'!Q420)</f>
        <v>42810</v>
      </c>
      <c r="R420" s="30">
        <f>IF('tab1'!R420="","",'tab1'!R420)</f>
        <v>45138</v>
      </c>
      <c r="S420" s="29" t="str">
        <f>IF('tab1'!S420="","",'tab1'!S420)</f>
        <v>Konkursowy</v>
      </c>
      <c r="T420" s="29" t="str">
        <f>IF('tab1'!T420="","",'tab1'!T420)</f>
        <v>07 Pozostałe nieokreślone branże przemysłu wytwórczego</v>
      </c>
      <c r="U420" s="29" t="str">
        <f>IF('tab1'!U420="","",'tab1'!U420)</f>
        <v>069 Wsparcie ekologicznych procesów produkcyjnych oraz efektywnego wykorzystywania zasobów w MŚP</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bytowski, GM.: Bytów</v>
      </c>
    </row>
    <row r="421" spans="1:26" ht="67.5" hidden="1" x14ac:dyDescent="0.25">
      <c r="A421" s="29" t="str">
        <f>IF('tab1'!A421="","",'tab1'!A421)</f>
        <v>ROZWÓJ FIRMY PRZEDSIĘBIORSTWO HANDLOWO USŁUGOWE „RELAKS” ANDRZEJ BIAŁOWSKI W RAMACH PRZECIWDZIAŁANIA NEGATYWNYM SKUTKOM WYSTĄPIENIA PANDEMII COVID-19 W FIRMIE.</v>
      </c>
      <c r="B421" s="29"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9" t="str">
        <f>IF('tab1'!C421="","",'tab1'!C421)</f>
        <v>RPPM.02.02.01-22-0242/20</v>
      </c>
      <c r="D421" s="29" t="str">
        <f>IF('tab1'!D421="","",'tab1'!D421)</f>
        <v>PRZEDSIĘBIORSTWO HANDLOWO USŁUGOWE „RELAKS” ANDRZEJ BIAŁOWSKI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1">
        <f>IF('tab1'!J421="","",'tab1'!J421)</f>
        <v>67040.33</v>
      </c>
      <c r="K421" s="31">
        <f>IF('tab1'!K421="","",'tab1'!K421)</f>
        <v>67040.33</v>
      </c>
      <c r="L421" s="31">
        <f>IF('tab1'!L421="","",'tab1'!L421)</f>
        <v>56984.28</v>
      </c>
      <c r="M421" s="32">
        <f>IF('tab1'!M421="","",'tab1'!M421)</f>
        <v>84.999999254180295</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0">
        <f>IF('tab1'!Q421="","",'tab1'!Q421)</f>
        <v>44006</v>
      </c>
      <c r="R421" s="30">
        <f>IF('tab1'!R421="","",'tab1'!R421)</f>
        <v>44500</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 POW.: pucki, GM.: Władysławowo</v>
      </c>
    </row>
    <row r="422" spans="1:26" ht="67.5" hidden="1" x14ac:dyDescent="0.25">
      <c r="A422" s="29" t="str">
        <f>IF('tab1'!A422="","",'tab1'!A422)</f>
        <v>Poprawa konkurencyjności mikroprzedsiębiorstwa PRO BALTICA poprzez zastosowanie odnawialnych źródeł energii w Ośrodku Szkoleniowo-Wypoczynkowym DAMROKA w Łebie.</v>
      </c>
      <c r="B422" s="29"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9" t="str">
        <f>IF('tab1'!C422="","",'tab1'!C422)</f>
        <v>RPPM.02.02.01-22-0243/17</v>
      </c>
      <c r="D422" s="29" t="str">
        <f>IF('tab1'!D422="","",'tab1'!D422)</f>
        <v>MARIA KLEINA PRO BALTICA</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1">
        <f>IF('tab1'!J422="","",'tab1'!J422)</f>
        <v>270600</v>
      </c>
      <c r="K422" s="31">
        <f>IF('tab1'!K422="","",'tab1'!K422)</f>
        <v>220000</v>
      </c>
      <c r="L422" s="31">
        <f>IF('tab1'!L422="","",'tab1'!L422)</f>
        <v>134530</v>
      </c>
      <c r="M422" s="32">
        <f>IF('tab1'!M422="","",'tab1'!M422)</f>
        <v>61.15</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0">
        <f>IF('tab1'!Q422="","",'tab1'!Q422)</f>
        <v>42948</v>
      </c>
      <c r="R422" s="30">
        <f>IF('tab1'!R422="","",'tab1'!R422)</f>
        <v>43343</v>
      </c>
      <c r="S422" s="29" t="str">
        <f>IF('tab1'!S422="","",'tab1'!S422)</f>
        <v>Konkursowy</v>
      </c>
      <c r="T422" s="29" t="str">
        <f>IF('tab1'!T422="","",'tab1'!T422)</f>
        <v>15 Turystyka oraz działalność związana z zakwaterowaniem i usługami gastronomicznymi</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4" t="str">
        <f>VLOOKUP(C422,'przeliczenia '!C:D,2,FALSE)</f>
        <v>WOJ.: POMORSKIE, POW.: lęborski, GM.: Łeba</v>
      </c>
    </row>
    <row r="423" spans="1:26" ht="67.5" hidden="1" x14ac:dyDescent="0.25">
      <c r="A423" s="29" t="str">
        <f>IF('tab1'!A423="","",'tab1'!A423)</f>
        <v>Rozwój działalności przedsiębiorstwa Hobbitowe Wzgórza Sp. z o.o. w wyniku zwiększenia konkurencyjności oraz bezpieczeństwa zdrowotnego.</v>
      </c>
      <c r="B423" s="29"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9" t="str">
        <f>IF('tab1'!C423="","",'tab1'!C423)</f>
        <v>RPPM.02.02.01-22-0243/20</v>
      </c>
      <c r="D423" s="29" t="str">
        <f>IF('tab1'!D423="","",'tab1'!D423)</f>
        <v>ZIELONE WZGÓRZA SP. Z O.O.</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1">
        <f>IF('tab1'!J423="","",'tab1'!J423)</f>
        <v>292428.78999999998</v>
      </c>
      <c r="K423" s="31">
        <f>IF('tab1'!K423="","",'tab1'!K423)</f>
        <v>292428.78999999998</v>
      </c>
      <c r="L423" s="31">
        <f>IF('tab1'!L423="","",'tab1'!L423)</f>
        <v>248400</v>
      </c>
      <c r="M423" s="32">
        <f>IF('tab1'!M423="","",'tab1'!M423)</f>
        <v>84.943756734759305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0">
        <f>IF('tab1'!Q423="","",'tab1'!Q423)</f>
        <v>44002</v>
      </c>
      <c r="R423" s="30">
        <f>IF('tab1'!R423="","",'tab1'!R423)</f>
        <v>44957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kościerski, GM.: Dziemiany</v>
      </c>
    </row>
    <row r="424" spans="1:26" ht="78.75" hidden="1" x14ac:dyDescent="0.25">
      <c r="A424" s="29" t="str">
        <f>IF('tab1'!A424="","",'tab1'!A424)</f>
        <v>Wzrost bezpieczeństwa sanitarnego poprzez rozszerzenie katalogu usług i poprawę ich jakości w reżimie sanitarnym COVID-19 w PRZEDSIĘBIORSTWIE HANDLOWO-USŁUGOWYM "ABI" ELŻBIETA WROŃSKA</v>
      </c>
      <c r="B424" s="29"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9" t="str">
        <f>IF('tab1'!C424="","",'tab1'!C424)</f>
        <v>RPPM.02.02.01-22-0244/20</v>
      </c>
      <c r="D424" s="29" t="str">
        <f>IF('tab1'!D424="","",'tab1'!D424)</f>
        <v>PHU ABI ELŻBIETA WROŃSKA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1">
        <f>IF('tab1'!J424="","",'tab1'!J424)</f>
        <v>292070.65999999997</v>
      </c>
      <c r="K424" s="31">
        <f>IF('tab1'!K424="","",'tab1'!K424)</f>
        <v>292070.65999999997</v>
      </c>
      <c r="L424" s="31">
        <f>IF('tab1'!L424="","",'tab1'!L424)</f>
        <v>242959.42</v>
      </c>
      <c r="M424" s="32">
        <f>IF('tab1'!M424="","",'tab1'!M424)</f>
        <v>83.185151154860904</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0">
        <f>IF('tab1'!Q424="","",'tab1'!Q424)</f>
        <v>43983</v>
      </c>
      <c r="R424" s="30">
        <f>IF('tab1'!R424="","",'tab1'!R424)</f>
        <v>44285</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słupski, GM.: Damnica</v>
      </c>
    </row>
    <row r="425" spans="1:26" ht="67.5" hidden="1" x14ac:dyDescent="0.25">
      <c r="A425" s="29" t="str">
        <f>IF('tab1'!A425="","",'tab1'!A425)</f>
        <v>Wdrożenie nowoczesnych rozwiązań w diagnostyce i terapii chorób cywilizacyjnych i okresu starzenia w dziedzinie rehabilitacji</v>
      </c>
      <c r="B425" s="29"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9" t="str">
        <f>IF('tab1'!C425="","",'tab1'!C425)</f>
        <v>RPPM.02.02.01-22-0245/17</v>
      </c>
      <c r="D425" s="29" t="str">
        <f>IF('tab1'!D425="","",'tab1'!D425)</f>
        <v>„REHUS” – USŁUGI REHABILITACYJNE JOANNA RZEPECKA</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1">
        <f>IF('tab1'!J425="","",'tab1'!J425)</f>
        <v>883440</v>
      </c>
      <c r="K425" s="31">
        <f>IF('tab1'!K425="","",'tab1'!K425)</f>
        <v>883440</v>
      </c>
      <c r="L425" s="31">
        <f>IF('tab1'!L425="","",'tab1'!L425)</f>
        <v>441631.66</v>
      </c>
      <c r="M425" s="32">
        <f>IF('tab1'!M425="","",'tab1'!M425)</f>
        <v>49.990000452775497</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0">
        <f>IF('tab1'!Q425="","",'tab1'!Q425)</f>
        <v>43101</v>
      </c>
      <c r="R425" s="30">
        <f>IF('tab1'!R425="","",'tab1'!R425)</f>
        <v>43495</v>
      </c>
      <c r="S425" s="29" t="str">
        <f>IF('tab1'!S425="","",'tab1'!S425)</f>
        <v>Konkursowy</v>
      </c>
      <c r="T425" s="29" t="str">
        <f>IF('tab1'!T425="","",'tab1'!T425)</f>
        <v>24 Inne niewyszczególnione usługi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4" t="str">
        <f>VLOOKUP(C425,'przeliczenia '!C:D,2,FALSE)</f>
        <v>WOJ.: POMORSKIE, POW.: Gdańsk, GM.: Gdańsk</v>
      </c>
    </row>
    <row r="426" spans="1:26" ht="78.75" hidden="1" x14ac:dyDescent="0.25">
      <c r="A426" s="29" t="str">
        <f>IF('tab1'!A426="","",'tab1'!A426)</f>
        <v>Przebudowa wejścia do lokalu. Obejmująca zarówno projekt jak i wykonanie.</v>
      </c>
      <c r="B426" s="29"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9" t="str">
        <f>IF('tab1'!C426="","",'tab1'!C426)</f>
        <v>RPPM.02.02.01-22-0245/20</v>
      </c>
      <c r="D426" s="29" t="str">
        <f>IF('tab1'!D426="","",'tab1'!D426)</f>
        <v>RUDY KOT KRZYSZTOF ŁUKOWICZ</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1">
        <f>IF('tab1'!J426="","",'tab1'!J426)</f>
        <v>290000</v>
      </c>
      <c r="K426" s="31">
        <f>IF('tab1'!K426="","",'tab1'!K426)</f>
        <v>290000</v>
      </c>
      <c r="L426" s="31">
        <f>IF('tab1'!L426="","",'tab1'!L426)</f>
        <v>241665.7</v>
      </c>
      <c r="M426" s="32">
        <f>IF('tab1'!M426="","",'tab1'!M426)</f>
        <v>83.332999999999998</v>
      </c>
      <c r="N426" s="29" t="str">
        <f>IF('tab1'!N426="","",'tab1'!N426)</f>
        <v>01 Dotacja bezzwrotna</v>
      </c>
      <c r="O426" s="29" t="str">
        <f>IF('tab1'!O426="","",'tab1'!O426)</f>
        <v>Miejsca realizacji do uzupełnienia ręcznego z raportu uzupełniającego!</v>
      </c>
      <c r="P426" s="29" t="str">
        <f>IF('tab1'!P426="","",'tab1'!P426)</f>
        <v>01 Duże obszary miejskie (o ludności &gt;50 000 i dużej gęstości zaludnienia)</v>
      </c>
      <c r="Q426" s="30">
        <f>IF('tab1'!Q426="","",'tab1'!Q426)</f>
        <v>44165</v>
      </c>
      <c r="R426" s="30">
        <f>IF('tab1'!R426="","",'tab1'!R426)</f>
        <v>44561</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v>
      </c>
    </row>
    <row r="427" spans="1:26" ht="78.75" hidden="1" x14ac:dyDescent="0.25">
      <c r="A427" s="29" t="str">
        <f>IF('tab1'!A427="","",'tab1'!A427)</f>
        <v>Przystosowanie działalności do wymogów związanych z zagrożeniami wynikającymi z COVID-19</v>
      </c>
      <c r="B427" s="29"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9" t="str">
        <f>IF('tab1'!C427="","",'tab1'!C427)</f>
        <v>RPPM.02.02.01-22-0247/20</v>
      </c>
      <c r="D427" s="29" t="str">
        <f>IF('tab1'!D427="","",'tab1'!D427)</f>
        <v>BALTIC STAR IZABELA SMAGOŃ</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1">
        <f>IF('tab1'!J427="","",'tab1'!J427)</f>
        <v>74078.13</v>
      </c>
      <c r="K427" s="31">
        <f>IF('tab1'!K427="","",'tab1'!K427)</f>
        <v>74078.13</v>
      </c>
      <c r="L427" s="31">
        <f>IF('tab1'!L427="","",'tab1'!L427)</f>
        <v>62966.41</v>
      </c>
      <c r="M427" s="32">
        <f>IF('tab1'!M427="","",'tab1'!M427)</f>
        <v>84.999999325036995</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0">
        <f>IF('tab1'!Q427="","",'tab1'!Q427)</f>
        <v>43922</v>
      </c>
      <c r="R427" s="30">
        <f>IF('tab1'!R427="","",'tab1'!R427)</f>
        <v>44540</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0" hidden="1" x14ac:dyDescent="0.25">
      <c r="A428" s="29" t="str">
        <f>IF('tab1'!A428="","",'tab1'!A428)</f>
        <v>Mobilne laboratorium badań radiograficznych</v>
      </c>
      <c r="B428" s="29"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9" t="str">
        <f>IF('tab1'!C428="","",'tab1'!C428)</f>
        <v>RPPM.02.02.01-22-0249/17</v>
      </c>
      <c r="D428" s="29" t="str">
        <f>IF('tab1'!D428="","",'tab1'!D428)</f>
        <v>NAVITEST SPÓŁKA Z OGRANICZONĄ ODPOWIEDZIALNOŚCIĄ</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1">
        <f>IF('tab1'!J428="","",'tab1'!J428)</f>
        <v>546410.43999999994</v>
      </c>
      <c r="K428" s="31">
        <f>IF('tab1'!K428="","",'tab1'!K428)</f>
        <v>444236.13</v>
      </c>
      <c r="L428" s="31">
        <f>IF('tab1'!L428="","",'tab1'!L428)</f>
        <v>199462.02</v>
      </c>
      <c r="M428" s="32">
        <f>IF('tab1'!M428="","",'tab1'!M428)</f>
        <v>44.899999466499899</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0">
        <f>IF('tab1'!Q428="","",'tab1'!Q428)</f>
        <v>43040</v>
      </c>
      <c r="R428" s="30">
        <f>IF('tab1'!R428="","",'tab1'!R428)</f>
        <v>43465</v>
      </c>
      <c r="S428" s="29" t="str">
        <f>IF('tab1'!S428="","",'tab1'!S428)</f>
        <v>Konkursowy</v>
      </c>
      <c r="T428" s="29" t="str">
        <f>IF('tab1'!T428="","",'tab1'!T428)</f>
        <v>24 Inne niewyszczególnione usługi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4" t="str">
        <f>VLOOKUP(C428,'przeliczenia '!C:D,2,FALSE)</f>
        <v>WOJ.: POMORSKIE, POW.: Gdańsk, GM.: Gdańsk</v>
      </c>
    </row>
    <row r="429" spans="1:26" ht="90" hidden="1" x14ac:dyDescent="0.25">
      <c r="A429" s="29" t="str">
        <f>IF('tab1'!A429="","",'tab1'!A429)</f>
        <v>Dokończenie renowacji Kamieniczki Palladium w celu uruchomienia usługi wynajmu pokoi.</v>
      </c>
      <c r="B429" s="29"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9" t="str">
        <f>IF('tab1'!C429="","",'tab1'!C429)</f>
        <v>RPPM.02.02.01-22-0249/20</v>
      </c>
      <c r="D429" s="29" t="str">
        <f>IF('tab1'!D429="","",'tab1'!D429)</f>
        <v>PALLADIUM SP. Z O.O. SP. K.</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1">
        <f>IF('tab1'!J429="","",'tab1'!J429)</f>
        <v>286695.98</v>
      </c>
      <c r="K429" s="31">
        <f>IF('tab1'!K429="","",'tab1'!K429)</f>
        <v>286695.98</v>
      </c>
      <c r="L429" s="31">
        <f>IF('tab1'!L429="","",'tab1'!L429)</f>
        <v>248684.18</v>
      </c>
      <c r="M429" s="32">
        <f>IF('tab1'!M429="","",'tab1'!M429)</f>
        <v>86.741425533765806</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0">
        <f>IF('tab1'!Q429="","",'tab1'!Q429)</f>
        <v>43922</v>
      </c>
      <c r="R429" s="30">
        <f>IF('tab1'!R429="","",'tab1'!R429)</f>
        <v>44844</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78.75" hidden="1" x14ac:dyDescent="0.25">
      <c r="A430" s="29" t="str">
        <f>IF('tab1'!A430="","",'tab1'!A430)</f>
        <v>Rozwój firmy dzięki modernizacji pokoi hostelowych poprzez przystosowanie ich do standardów sanitarnych nowej sytuacji spowodowanej pandemią COVID-19 – Trip &amp; Hostel</v>
      </c>
      <c r="B430" s="29"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9" t="str">
        <f>IF('tab1'!C430="","",'tab1'!C430)</f>
        <v>RPPM.02.02.01-22-0250/20</v>
      </c>
      <c r="D430" s="29" t="str">
        <f>IF('tab1'!D430="","",'tab1'!D430)</f>
        <v>TRIP&amp;HOSTEL ALICJA KIELOCH</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1">
        <f>IF('tab1'!J430="","",'tab1'!J430)</f>
        <v>145752.99</v>
      </c>
      <c r="K430" s="31">
        <f>IF('tab1'!K430="","",'tab1'!K430)</f>
        <v>145752.99</v>
      </c>
      <c r="L430" s="31">
        <f>IF('tab1'!L430="","",'tab1'!L430)</f>
        <v>127420.34</v>
      </c>
      <c r="M430" s="32">
        <f>IF('tab1'!M430="","",'tab1'!M430)</f>
        <v>87.422110517252506</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0">
        <f>IF('tab1'!Q430="","",'tab1'!Q430)</f>
        <v>44013</v>
      </c>
      <c r="R430" s="30">
        <f>IF('tab1'!R430="","",'tab1'!R430)</f>
        <v>44347</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90" hidden="1" x14ac:dyDescent="0.25">
      <c r="A431" s="29" t="str">
        <f>IF('tab1'!A431="","",'tab1'!A431)</f>
        <v>Remont i adaptacja HOSTELU FIVE POINT w Gdańsku w celu dostosowania obiektu do wymagań sanitarno - epidemiologicznych spowodowanych COVID-19.</v>
      </c>
      <c r="B431" s="29"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9" t="str">
        <f>IF('tab1'!C431="","",'tab1'!C431)</f>
        <v>RPPM.02.02.01-22-0251/20</v>
      </c>
      <c r="D431" s="29" t="str">
        <f>IF('tab1'!D431="","",'tab1'!D431)</f>
        <v>JDJ JOANNA JAŚKIEWICZ-DUZOWSKA</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1">
        <f>IF('tab1'!J431="","",'tab1'!J431)</f>
        <v>285734.39</v>
      </c>
      <c r="K431" s="31">
        <f>IF('tab1'!K431="","",'tab1'!K431)</f>
        <v>285734.39</v>
      </c>
      <c r="L431" s="31">
        <f>IF('tab1'!L431="","",'tab1'!L431)</f>
        <v>248988.89</v>
      </c>
      <c r="M431" s="32">
        <f>IF('tab1'!M431="","",'tab1'!M431)</f>
        <v>87.139979895314696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0">
        <f>IF('tab1'!Q431="","",'tab1'!Q431)</f>
        <v>44032</v>
      </c>
      <c r="R431" s="30">
        <f>IF('tab1'!R431="","",'tab1'!R431)</f>
        <v>44377</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4" t="str">
        <f>VLOOKUP(C431,'przeliczenia '!C:D,2,FALSE)</f>
        <v>WOJ.: POMORSKIE, POW.: Gdańsk, GM.: Gdańsk</v>
      </c>
    </row>
    <row r="432" spans="1:26" ht="90" hidden="1" x14ac:dyDescent="0.25">
      <c r="A432" s="29" t="str">
        <f>IF('tab1'!A432="","",'tab1'!A432)</f>
        <v>Innowacyjne rozwiązanie dla Kormorana - Zintegrowany System Informatyczny</v>
      </c>
      <c r="B432" s="29"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9" t="str">
        <f>IF('tab1'!C432="","",'tab1'!C432)</f>
        <v>RPPM.02.02.01-22-0252/17</v>
      </c>
      <c r="D432" s="29" t="str">
        <f>IF('tab1'!D432="","",'tab1'!D432)</f>
        <v>TURYSTYKA I WYPOCZYNEK MGR BEATA ĆWIGOŃ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1">
        <f>IF('tab1'!J432="","",'tab1'!J432)</f>
        <v>517730.14</v>
      </c>
      <c r="K432" s="31">
        <f>IF('tab1'!K432="","",'tab1'!K432)</f>
        <v>320918.82</v>
      </c>
      <c r="L432" s="31">
        <f>IF('tab1'!L432="","",'tab1'!L432)</f>
        <v>160459.41</v>
      </c>
      <c r="M432" s="32">
        <f>IF('tab1'!M432="","",'tab1'!M432)</f>
        <v>50</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0">
        <f>IF('tab1'!Q432="","",'tab1'!Q432)</f>
        <v>43132</v>
      </c>
      <c r="R432" s="30">
        <f>IF('tab1'!R432="","",'tab1'!R432)</f>
        <v>44773</v>
      </c>
      <c r="S432" s="29" t="str">
        <f>IF('tab1'!S432="","",'tab1'!S432)</f>
        <v>Konkursowy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słupski, GM.: Ustka - gmina wiejska</v>
      </c>
    </row>
    <row r="433" spans="1:26" ht="90" hidden="1" x14ac:dyDescent="0.25">
      <c r="A433" s="29" t="str">
        <f>IF('tab1'!A433="","",'tab1'!A433)</f>
        <v>Zakup eko innowacyjnej usługi do pozyskiwania surowca drzewnego do firmy Zakład Usług Leśnych Barłóg Bartosz</v>
      </c>
      <c r="B433" s="29"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9" t="str">
        <f>IF('tab1'!C433="","",'tab1'!C433)</f>
        <v>RPPM.02.02.01-22-0253/16</v>
      </c>
      <c r="D433" s="29" t="str">
        <f>IF('tab1'!D433="","",'tab1'!D433)</f>
        <v>ZAKŁAD USŁUG LEŚNYCH BARŁÓG BARTOSZ</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1">
        <f>IF('tab1'!J433="","",'tab1'!J433)</f>
        <v>2043890.83</v>
      </c>
      <c r="K433" s="31">
        <f>IF('tab1'!K433="","",'tab1'!K433)</f>
        <v>1661699.86</v>
      </c>
      <c r="L433" s="31">
        <f>IF('tab1'!L433="","",'tab1'!L433)</f>
        <v>814232.94</v>
      </c>
      <c r="M433" s="32">
        <f>IF('tab1'!M433="","",'tab1'!M433)</f>
        <v>49.000000517542297</v>
      </c>
      <c r="N433" s="29" t="str">
        <f>IF('tab1'!N433="","",'tab1'!N433)</f>
        <v>01 Dotacja bezzwrotna</v>
      </c>
      <c r="O433" s="29" t="str">
        <f>IF('tab1'!O433="","",'tab1'!O433)</f>
        <v>Miejsca realizacji do uzupełnienia ręcznego z raportu uzupełniającego!</v>
      </c>
      <c r="P433" s="29" t="str">
        <f>IF('tab1'!P433="","",'tab1'!P433)</f>
        <v>03 Obszary wiejskie (o małej gęstości zaludnienia)</v>
      </c>
      <c r="Q433" s="30">
        <f>IF('tab1'!Q433="","",'tab1'!Q433)</f>
        <v>42644</v>
      </c>
      <c r="R433" s="30">
        <f>IF('tab1'!R433="","",'tab1'!R433)</f>
        <v>45016</v>
      </c>
      <c r="S433" s="29" t="str">
        <f>IF('tab1'!S433="","",'tab1'!S433)</f>
        <v>Konkursowy</v>
      </c>
      <c r="T433" s="29" t="str">
        <f>IF('tab1'!T433="","",'tab1'!T433)</f>
        <v>01 Rolnictwo i leśnictwo</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v>
      </c>
    </row>
    <row r="434" spans="1:26" ht="67.5" hidden="1" x14ac:dyDescent="0.25">
      <c r="A434" s="29"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9"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9" t="str">
        <f>IF('tab1'!C434="","",'tab1'!C434)</f>
        <v>RPPM.02.02.01-22-0253/20</v>
      </c>
      <c r="D434" s="29" t="str">
        <f>IF('tab1'!D434="","",'tab1'!D434)</f>
        <v>AGROTURYSTYCZNY ZAJAZD "MALIBU" - TOMASZ SZLOSER</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1">
        <f>IF('tab1'!J434="","",'tab1'!J434)</f>
        <v>317497.28000000003</v>
      </c>
      <c r="K434" s="31">
        <f>IF('tab1'!K434="","",'tab1'!K434)</f>
        <v>317497.28000000003</v>
      </c>
      <c r="L434" s="31">
        <f>IF('tab1'!L434="","",'tab1'!L434)</f>
        <v>250000</v>
      </c>
      <c r="M434" s="32">
        <f>IF('tab1'!M434="","",'tab1'!M434)</f>
        <v>78.740832047443007</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0">
        <f>IF('tab1'!Q434="","",'tab1'!Q434)</f>
        <v>43922</v>
      </c>
      <c r="R434" s="30">
        <f>IF('tab1'!R434="","",'tab1'!R434)</f>
        <v>44377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4" t="str">
        <f>VLOOKUP(C434,'przeliczenia '!C:D,2,FALSE)</f>
        <v>WOJ.: POMORSKIE, POW.: nowodworski, GM.: Sztutowo</v>
      </c>
    </row>
    <row r="435" spans="1:26" ht="90" hidden="1" x14ac:dyDescent="0.25">
      <c r="A435" s="29" t="str">
        <f>IF('tab1'!A435="","",'tab1'!A435)</f>
        <v>Zwiększenie bezpieczeństwa klientów Campingu 110 w Jastarni w sytuacji zagrożenia epidemią COVID-19 poprzez zakup specjalnego wyposażenia i sprzętu.</v>
      </c>
      <c r="B435" s="29"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9" t="str">
        <f>IF('tab1'!C435="","",'tab1'!C435)</f>
        <v>RPPM.02.02.01-22-0254/20</v>
      </c>
      <c r="D435" s="29" t="str">
        <f>IF('tab1'!D435="","",'tab1'!D435)</f>
        <v>PAWEŁ MĄDRY METROPOLIS GROUP</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1">
        <f>IF('tab1'!J435="","",'tab1'!J435)</f>
        <v>210646.71</v>
      </c>
      <c r="K435" s="31">
        <f>IF('tab1'!K435="","",'tab1'!K435)</f>
        <v>210646.71</v>
      </c>
      <c r="L435" s="31">
        <f>IF('tab1'!L435="","",'tab1'!L435)</f>
        <v>185164.36</v>
      </c>
      <c r="M435" s="32">
        <f>IF('tab1'!M435="","",'tab1'!M435)</f>
        <v>87.9028018049748</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0">
        <f>IF('tab1'!Q435="","",'tab1'!Q435)</f>
        <v>44013</v>
      </c>
      <c r="R435" s="30">
        <f>IF('tab1'!R435="","",'tab1'!R435)</f>
        <v>44834</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 POW.: Sopot, GM.: Sopot</v>
      </c>
    </row>
    <row r="436" spans="1:26" ht="78.75" hidden="1" x14ac:dyDescent="0.25">
      <c r="A436" s="29" t="str">
        <f>IF('tab1'!A436="","",'tab1'!A436)</f>
        <v>Modernizacja baru restauracyjnego w Szpitalu w Wejherowie w celu dostosowania do wymogów sanitarnych związanych z COVID-19</v>
      </c>
      <c r="B436" s="29"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9" t="str">
        <f>IF('tab1'!C436="","",'tab1'!C436)</f>
        <v>RPPM.02.02.01-22-0255/20</v>
      </c>
      <c r="D436" s="29" t="str">
        <f>IF('tab1'!D436="","",'tab1'!D436)</f>
        <v>P.H.U. ANDRZEJ JASTRZĘBSKI</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1">
        <f>IF('tab1'!J436="","",'tab1'!J436)</f>
        <v>202808</v>
      </c>
      <c r="K436" s="31">
        <f>IF('tab1'!K436="","",'tab1'!K436)</f>
        <v>202808</v>
      </c>
      <c r="L436" s="31">
        <f>IF('tab1'!L436="","",'tab1'!L436)</f>
        <v>181513.16</v>
      </c>
      <c r="M436" s="32">
        <f>IF('tab1'!M436="","",'tab1'!M436)</f>
        <v>89.5</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0">
        <f>IF('tab1'!Q436="","",'tab1'!Q436)</f>
        <v>44013</v>
      </c>
      <c r="R436" s="30">
        <f>IF('tab1'!R436="","",'tab1'!R436)</f>
        <v>44561</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wejherowski, GM.: Wejherowo - gmina wiejska</v>
      </c>
    </row>
    <row r="437" spans="1:26" ht="90" hidden="1" x14ac:dyDescent="0.25">
      <c r="A437" s="29"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9"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9" t="str">
        <f>IF('tab1'!C437="","",'tab1'!C437)</f>
        <v>RPPM.02.02.01-22-0256/16</v>
      </c>
      <c r="D437" s="29" t="str">
        <f>IF('tab1'!D437="","",'tab1'!D437)</f>
        <v>KONSMET SPÓŁKA CYWILNA MAREK BELA, JANUSZ STERNAL</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1">
        <f>IF('tab1'!J437="","",'tab1'!J437)</f>
        <v>2361748.7999999998</v>
      </c>
      <c r="K437" s="31">
        <f>IF('tab1'!K437="","",'tab1'!K437)</f>
        <v>2000000</v>
      </c>
      <c r="L437" s="31">
        <f>IF('tab1'!L437="","",'tab1'!L437)</f>
        <v>980000</v>
      </c>
      <c r="M437" s="32">
        <f>IF('tab1'!M437="","",'tab1'!M437)</f>
        <v>49</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0">
        <f>IF('tab1'!Q437="","",'tab1'!Q437)</f>
        <v>42522</v>
      </c>
      <c r="R437" s="30">
        <f>IF('tab1'!R437="","",'tab1'!R437)</f>
        <v>43084</v>
      </c>
      <c r="S437" s="29" t="str">
        <f>IF('tab1'!S437="","",'tab1'!S437)</f>
        <v>Konkursowy</v>
      </c>
      <c r="T437" s="29" t="str">
        <f>IF('tab1'!T437="","",'tab1'!T437)</f>
        <v>07 Pozostałe nieokreślone branże przemysłu wytwórczego</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4" t="str">
        <f>VLOOKUP(C437,'przeliczenia '!C:D,2,FALSE)</f>
        <v>WOJ.: POMORSKIE, POW.: bytowski, GM.: Tuchomie</v>
      </c>
    </row>
    <row r="438" spans="1:26" ht="67.5" hidden="1" x14ac:dyDescent="0.25">
      <c r="A438" s="29" t="str">
        <f>IF('tab1'!A438="","",'tab1'!A438)</f>
        <v>Dostosowanie restauracji NEON do nowych warunków w dobie pandemii COVID-19</v>
      </c>
      <c r="B438" s="29"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9" t="str">
        <f>IF('tab1'!C438="","",'tab1'!C438)</f>
        <v>RPPM.02.02.01-22-0257/20</v>
      </c>
      <c r="D438" s="29" t="str">
        <f>IF('tab1'!D438="","",'tab1'!D438)</f>
        <v>TRAM SOLUTIONS SPÓŁKA Z OGRANICZONĄ ODPOWIEDZIALNOŚCIĄ</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1">
        <f>IF('tab1'!J438="","",'tab1'!J438)</f>
        <v>205968.98</v>
      </c>
      <c r="K438" s="31">
        <f>IF('tab1'!K438="","",'tab1'!K438)</f>
        <v>205968.98</v>
      </c>
      <c r="L438" s="31">
        <f>IF('tab1'!L438="","",'tab1'!L438)</f>
        <v>180066.23</v>
      </c>
      <c r="M438" s="32">
        <f>IF('tab1'!M438="","",'tab1'!M438)</f>
        <v>87.423955782079403</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0">
        <f>IF('tab1'!Q438="","",'tab1'!Q438)</f>
        <v>44013</v>
      </c>
      <c r="R438" s="30">
        <f>IF('tab1'!R438="","",'tab1'!R438)</f>
        <v>44469</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Gdynia, GM.: Gdynia</v>
      </c>
    </row>
    <row r="439" spans="1:26" ht="78.75" hidden="1" x14ac:dyDescent="0.25">
      <c r="A439" s="29"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9"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9" t="str">
        <f>IF('tab1'!C439="","",'tab1'!C439)</f>
        <v>RPPM.02.02.01-22-0258/20</v>
      </c>
      <c r="D439" s="29" t="str">
        <f>IF('tab1'!D439="","",'tab1'!D439)</f>
        <v>PRZEDSIĘBIORSTWO HANDLOWO-USŁUGOWE "DAGMOR" ZDZISŁAW GÓRECKI</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1">
        <f>IF('tab1'!J439="","",'tab1'!J439)</f>
        <v>343358.64</v>
      </c>
      <c r="K439" s="31">
        <f>IF('tab1'!K439="","",'tab1'!K439)</f>
        <v>343358.64</v>
      </c>
      <c r="L439" s="31">
        <f>IF('tab1'!L439="","",'tab1'!L439)</f>
        <v>233833.96</v>
      </c>
      <c r="M439" s="32">
        <f>IF('tab1'!M439="","",'tab1'!M439)</f>
        <v>68.101958931337805</v>
      </c>
      <c r="N439" s="29" t="str">
        <f>IF('tab1'!N439="","",'tab1'!N439)</f>
        <v>01 Dotacja bezzwrotna</v>
      </c>
      <c r="O439" s="29" t="str">
        <f>IF('tab1'!O439="","",'tab1'!O439)</f>
        <v>Miejsca realizacji do uzupełnienia ręcznego z raportu uzupełniającego!</v>
      </c>
      <c r="P439" s="29" t="str">
        <f>IF('tab1'!P439="","",'tab1'!P439)</f>
        <v>02 Małe obszary miejskie (o ludności &gt;5 000 i średniej gęstości zaludnienia)</v>
      </c>
      <c r="Q439" s="30">
        <f>IF('tab1'!Q439="","",'tab1'!Q439)</f>
        <v>43922</v>
      </c>
      <c r="R439" s="30">
        <f>IF('tab1'!R439="","",'tab1'!R439)</f>
        <v>44500</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słupski, GM.: Ustka</v>
      </c>
    </row>
    <row r="440" spans="1:26" ht="78.75" hidden="1" x14ac:dyDescent="0.25">
      <c r="A440" s="29" t="str">
        <f>IF('tab1'!A440="","",'tab1'!A440)</f>
        <v>Wdrożenie i uruchomienie produkcji nowego urządzenia z serii MASKTRONIC CONNECT w ramach realizacji projektu, przy założeniach zwiększenia efektywności, podniesienia poziomu bezpieczeństwa oraz optymalizacji organizacji pracy.</v>
      </c>
      <c r="B440" s="29"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9" t="str">
        <f>IF('tab1'!C440="","",'tab1'!C440)</f>
        <v>RPPM.02.02.01-22-0259/17</v>
      </c>
      <c r="D440" s="29" t="str">
        <f>IF('tab1'!D440="","",'tab1'!D440)</f>
        <v>MASK SERVICE RADOSŁAW ARENDT</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1">
        <f>IF('tab1'!J440="","",'tab1'!J440)</f>
        <v>271584</v>
      </c>
      <c r="K440" s="31">
        <f>IF('tab1'!K440="","",'tab1'!K440)</f>
        <v>187000</v>
      </c>
      <c r="L440" s="31">
        <f>IF('tab1'!L440="","",'tab1'!L440)</f>
        <v>91630</v>
      </c>
      <c r="M440" s="32">
        <f>IF('tab1'!M440="","",'tab1'!M440)</f>
        <v>49</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0">
        <f>IF('tab1'!Q440="","",'tab1'!Q440)</f>
        <v>42810</v>
      </c>
      <c r="R440" s="30">
        <f>IF('tab1'!R440="","",'tab1'!R440)</f>
        <v>44196</v>
      </c>
      <c r="S440" s="29" t="str">
        <f>IF('tab1'!S440="","",'tab1'!S440)</f>
        <v>Konkursowy</v>
      </c>
      <c r="T440" s="29" t="str">
        <f>IF('tab1'!T440="","",'tab1'!T440)</f>
        <v>24 Inne niewyszczególnione usługi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4" t="str">
        <f>VLOOKUP(C440,'przeliczenia '!C:D,2,FALSE)</f>
        <v>WOJ.: POMORSKIE</v>
      </c>
    </row>
    <row r="441" spans="1:26" ht="67.5" hidden="1" x14ac:dyDescent="0.25">
      <c r="A441" s="29" t="str">
        <f>IF('tab1'!A441="","",'tab1'!A441)</f>
        <v>Podwyższenie standardów sanitarnych i higienicznych w obiekcie Domek pod grabami</v>
      </c>
      <c r="B441" s="29" t="str">
        <f>IF('tab1'!B441="","",'tab1'!B441)</f>
        <v>Projekt polega na przebudowie obiektu Domek pod Grabami oraz zakupu wyposażenia w celu zwiększenia bezpieczeństwa personelu i klientów przebywających w obiekcie.</v>
      </c>
      <c r="C441" s="29" t="str">
        <f>IF('tab1'!C441="","",'tab1'!C441)</f>
        <v>RPPM.02.02.01-22-0259/20</v>
      </c>
      <c r="D441" s="29" t="str">
        <f>IF('tab1'!D441="","",'tab1'!D441)</f>
        <v>DOMEK POD GRABAMI IZABELA WOJNECKA</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1">
        <f>IF('tab1'!J441="","",'tab1'!J441)</f>
        <v>55800</v>
      </c>
      <c r="K441" s="31">
        <f>IF('tab1'!K441="","",'tab1'!K441)</f>
        <v>55800</v>
      </c>
      <c r="L441" s="31">
        <f>IF('tab1'!L441="","",'tab1'!L441)</f>
        <v>47430</v>
      </c>
      <c r="M441" s="32">
        <f>IF('tab1'!M441="","",'tab1'!M441)</f>
        <v>85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0">
        <f>IF('tab1'!Q441="","",'tab1'!Q441)</f>
        <v>43926</v>
      </c>
      <c r="R441" s="30">
        <f>IF('tab1'!R441="","",'tab1'!R441)</f>
        <v>44377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Gdańsk, GM.: Gdańsk</v>
      </c>
    </row>
    <row r="442" spans="1:26" ht="78.75" hidden="1" x14ac:dyDescent="0.25">
      <c r="A442" s="29" t="str">
        <f>IF('tab1'!A442="","",'tab1'!A442)</f>
        <v>Inwestycja związana z rozbudową pomostu, rozbudową i zadaszeniem tarasów oraz części gastronomicznej na Przystani Cesarskiej.</v>
      </c>
      <c r="B442" s="29" t="str">
        <f>IF('tab1'!B442="","",'tab1'!B442)</f>
        <v>Projekt polegać będzie na rozbudowie pomostów do cumowania jednostek pływających, zabudowie obecnego tarasu dachem, rozbudowie nowego tarasu/patio oraz zakupie kontenera gastronomicznego wraz z wyposażeniem.</v>
      </c>
      <c r="C442" s="29" t="str">
        <f>IF('tab1'!C442="","",'tab1'!C442)</f>
        <v>RPPM.02.02.01-22-0261/20</v>
      </c>
      <c r="D442" s="29" t="str">
        <f>IF('tab1'!D442="","",'tab1'!D442)</f>
        <v>PRZYSTAŃ CESARSKA SPÓŁKA Z O.O.</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1">
        <f>IF('tab1'!J442="","",'tab1'!J442)</f>
        <v>240488</v>
      </c>
      <c r="K442" s="31">
        <f>IF('tab1'!K442="","",'tab1'!K442)</f>
        <v>240488</v>
      </c>
      <c r="L442" s="31">
        <f>IF('tab1'!L442="","",'tab1'!L442)</f>
        <v>204414.8</v>
      </c>
      <c r="M442" s="32">
        <f>IF('tab1'!M442="","",'tab1'!M442)</f>
        <v>85</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0">
        <f>IF('tab1'!Q442="","",'tab1'!Q442)</f>
        <v>44013</v>
      </c>
      <c r="R442" s="30">
        <f>IF('tab1'!R442="","",'tab1'!R442)</f>
        <v>44469</v>
      </c>
      <c r="S442" s="29" t="str">
        <f>IF('tab1'!S442="","",'tab1'!S442)</f>
        <v>Nadzwyczajny</v>
      </c>
      <c r="T442" s="29" t="str">
        <f>IF('tab1'!T442="","",'tab1'!T442)</f>
        <v>23 Sztuka, rozrywka, sektor kreatywny i rekreacja</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 POW.: Gdańsk, GM.: Gdańsk</v>
      </c>
    </row>
    <row r="443" spans="1:26" ht="90" hidden="1" x14ac:dyDescent="0.25">
      <c r="A443" s="29" t="str">
        <f>IF('tab1'!A443="","",'tab1'!A443)</f>
        <v>Rozwój firmy PHU Prym Justyna Halusiak-Toruń</v>
      </c>
      <c r="B443" s="29"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9" t="str">
        <f>IF('tab1'!C443="","",'tab1'!C443)</f>
        <v>RPPM.02.02.01-22-0262/20</v>
      </c>
      <c r="D443" s="29" t="str">
        <f>IF('tab1'!D443="","",'tab1'!D443)</f>
        <v>PRZEDSIEBIORSTWO HANDLOWO USŁUGOWE "PRYM" JUSTYNA HALUSIAK-TORUŃ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1">
        <f>IF('tab1'!J443="","",'tab1'!J443)</f>
        <v>284918.65999999997</v>
      </c>
      <c r="K443" s="31">
        <f>IF('tab1'!K443="","",'tab1'!K443)</f>
        <v>284918.65999999997</v>
      </c>
      <c r="L443" s="31">
        <f>IF('tab1'!L443="","",'tab1'!L443)</f>
        <v>242180.85</v>
      </c>
      <c r="M443" s="32">
        <f>IF('tab1'!M443="","",'tab1'!M443)</f>
        <v>84.999996139249006</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0">
        <f>IF('tab1'!Q443="","",'tab1'!Q443)</f>
        <v>43983</v>
      </c>
      <c r="R443" s="30">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4" t="str">
        <f>VLOOKUP(C443,'przeliczenia '!C:D,2,FALSE)</f>
        <v>WOJ.: POMORSKIE, POW.: człuchowski, GM.: Przechlewo</v>
      </c>
    </row>
    <row r="444" spans="1:26" ht="90" hidden="1" x14ac:dyDescent="0.25">
      <c r="A444" s="29" t="str">
        <f>IF('tab1'!A444="","",'tab1'!A444)</f>
        <v>DOSTOSOWANIE HOTELU BEETHOVEN *** WRAZ Z WYPOSAŻENIEM W CELU MINIMALIZACJI SKUTKÓW COVID-19</v>
      </c>
      <c r="B444" s="29"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9" t="str">
        <f>IF('tab1'!C444="","",'tab1'!C444)</f>
        <v>RPPM.02.02.01-22-0263/20</v>
      </c>
      <c r="D444" s="29" t="str">
        <f>IF('tab1'!D444="","",'tab1'!D444)</f>
        <v>ZAKŁAD BLACHARSKO DEKARSKI I IZOLACJI TERMICZNEJ ZBIGNIEW RUDZIŃSKI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1">
        <f>IF('tab1'!J444="","",'tab1'!J444)</f>
        <v>221849.69</v>
      </c>
      <c r="K444" s="31">
        <f>IF('tab1'!K444="","",'tab1'!K444)</f>
        <v>221849.69</v>
      </c>
      <c r="L444" s="31">
        <f>IF('tab1'!L444="","",'tab1'!L444)</f>
        <v>193834.88</v>
      </c>
      <c r="M444" s="32">
        <f>IF('tab1'!M444="","",'tab1'!M444)</f>
        <v>87.372166262661906</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0">
        <f>IF('tab1'!Q444="","",'tab1'!Q444)</f>
        <v>44013</v>
      </c>
      <c r="R444" s="30">
        <f>IF('tab1'!R444="","",'tab1'!R444)</f>
        <v>44926</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v>
      </c>
    </row>
    <row r="445" spans="1:26" ht="90" hidden="1" x14ac:dyDescent="0.25">
      <c r="A445" s="29"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9"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9" t="str">
        <f>IF('tab1'!C445="","",'tab1'!C445)</f>
        <v>RPPM.02.02.01-22-0264/17</v>
      </c>
      <c r="D445" s="29" t="str">
        <f>IF('tab1'!D445="","",'tab1'!D445)</f>
        <v>AMBIT POKRYCIA DACHOWE ADAM ZIELONKOWSKI SPÓŁKA KOMANDYTOWO-AKCYJNA</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1">
        <f>IF('tab1'!J445="","",'tab1'!J445)</f>
        <v>318979.20000000001</v>
      </c>
      <c r="K445" s="31">
        <f>IF('tab1'!K445="","",'tab1'!K445)</f>
        <v>281779.20000000001</v>
      </c>
      <c r="L445" s="31">
        <f>IF('tab1'!L445="","",'tab1'!L445)</f>
        <v>112711.67999999999</v>
      </c>
      <c r="M445" s="32">
        <f>IF('tab1'!M445="","",'tab1'!M445)</f>
        <v>40</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0">
        <f>IF('tab1'!Q445="","",'tab1'!Q445)</f>
        <v>43101</v>
      </c>
      <c r="R445" s="30">
        <f>IF('tab1'!R445="","",'tab1'!R445)</f>
        <v>44074</v>
      </c>
      <c r="S445" s="29" t="str">
        <f>IF('tab1'!S445="","",'tab1'!S445)</f>
        <v>Konkursowy</v>
      </c>
      <c r="T445" s="29" t="str">
        <f>IF('tab1'!T445="","",'tab1'!T445)</f>
        <v>14 Handel hurtowy i detaliczny</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Cały Kraj</v>
      </c>
    </row>
    <row r="446" spans="1:26" ht="90" hidden="1" x14ac:dyDescent="0.25">
      <c r="A446" s="29" t="str">
        <f>IF('tab1'!A446="","",'tab1'!A446)</f>
        <v>Rewitalizacja Baru Szpitalnego- Bar Tamara</v>
      </c>
      <c r="B446" s="29"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9" t="str">
        <f>IF('tab1'!C446="","",'tab1'!C446)</f>
        <v>RPPM.02.02.01-22-0264/20</v>
      </c>
      <c r="D446" s="29" t="str">
        <f>IF('tab1'!D446="","",'tab1'!D446)</f>
        <v>KIOSK SPOŻYWCZY "TAMARA" RAJCZYK TAMARA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1">
        <f>IF('tab1'!J446="","",'tab1'!J446)</f>
        <v>41537.14</v>
      </c>
      <c r="K446" s="31">
        <f>IF('tab1'!K446="","",'tab1'!K446)</f>
        <v>41537.14</v>
      </c>
      <c r="L446" s="31">
        <f>IF('tab1'!L446="","",'tab1'!L446)</f>
        <v>37174.14</v>
      </c>
      <c r="M446" s="32">
        <f>IF('tab1'!M446="","",'tab1'!M446)</f>
        <v>89.496147303353098</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0">
        <f>IF('tab1'!Q446="","",'tab1'!Q446)</f>
        <v>43922</v>
      </c>
      <c r="R446" s="30">
        <f>IF('tab1'!R446="","",'tab1'!R446)</f>
        <v>44561</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4" t="str">
        <f>VLOOKUP(C446,'przeliczenia '!C:D,2,FALSE)</f>
        <v>Cały Kraj</v>
      </c>
    </row>
    <row r="447" spans="1:26" ht="67.5" hidden="1" x14ac:dyDescent="0.25">
      <c r="A447" s="29"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9"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9" t="str">
        <f>IF('tab1'!C447="","",'tab1'!C447)</f>
        <v>RPPM.02.02.01-22-0265/17</v>
      </c>
      <c r="D447" s="29" t="str">
        <f>IF('tab1'!D447="","",'tab1'!D447)</f>
        <v>METZŁOM LIGĘZA SPÓŁKA JAWNA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1">
        <f>IF('tab1'!J447="","",'tab1'!J447)</f>
        <v>4182000</v>
      </c>
      <c r="K447" s="31">
        <f>IF('tab1'!K447="","",'tab1'!K447)</f>
        <v>2000000</v>
      </c>
      <c r="L447" s="31">
        <f>IF('tab1'!L447="","",'tab1'!L447)</f>
        <v>980000</v>
      </c>
      <c r="M447" s="32">
        <f>IF('tab1'!M447="","",'tab1'!M447)</f>
        <v>49</v>
      </c>
      <c r="N447" s="29" t="str">
        <f>IF('tab1'!N447="","",'tab1'!N447)</f>
        <v>01 Dotacja bezzwrotna</v>
      </c>
      <c r="O447" s="29" t="str">
        <f>IF('tab1'!O447="","",'tab1'!O447)</f>
        <v>Miejsca realizacji do uzupełnienia ręcznego z raportu uzupełniającego!</v>
      </c>
      <c r="P447" s="29" t="str">
        <f>IF('tab1'!P447="","",'tab1'!P447)</f>
        <v>02 Małe obszary miejskie (o ludności &gt;5 000 i średniej gęstości zaludnienia)</v>
      </c>
      <c r="Q447" s="30">
        <f>IF('tab1'!Q447="","",'tab1'!Q447)</f>
        <v>42810</v>
      </c>
      <c r="R447" s="30">
        <f>IF('tab1'!R447="","",'tab1'!R447)</f>
        <v>44089</v>
      </c>
      <c r="S447" s="29" t="str">
        <f>IF('tab1'!S447="","",'tab1'!S447)</f>
        <v>Konkursowy</v>
      </c>
      <c r="T447" s="29" t="str">
        <f>IF('tab1'!T447="","",'tab1'!T447)</f>
        <v>24 Inne niewyszczególnione usługi</v>
      </c>
      <c r="U447" s="29" t="str">
        <f>IF('tab1'!U447="","",'tab1'!U447)</f>
        <v>069 Wsparcie ekologicznych procesów produkcyjnych oraz efektywnego wykorzystywania zasobów w MŚP</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WOJ.: POMORSKIE, POW.: Słupsk, GM.: Słupsk</v>
      </c>
    </row>
    <row r="448" spans="1:26" ht="67.5" hidden="1" x14ac:dyDescent="0.25">
      <c r="A448" s="29" t="str">
        <f>IF('tab1'!A448="","",'tab1'!A448)</f>
        <v>Zwiększenie konkurencyjności firmy SETLIGHT poprzez zastosowanie nowego rozwiązania informatycznego.</v>
      </c>
      <c r="B448" s="29"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9" t="str">
        <f>IF('tab1'!C448="","",'tab1'!C448)</f>
        <v>RPPM.02.02.01-22-0267/17</v>
      </c>
      <c r="D448" s="29" t="str">
        <f>IF('tab1'!D448="","",'tab1'!D448)</f>
        <v>SETLIGHT PRZEMYSŁAW WREMBEL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1">
        <f>IF('tab1'!J448="","",'tab1'!J448)</f>
        <v>2458204.2000000002</v>
      </c>
      <c r="K448" s="31">
        <f>IF('tab1'!K448="","",'tab1'!K448)</f>
        <v>1960456</v>
      </c>
      <c r="L448" s="31">
        <f>IF('tab1'!L448="","",'tab1'!L448)</f>
        <v>1078250.8</v>
      </c>
      <c r="M448" s="32">
        <f>IF('tab1'!M448="","",'tab1'!M448)</f>
        <v>55</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0">
        <f>IF('tab1'!Q448="","",'tab1'!Q448)</f>
        <v>42828</v>
      </c>
      <c r="R448" s="30">
        <f>IF('tab1'!R448="","",'tab1'!R448)</f>
        <v>43921</v>
      </c>
      <c r="S448" s="29" t="str">
        <f>IF('tab1'!S448="","",'tab1'!S448)</f>
        <v>Konkursowy</v>
      </c>
      <c r="T448" s="29" t="str">
        <f>IF('tab1'!T448="","",'tab1'!T448)</f>
        <v>23 Sztuka, rozrywka, sektor kreatywny i rekreacja</v>
      </c>
      <c r="U448" s="29" t="str">
        <f>IF('tab1'!U448="","",'tab1'!U448)</f>
        <v>069 Wsparcie ekologicznych procesów produkcyjnych oraz efektywnego wykorzystywania zasobów w MŚP</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WOJ.: POMORSKIE</v>
      </c>
    </row>
    <row r="449" spans="1:26" ht="67.5" hidden="1" x14ac:dyDescent="0.25">
      <c r="A449" s="29" t="str">
        <f>IF('tab1'!A449="","",'tab1'!A449)</f>
        <v>Remont-Modernizacja Pokoi Nad Salą Bankietową</v>
      </c>
      <c r="B449" s="29"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9" t="str">
        <f>IF('tab1'!C449="","",'tab1'!C449)</f>
        <v>RPPM.02.02.01-22-0267/20</v>
      </c>
      <c r="D449" s="29" t="str">
        <f>IF('tab1'!D449="","",'tab1'!D449)</f>
        <v>FIRMA HANDLOWO-USŁUGOWA"HANNA"HANNA RYCHERT</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1">
        <f>IF('tab1'!J449="","",'tab1'!J449)</f>
        <v>293938.27</v>
      </c>
      <c r="K449" s="31">
        <f>IF('tab1'!K449="","",'tab1'!K449)</f>
        <v>293938.27</v>
      </c>
      <c r="L449" s="31">
        <f>IF('tab1'!L449="","",'tab1'!L449)</f>
        <v>249847.53</v>
      </c>
      <c r="M449" s="32">
        <f>IF('tab1'!M449="","",'tab1'!M449)</f>
        <v>85.000000170103704</v>
      </c>
      <c r="N449" s="29" t="str">
        <f>IF('tab1'!N449="","",'tab1'!N449)</f>
        <v>01 Dotacja bezzwrotna</v>
      </c>
      <c r="O449" s="29" t="str">
        <f>IF('tab1'!O449="","",'tab1'!O449)</f>
        <v>Miejsca realizacji do uzupełnienia ręcznego z raportu uzupełniającego!</v>
      </c>
      <c r="P449" s="29" t="str">
        <f>IF('tab1'!P449="","",'tab1'!P449)</f>
        <v>03 Obszary wiejskie (o małej gęstości zaludnienia)</v>
      </c>
      <c r="Q449" s="30">
        <f>IF('tab1'!Q449="","",'tab1'!Q449)</f>
        <v>43922</v>
      </c>
      <c r="R449" s="30">
        <f>IF('tab1'!R449="","",'tab1'!R449)</f>
        <v>44196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4" t="str">
        <f>VLOOKUP(C449,'przeliczenia '!C:D,2,FALSE)</f>
        <v>WOJ.: POMORSKIE, POW.: kartuski, GM.: Kartuzy</v>
      </c>
    </row>
    <row r="450" spans="1:26" ht="67.5" hidden="1" x14ac:dyDescent="0.25">
      <c r="A450" s="29" t="str">
        <f>IF('tab1'!A450="","",'tab1'!A450)</f>
        <v>POKONANIE BARIER W ROZWOJU SPÓŁKI HMS I POPRAWA JEJ KONKURENCYJNOŚCI NA RYNKU KRAJOWYM I W EKSPORCIE POPRZEZ NOWE USŁUGI BADAWCZO - POMIAROWE</v>
      </c>
      <c r="B450" s="29"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9" t="str">
        <f>IF('tab1'!C450="","",'tab1'!C450)</f>
        <v>RPPM.02.02.01-22-0268/16</v>
      </c>
      <c r="D450" s="29" t="str">
        <f>IF('tab1'!D450="","",'tab1'!D450)</f>
        <v>HMS SZYMON HEBEL, MACIEJ HEGELE SPÓŁKA CYWILNA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1">
        <f>IF('tab1'!J450="","",'tab1'!J450)</f>
        <v>912282.66</v>
      </c>
      <c r="K450" s="31">
        <f>IF('tab1'!K450="","",'tab1'!K450)</f>
        <v>735145.14</v>
      </c>
      <c r="L450" s="31">
        <f>IF('tab1'!L450="","",'tab1'!L450)</f>
        <v>404329.83</v>
      </c>
      <c r="M450" s="32">
        <f>IF('tab1'!M450="","",'tab1'!M450)</f>
        <v>55.000000408082698</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0">
        <f>IF('tab1'!Q450="","",'tab1'!Q450)</f>
        <v>42737</v>
      </c>
      <c r="R450" s="30">
        <f>IF('tab1'!R450="","",'tab1'!R450)</f>
        <v>43190</v>
      </c>
      <c r="S450" s="29" t="str">
        <f>IF('tab1'!S450="","",'tab1'!S450)</f>
        <v>Konkursowy</v>
      </c>
      <c r="T450" s="29" t="str">
        <f>IF('tab1'!T450="","",'tab1'!T450)</f>
        <v>24 Inne niewyszczególnione usługi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 POW.: tczewski, GM.: Tczew</v>
      </c>
    </row>
    <row r="451" spans="1:26" ht="90" hidden="1" x14ac:dyDescent="0.25">
      <c r="A451" s="29" t="str">
        <f>IF('tab1'!A451="","",'tab1'!A451)</f>
        <v>Wdrożenie technologii bezkontaktowego składania oraz rozliczania zamówień w restauracji Unicorn w celu przeciwdziałania negatywnym skutkom epidemii COVID-19.</v>
      </c>
      <c r="B451" s="29"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9" t="str">
        <f>IF('tab1'!C451="","",'tab1'!C451)</f>
        <v>RPPM.02.02.01-22-0268/20</v>
      </c>
      <c r="D451" s="29" t="str">
        <f>IF('tab1'!D451="","",'tab1'!D451)</f>
        <v>MP CREATIVE SP. Z O.O.</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1">
        <f>IF('tab1'!J451="","",'tab1'!J451)</f>
        <v>281570.65999999997</v>
      </c>
      <c r="K451" s="31">
        <f>IF('tab1'!K451="","",'tab1'!K451)</f>
        <v>281570.65999999997</v>
      </c>
      <c r="L451" s="31">
        <f>IF('tab1'!L451="","",'tab1'!L451)</f>
        <v>246395.66</v>
      </c>
      <c r="M451" s="32">
        <f>IF('tab1'!M451="","",'tab1'!M451)</f>
        <v>87.507576251019898</v>
      </c>
      <c r="N451" s="29" t="str">
        <f>IF('tab1'!N451="","",'tab1'!N451)</f>
        <v>01 Dotacja bezzwrotna</v>
      </c>
      <c r="O451" s="29" t="str">
        <f>IF('tab1'!O451="","",'tab1'!O451)</f>
        <v>Miejsca realizacji do uzupełnienia ręcznego z raportu uzupełniającego!</v>
      </c>
      <c r="P451" s="29" t="str">
        <f>IF('tab1'!P451="","",'tab1'!P451)</f>
        <v>02 Małe obszary miejskie (o ludności &gt;5 000 i średniej gęstości zaludnienia)</v>
      </c>
      <c r="Q451" s="30">
        <f>IF('tab1'!Q451="","",'tab1'!Q451)</f>
        <v>44013</v>
      </c>
      <c r="R451" s="30">
        <f>IF('tab1'!R451="","",'tab1'!R451)</f>
        <v>44347</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Sopot, GM.: Sopot</v>
      </c>
    </row>
    <row r="452" spans="1:26" ht="90" hidden="1" x14ac:dyDescent="0.25">
      <c r="A452" s="29" t="str">
        <f>IF('tab1'!A452="","",'tab1'!A452)</f>
        <v>Wprowadzenie innowacyjnej usługi serwisu zdalnego central wentylacyjnych przez VBW Engineering Sp. z o.o..</v>
      </c>
      <c r="B452" s="29"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9" t="str">
        <f>IF('tab1'!C452="","",'tab1'!C452)</f>
        <v>RPPM.02.02.01-22-0269/16</v>
      </c>
      <c r="D452" s="29" t="str">
        <f>IF('tab1'!D452="","",'tab1'!D452)</f>
        <v>VBW ENGINEERING SP. Z O.O.</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1">
        <f>IF('tab1'!J452="","",'tab1'!J452)</f>
        <v>751123.8</v>
      </c>
      <c r="K452" s="31">
        <f>IF('tab1'!K452="","",'tab1'!K452)</f>
        <v>608249.94999999995</v>
      </c>
      <c r="L452" s="31">
        <f>IF('tab1'!L452="","",'tab1'!L452)</f>
        <v>267629.96999999997</v>
      </c>
      <c r="M452" s="32">
        <f>IF('tab1'!M452="","",'tab1'!M452)</f>
        <v>43.999998684751198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0">
        <f>IF('tab1'!Q452="","",'tab1'!Q452)</f>
        <v>42552</v>
      </c>
      <c r="R452" s="30">
        <f>IF('tab1'!R452="","",'tab1'!R452)</f>
        <v>43465</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4" t="str">
        <f>VLOOKUP(C452,'przeliczenia '!C:D,2,FALSE)</f>
        <v>WOJ.: POMORSKIE, POW.: Gdynia, GM.: Gdynia</v>
      </c>
    </row>
    <row r="453" spans="1:26" ht="90" hidden="1" x14ac:dyDescent="0.25">
      <c r="A453" s="29" t="str">
        <f>IF('tab1'!A453="","",'tab1'!A453)</f>
        <v>Wprowadzenie innowacyjnej usługi - skaningu laserowego nabrzeży i portów</v>
      </c>
      <c r="B453" s="29"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9" t="str">
        <f>IF('tab1'!C453="","",'tab1'!C453)</f>
        <v>RPPM.02.02.01-22-0270/16</v>
      </c>
      <c r="D453" s="29" t="str">
        <f>IF('tab1'!D453="","",'tab1'!D453)</f>
        <v>ZAKŁAD USŁUG INŻYNIERSKICH „APEKS” SPÓŁKA Z OGRANICZONĄ ODPOWIEDZIALNOŚCIĄ</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1">
        <f>IF('tab1'!J453="","",'tab1'!J453)</f>
        <v>2435400</v>
      </c>
      <c r="K453" s="31">
        <f>IF('tab1'!K453="","",'tab1'!K453)</f>
        <v>1980000</v>
      </c>
      <c r="L453" s="31">
        <f>IF('tab1'!L453="","",'tab1'!L453)</f>
        <v>970200</v>
      </c>
      <c r="M453" s="32">
        <f>IF('tab1'!M453="","",'tab1'!M453)</f>
        <v>49</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0">
        <f>IF('tab1'!Q453="","",'tab1'!Q453)</f>
        <v>42736</v>
      </c>
      <c r="R453" s="30">
        <f>IF('tab1'!R453="","",'tab1'!R453)</f>
        <v>44926</v>
      </c>
      <c r="S453" s="29" t="str">
        <f>IF('tab1'!S453="","",'tab1'!S453)</f>
        <v>Konkursowy</v>
      </c>
      <c r="T453" s="29" t="str">
        <f>IF('tab1'!T453="","",'tab1'!T453)</f>
        <v>24 Inne niewyszczególnione usługi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v>
      </c>
    </row>
    <row r="454" spans="1:26" ht="78.75" hidden="1" x14ac:dyDescent="0.25">
      <c r="A454" s="29" t="str">
        <f>IF('tab1'!A454="","",'tab1'!A454)</f>
        <v>„WORK-LIFE concierge- innowacyjna usługa do zarządzania czasem”.</v>
      </c>
      <c r="B454" s="29"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9" t="str">
        <f>IF('tab1'!C454="","",'tab1'!C454)</f>
        <v>RPPM.02.02.01-22-0270/17</v>
      </c>
      <c r="D454" s="29" t="str">
        <f>IF('tab1'!D454="","",'tab1'!D454)</f>
        <v>WORK LIFE SPÓŁKA CYWILNA</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1">
        <f>IF('tab1'!J454="","",'tab1'!J454)</f>
        <v>501666</v>
      </c>
      <c r="K454" s="31">
        <f>IF('tab1'!K454="","",'tab1'!K454)</f>
        <v>406400</v>
      </c>
      <c r="L454" s="31">
        <f>IF('tab1'!L454="","",'tab1'!L454)</f>
        <v>201168</v>
      </c>
      <c r="M454" s="32">
        <f>IF('tab1'!M454="","",'tab1'!M454)</f>
        <v>49.5</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0">
        <f>IF('tab1'!Q454="","",'tab1'!Q454)</f>
        <v>42979</v>
      </c>
      <c r="R454" s="30">
        <f>IF('tab1'!R454="","",'tab1'!R454)</f>
        <v>43343</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78.75" hidden="1" x14ac:dyDescent="0.25">
      <c r="A455" s="29" t="str">
        <f>IF('tab1'!A455="","",'tab1'!A455)</f>
        <v>Zaadaptowanie pomieszczenia na salę zabaw dla dzieci w celu uatrakcyjnienia oferty dla rodzin z dziećmi</v>
      </c>
      <c r="B455" s="29"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9" t="str">
        <f>IF('tab1'!C455="","",'tab1'!C455)</f>
        <v>RPPM.02.02.01-22-0270/20</v>
      </c>
      <c r="D455" s="29" t="str">
        <f>IF('tab1'!D455="","",'tab1'!D455)</f>
        <v>TAWERNA BAR MORSKI MIROSŁAW ROGOWSKI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1">
        <f>IF('tab1'!J455="","",'tab1'!J455)</f>
        <v>126614.12</v>
      </c>
      <c r="K455" s="31">
        <f>IF('tab1'!K455="","",'tab1'!K455)</f>
        <v>126614.12</v>
      </c>
      <c r="L455" s="31">
        <f>IF('tab1'!L455="","",'tab1'!L455)</f>
        <v>93439</v>
      </c>
      <c r="M455" s="32">
        <f>IF('tab1'!M455="","",'tab1'!M455)</f>
        <v>73.798246198765199</v>
      </c>
      <c r="N455" s="29" t="str">
        <f>IF('tab1'!N455="","",'tab1'!N455)</f>
        <v>01 Dotacja bezzwrotna</v>
      </c>
      <c r="O455" s="29" t="str">
        <f>IF('tab1'!O455="","",'tab1'!O455)</f>
        <v>Miejsca realizacji do uzupełnienia ręcznego z raportu uzupełniającego!</v>
      </c>
      <c r="P455" s="29" t="str">
        <f>IF('tab1'!P455="","",'tab1'!P455)</f>
        <v>03 Obszary wiejskie (o małej gęstości zaludnienia)</v>
      </c>
      <c r="Q455" s="30">
        <f>IF('tab1'!Q455="","",'tab1'!Q455)</f>
        <v>44013</v>
      </c>
      <c r="R455" s="30">
        <f>IF('tab1'!R455="","",'tab1'!R455)</f>
        <v>44196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4" t="str">
        <f>VLOOKUP(C455,'przeliczenia '!C:D,2,FALSE)</f>
        <v>WOJ.: POMORSKIE, POW.: pucki, GM.: Władysławowo</v>
      </c>
    </row>
    <row r="456" spans="1:26" ht="90" hidden="1" x14ac:dyDescent="0.25">
      <c r="A456" s="29" t="str">
        <f>IF('tab1'!A456="","",'tab1'!A456)</f>
        <v>Adaptacja budynku do wymogów sanitarno- epidemiologicznych w związku z COVID 19</v>
      </c>
      <c r="B456" s="29"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9" t="str">
        <f>IF('tab1'!C456="","",'tab1'!C456)</f>
        <v>RPPM.02.02.01-22-0271/20</v>
      </c>
      <c r="D456" s="29" t="str">
        <f>IF('tab1'!D456="","",'tab1'!D456)</f>
        <v>ROW-MIX PRZEDSIĘBIORSTWO HANDLOWO-USŁUGOWE BENON WSZÓŁKOWSKI</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1">
        <f>IF('tab1'!J456="","",'tab1'!J456)</f>
        <v>171262.39</v>
      </c>
      <c r="K456" s="31">
        <f>IF('tab1'!K456="","",'tab1'!K456)</f>
        <v>171262.39</v>
      </c>
      <c r="L456" s="31">
        <f>IF('tab1'!L456="","",'tab1'!L456)</f>
        <v>145573.03</v>
      </c>
      <c r="M456" s="32">
        <f>IF('tab1'!M456="","",'tab1'!M456)</f>
        <v>84.999999124150904</v>
      </c>
      <c r="N456" s="29" t="str">
        <f>IF('tab1'!N456="","",'tab1'!N456)</f>
        <v>01 Dotacja bezzwrotna</v>
      </c>
      <c r="O456" s="29" t="str">
        <f>IF('tab1'!O456="","",'tab1'!O456)</f>
        <v>Miejsca realizacji do uzupełnienia ręcznego z raportu uzupełniającego!</v>
      </c>
      <c r="P456" s="29" t="str">
        <f>IF('tab1'!P456="","",'tab1'!P456)</f>
        <v>03 Obszary wiejskie (o małej gęstości zaludnienia)</v>
      </c>
      <c r="Q456" s="30">
        <f>IF('tab1'!Q456="","",'tab1'!Q456)</f>
        <v>44197</v>
      </c>
      <c r="R456" s="30">
        <f>IF('tab1'!R456="","",'tab1'!R456)</f>
        <v>44651</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słupski, GM.: Ustka - gmina wiejska</v>
      </c>
    </row>
    <row r="457" spans="1:26" ht="78.75" hidden="1" x14ac:dyDescent="0.25">
      <c r="A457" s="29"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9"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9" t="str">
        <f>IF('tab1'!C457="","",'tab1'!C457)</f>
        <v>RPPM.02.02.01-22-0272/20</v>
      </c>
      <c r="D457" s="29" t="str">
        <f>IF('tab1'!D457="","",'tab1'!D457)</f>
        <v>PAWEŁ STEFANIAK PAST</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1">
        <f>IF('tab1'!J457="","",'tab1'!J457)</f>
        <v>31925.65</v>
      </c>
      <c r="K457" s="31">
        <f>IF('tab1'!K457="","",'tab1'!K457)</f>
        <v>31925.65</v>
      </c>
      <c r="L457" s="31">
        <f>IF('tab1'!L457="","",'tab1'!L457)</f>
        <v>27136.799999999999</v>
      </c>
      <c r="M457" s="32">
        <f>IF('tab1'!M457="","",'tab1'!M457)</f>
        <v>84.999992169305898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0">
        <f>IF('tab1'!Q457="","",'tab1'!Q457)</f>
        <v>44075</v>
      </c>
      <c r="R457" s="30">
        <f>IF('tab1'!R457="","",'tab1'!R457)</f>
        <v>45170</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Sopot, GM.: Sopot</v>
      </c>
    </row>
    <row r="458" spans="1:26" ht="90" hidden="1" x14ac:dyDescent="0.25">
      <c r="A458" s="29"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9"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9" t="str">
        <f>IF('tab1'!C458="","",'tab1'!C458)</f>
        <v>RPPM.02.02.01-22-0273/20</v>
      </c>
      <c r="D458" s="29" t="str">
        <f>IF('tab1'!D458="","",'tab1'!D458)</f>
        <v>CAMPING 51 "LEŚNY" JAN STANUCH</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1">
        <f>IF('tab1'!J458="","",'tab1'!J458)</f>
        <v>203100</v>
      </c>
      <c r="K458" s="31">
        <f>IF('tab1'!K458="","",'tab1'!K458)</f>
        <v>203100</v>
      </c>
      <c r="L458" s="31">
        <f>IF('tab1'!L458="","",'tab1'!L458)</f>
        <v>172635</v>
      </c>
      <c r="M458" s="32">
        <f>IF('tab1'!M458="","",'tab1'!M458)</f>
        <v>85</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0">
        <f>IF('tab1'!Q458="","",'tab1'!Q458)</f>
        <v>44119</v>
      </c>
      <c r="R458" s="30">
        <f>IF('tab1'!R458="","",'tab1'!R458)</f>
        <v>44777</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4" t="str">
        <f>VLOOKUP(C458,'przeliczenia '!C:D,2,FALSE)</f>
        <v>WOJ.: POMORSKIE, POW.: lęborski, GM.: Łeba</v>
      </c>
    </row>
    <row r="459" spans="1:26" ht="90" hidden="1" x14ac:dyDescent="0.25">
      <c r="A459" s="29" t="str">
        <f>IF('tab1'!A459="","",'tab1'!A459)</f>
        <v>Uruchomienie nowych usług w zakresie organizacji czasu wolnego.</v>
      </c>
      <c r="B459" s="29"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9" t="str">
        <f>IF('tab1'!C459="","",'tab1'!C459)</f>
        <v>RPPM.02.02.01-22-0274/20</v>
      </c>
      <c r="D459" s="29" t="str">
        <f>IF('tab1'!D459="","",'tab1'!D459)</f>
        <v>ZIOMKOLANDIA.PL MAREK KOŁODZIEJSKI</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1">
        <f>IF('tab1'!J459="","",'tab1'!J459)</f>
        <v>139025.19</v>
      </c>
      <c r="K459" s="31">
        <f>IF('tab1'!K459="","",'tab1'!K459)</f>
        <v>139025.19</v>
      </c>
      <c r="L459" s="31">
        <f>IF('tab1'!L459="","",'tab1'!L459)</f>
        <v>118171.38</v>
      </c>
      <c r="M459" s="32">
        <f>IF('tab1'!M459="","",'tab1'!M459)</f>
        <v>84.999977342235596</v>
      </c>
      <c r="N459" s="29" t="str">
        <f>IF('tab1'!N459="","",'tab1'!N459)</f>
        <v>01 Dotacja bezzwrotna</v>
      </c>
      <c r="O459" s="29" t="str">
        <f>IF('tab1'!O459="","",'tab1'!O459)</f>
        <v>Miejsca realizacji do uzupełnienia ręcznego z raportu uzupełniającego!</v>
      </c>
      <c r="P459" s="29" t="str">
        <f>IF('tab1'!P459="","",'tab1'!P459)</f>
        <v>02 Małe obszary miejskie (o ludności &gt;5 000 i średniej gęstości zaludnienia)</v>
      </c>
      <c r="Q459" s="30">
        <f>IF('tab1'!Q459="","",'tab1'!Q459)</f>
        <v>44006</v>
      </c>
      <c r="R459" s="30">
        <f>IF('tab1'!R459="","",'tab1'!R459)</f>
        <v>44377</v>
      </c>
      <c r="S459" s="29" t="str">
        <f>IF('tab1'!S459="","",'tab1'!S459)</f>
        <v>Nadzwyczajny</v>
      </c>
      <c r="T459" s="29" t="str">
        <f>IF('tab1'!T459="","",'tab1'!T459)</f>
        <v>23 Sztuka, rozrywka, sektor kreatywny i rekreacja</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człuchowski, GM.: Człuchów</v>
      </c>
    </row>
    <row r="460" spans="1:26" ht="78.75" hidden="1" x14ac:dyDescent="0.25">
      <c r="A460" s="29"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9"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9" t="str">
        <f>IF('tab1'!C460="","",'tab1'!C460)</f>
        <v>RPPM.02.02.01-22-0275/17</v>
      </c>
      <c r="D460" s="29" t="str">
        <f>IF('tab1'!D460="","",'tab1'!D460)</f>
        <v>ODLEWNIA METALI TOMASZ KOBUS</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1">
        <f>IF('tab1'!J460="","",'tab1'!J460)</f>
        <v>974631.54</v>
      </c>
      <c r="K460" s="31">
        <f>IF('tab1'!K460="","",'tab1'!K460)</f>
        <v>778177.09</v>
      </c>
      <c r="L460" s="31">
        <f>IF('tab1'!L460="","",'tab1'!L460)</f>
        <v>412433.85</v>
      </c>
      <c r="M460" s="32">
        <f>IF('tab1'!M460="","",'tab1'!M460)</f>
        <v>52.999999010507999</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0">
        <f>IF('tab1'!Q460="","",'tab1'!Q460)</f>
        <v>42810</v>
      </c>
      <c r="R460" s="30">
        <f>IF('tab1'!R460="","",'tab1'!R460)</f>
        <v>43373</v>
      </c>
      <c r="S460" s="29" t="str">
        <f>IF('tab1'!S460="","",'tab1'!S460)</f>
        <v>Konkursowy</v>
      </c>
      <c r="T460" s="29" t="str">
        <f>IF('tab1'!T460="","",'tab1'!T460)</f>
        <v>07 Pozostałe nieokreślone branże przemysłu wytwórczego</v>
      </c>
      <c r="U460" s="29" t="str">
        <f>IF('tab1'!U460="","",'tab1'!U460)</f>
        <v>069 Wsparcie ekologicznych procesów produkcyjnych oraz efektywnego wykorzystywania zasobów w MŚP</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bytowski, GM.: Bytów</v>
      </c>
    </row>
    <row r="461" spans="1:26" ht="90" hidden="1" x14ac:dyDescent="0.25">
      <c r="A461" s="29" t="str">
        <f>IF('tab1'!A461="","",'tab1'!A461)</f>
        <v>Wprowadzenie nowych usług turystycznych i dostosowanie działalności do wymogów COVID-19.</v>
      </c>
      <c r="B461" s="29"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9" t="str">
        <f>IF('tab1'!C461="","",'tab1'!C461)</f>
        <v>RPPM.02.02.01-22-0275/20</v>
      </c>
      <c r="D461" s="29" t="str">
        <f>IF('tab1'!D461="","",'tab1'!D461)</f>
        <v>KRYSTYNA GLINIECKA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1">
        <f>IF('tab1'!J461="","",'tab1'!J461)</f>
        <v>240500</v>
      </c>
      <c r="K461" s="31">
        <f>IF('tab1'!K461="","",'tab1'!K461)</f>
        <v>240500</v>
      </c>
      <c r="L461" s="31">
        <f>IF('tab1'!L461="","",'tab1'!L461)</f>
        <v>204425</v>
      </c>
      <c r="M461" s="32">
        <f>IF('tab1'!M461="","",'tab1'!M461)</f>
        <v>85</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0">
        <f>IF('tab1'!Q461="","",'tab1'!Q461)</f>
        <v>44013</v>
      </c>
      <c r="R461" s="30">
        <f>IF('tab1'!R461="","",'tab1'!R461)</f>
        <v>44377</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4" t="str">
        <f>VLOOKUP(C461,'przeliczenia '!C:D,2,FALSE)</f>
        <v>WOJ.: POMORSKIE, POW.: bytowski, GM.: Lipnica</v>
      </c>
    </row>
    <row r="462" spans="1:26" ht="90" hidden="1" x14ac:dyDescent="0.25">
      <c r="A462" s="29" t="str">
        <f>IF('tab1'!A462="","",'tab1'!A462)</f>
        <v>Wprowadzenie mobilnych usług medycznych</v>
      </c>
      <c r="B462" s="29"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9" t="str">
        <f>IF('tab1'!C462="","",'tab1'!C462)</f>
        <v>RPPM.02.02.01-22-0276/16</v>
      </c>
      <c r="D462" s="29" t="str">
        <f>IF('tab1'!D462="","",'tab1'!D462)</f>
        <v>NIEPUBLICZNY ZAKŁAD OPIEKI ZDROWOTNEJ ŚRÓDMIEŚCIE SPÓŁKA Z OGRANICZONĄ ODPOWIEDZIALNOŚCIĄ</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1">
        <f>IF('tab1'!J462="","",'tab1'!J462)</f>
        <v>512196</v>
      </c>
      <c r="K462" s="31">
        <f>IF('tab1'!K462="","",'tab1'!K462)</f>
        <v>511322.7</v>
      </c>
      <c r="L462" s="31">
        <f>IF('tab1'!L462="","",'tab1'!L462)</f>
        <v>199415.85</v>
      </c>
      <c r="M462" s="32">
        <f>IF('tab1'!M462="","",'tab1'!M462)</f>
        <v>38.999999413286403</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0">
        <f>IF('tab1'!Q462="","",'tab1'!Q462)</f>
        <v>42521</v>
      </c>
      <c r="R462" s="30">
        <f>IF('tab1'!R462="","",'tab1'!R462)</f>
        <v>43738</v>
      </c>
      <c r="S462" s="29" t="str">
        <f>IF('tab1'!S462="","",'tab1'!S462)</f>
        <v>Konkursowy</v>
      </c>
      <c r="T462" s="29" t="str">
        <f>IF('tab1'!T462="","",'tab1'!T462)</f>
        <v>20 Opieka zdrowotna</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v>
      </c>
    </row>
    <row r="463" spans="1:26" ht="90" hidden="1" x14ac:dyDescent="0.25">
      <c r="A463" s="29" t="str">
        <f>IF('tab1'!A463="","",'tab1'!A463)</f>
        <v>Realizacja inwestycji służących przeciwdziałaniu negatywnym skutkom COVID-19 w restauracji „Tłusta Kaczka” w Gdyni Orłowie.</v>
      </c>
      <c r="B463" s="29"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9" t="str">
        <f>IF('tab1'!C463="","",'tab1'!C463)</f>
        <v>RPPM.02.02.01-22-0276/20</v>
      </c>
      <c r="D463" s="29" t="str">
        <f>IF('tab1'!D463="","",'tab1'!D463)</f>
        <v>RED LINE SPÓŁKA Z OGRANICZONĄ ODPOWIEDZIALNOŚCIĄ</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1">
        <f>IF('tab1'!J463="","",'tab1'!J463)</f>
        <v>250020</v>
      </c>
      <c r="K463" s="31">
        <f>IF('tab1'!K463="","",'tab1'!K463)</f>
        <v>250020</v>
      </c>
      <c r="L463" s="31">
        <f>IF('tab1'!L463="","",'tab1'!L463)</f>
        <v>223767</v>
      </c>
      <c r="M463" s="32">
        <f>IF('tab1'!M463="","",'tab1'!M463)</f>
        <v>89.4996400287977</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0">
        <f>IF('tab1'!Q463="","",'tab1'!Q463)</f>
        <v>44013</v>
      </c>
      <c r="R463" s="30">
        <f>IF('tab1'!R463="","",'tab1'!R463)</f>
        <v>44408</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Gdynia, GM.: Gdynia</v>
      </c>
    </row>
    <row r="464" spans="1:26" ht="90" hidden="1" x14ac:dyDescent="0.25">
      <c r="A464" s="29" t="str">
        <f>IF('tab1'!A464="","",'tab1'!A464)</f>
        <v>Wzrost konkurencyjności przedsiębiorstwa poprzez wprowadzenie nowych produktów w obszarze Inteligentnych Specjalizacji Pomorza.</v>
      </c>
      <c r="B464" s="29"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9" t="str">
        <f>IF('tab1'!C464="","",'tab1'!C464)</f>
        <v>RPPM.02.02.01-22-0277/17</v>
      </c>
      <c r="D464" s="29" t="str">
        <f>IF('tab1'!D464="","",'tab1'!D464)</f>
        <v>IRENEUSZ ZWARA PRACOWNIA MEBLI STYLOWYCH IRENEUSZ ZWARA</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1">
        <f>IF('tab1'!J464="","",'tab1'!J464)</f>
        <v>1501017.46</v>
      </c>
      <c r="K464" s="31">
        <f>IF('tab1'!K464="","",'tab1'!K464)</f>
        <v>1232179.78</v>
      </c>
      <c r="L464" s="31">
        <f>IF('tab1'!L464="","",'tab1'!L464)</f>
        <v>614857.71</v>
      </c>
      <c r="M464" s="32">
        <f>IF('tab1'!M464="","",'tab1'!M464)</f>
        <v>49.899999982145502</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0">
        <f>IF('tab1'!Q464="","",'tab1'!Q464)</f>
        <v>42826</v>
      </c>
      <c r="R464" s="30">
        <f>IF('tab1'!R464="","",'tab1'!R464)</f>
        <v>43951</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4" t="str">
        <f>VLOOKUP(C464,'przeliczenia '!C:D,2,FALSE)</f>
        <v>WOJ.: POMORSKIE, POW.: kartuski, GM.: Chmielno</v>
      </c>
    </row>
    <row r="465" spans="1:26" ht="90" hidden="1" x14ac:dyDescent="0.25">
      <c r="A465" s="29" t="str">
        <f>IF('tab1'!A465="","",'tab1'!A465)</f>
        <v>Dywersyfikacja sposobów świadczenia usług gastronomicznych w kawiarni HYGGE CAFE w Gdyni w celu przeciwdziałania skutkom pandemii COVID-19</v>
      </c>
      <c r="B465" s="29"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9" t="str">
        <f>IF('tab1'!C465="","",'tab1'!C465)</f>
        <v>RPPM.02.02.01-22-0277/20</v>
      </c>
      <c r="D465" s="29" t="str">
        <f>IF('tab1'!D465="","",'tab1'!D465)</f>
        <v>HYGGE CAFE SP. Z O.O.</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1">
        <f>IF('tab1'!J465="","",'tab1'!J465)</f>
        <v>249602.39</v>
      </c>
      <c r="K465" s="31">
        <f>IF('tab1'!K465="","",'tab1'!K465)</f>
        <v>249602.39</v>
      </c>
      <c r="L465" s="31">
        <f>IF('tab1'!L465="","",'tab1'!L465)</f>
        <v>218276.69</v>
      </c>
      <c r="M465" s="32">
        <f>IF('tab1'!M465="","",'tab1'!M465)</f>
        <v>87.449759595651301</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0">
        <f>IF('tab1'!Q465="","",'tab1'!Q465)</f>
        <v>44013</v>
      </c>
      <c r="R465" s="30">
        <f>IF('tab1'!R465="","",'tab1'!R465)</f>
        <v>45107</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Gdańsk, GM.: Gdańsk</v>
      </c>
    </row>
    <row r="466" spans="1:26" ht="90" hidden="1" x14ac:dyDescent="0.25">
      <c r="A466" s="29" t="str">
        <f>IF('tab1'!A466="","",'tab1'!A466)</f>
        <v>Wzrost konkurencyjności Krzysztof Antoszewski Laboratorium Dentystycznego poprzez wprowadzenie na rynek innowacyjnych produktów stomatologicznych wykorzystujących technologię druku 3D</v>
      </c>
      <c r="B466" s="29"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9" t="str">
        <f>IF('tab1'!C466="","",'tab1'!C466)</f>
        <v>RPPM.02.02.01-22-0278/17</v>
      </c>
      <c r="D466" s="29" t="str">
        <f>IF('tab1'!D466="","",'tab1'!D466)</f>
        <v>KRZYSZTOF ANTOSZEWSKI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1">
        <f>IF('tab1'!J466="","",'tab1'!J466)</f>
        <v>1194800</v>
      </c>
      <c r="K466" s="31">
        <f>IF('tab1'!K466="","",'tab1'!K466)</f>
        <v>1194800</v>
      </c>
      <c r="L466" s="31">
        <f>IF('tab1'!L466="","",'tab1'!L466)</f>
        <v>596205.19999999995</v>
      </c>
      <c r="M466" s="32">
        <f>IF('tab1'!M466="","",'tab1'!M466)</f>
        <v>49.9</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0">
        <f>IF('tab1'!Q466="","",'tab1'!Q466)</f>
        <v>43040</v>
      </c>
      <c r="R466" s="30">
        <f>IF('tab1'!R466="","",'tab1'!R466)</f>
        <v>43861</v>
      </c>
      <c r="S466" s="29" t="str">
        <f>IF('tab1'!S466="","",'tab1'!S466)</f>
        <v>Konkursowy</v>
      </c>
      <c r="T466" s="29" t="str">
        <f>IF('tab1'!T466="","",'tab1'!T466)</f>
        <v>20 Opieka zdrowotna</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Gdańsk, GM.: Gdańsk</v>
      </c>
    </row>
    <row r="467" spans="1:26" ht="90" hidden="1" x14ac:dyDescent="0.25">
      <c r="A467" s="29" t="str">
        <f>IF('tab1'!A467="","",'tab1'!A467)</f>
        <v>Rozwój działalności oraz wprowadzenie nowych usług przez firmę LemonMind.</v>
      </c>
      <c r="B467" s="29"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9" t="str">
        <f>IF('tab1'!C467="","",'tab1'!C467)</f>
        <v>RPPM.02.02.01-22-0279/16</v>
      </c>
      <c r="D467" s="29" t="str">
        <f>IF('tab1'!D467="","",'tab1'!D467)</f>
        <v>LEMONMIND OLGIERD MROZIK</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1">
        <f>IF('tab1'!J467="","",'tab1'!J467)</f>
        <v>676500</v>
      </c>
      <c r="K467" s="31">
        <f>IF('tab1'!K467="","",'tab1'!K467)</f>
        <v>550000</v>
      </c>
      <c r="L467" s="31">
        <f>IF('tab1'!L467="","",'tab1'!L467)</f>
        <v>274450</v>
      </c>
      <c r="M467" s="32">
        <f>IF('tab1'!M467="","",'tab1'!M467)</f>
        <v>49.9</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0">
        <f>IF('tab1'!Q467="","",'tab1'!Q467)</f>
        <v>42461</v>
      </c>
      <c r="R467" s="30">
        <f>IF('tab1'!R467="","",'tab1'!R467)</f>
        <v>43465</v>
      </c>
      <c r="S467" s="29" t="str">
        <f>IF('tab1'!S467="","",'tab1'!S467)</f>
        <v>Konkursowy</v>
      </c>
      <c r="T467" s="29" t="str">
        <f>IF('tab1'!T467="","",'tab1'!T467)</f>
        <v>13 Działania informacyjno-komunikacyjne, w tym telekomunikacja, usługi informacyjne, programowanie, doradztwo i działalność pokrewna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4" t="str">
        <f>VLOOKUP(C467,'przeliczenia '!C:D,2,FALSE)</f>
        <v>WOJ.: POMORSKIE, POW.: Gdańsk, GM.: Gdańsk</v>
      </c>
    </row>
    <row r="468" spans="1:26" ht="67.5" hidden="1" x14ac:dyDescent="0.25">
      <c r="A468" s="29" t="str">
        <f>IF('tab1'!A468="","",'tab1'!A468)</f>
        <v>Poprawa efektywności Clima Gold sp. z o.o. dzięki wykorzystaniu technologii informacyjno-komunikacyjnych</v>
      </c>
      <c r="B468" s="29"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9" t="str">
        <f>IF('tab1'!C468="","",'tab1'!C468)</f>
        <v>RPPM.02.02.01-22-0279/17</v>
      </c>
      <c r="D468" s="29" t="str">
        <f>IF('tab1'!D468="","",'tab1'!D468)</f>
        <v>CLIMA GOLD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1">
        <f>IF('tab1'!J468="","",'tab1'!J468)</f>
        <v>341571</v>
      </c>
      <c r="K468" s="31">
        <f>IF('tab1'!K468="","",'tab1'!K468)</f>
        <v>197715</v>
      </c>
      <c r="L468" s="31">
        <f>IF('tab1'!L468="","",'tab1'!L468)</f>
        <v>88774.03</v>
      </c>
      <c r="M468" s="32">
        <f>IF('tab1'!M468="","",'tab1'!M468)</f>
        <v>44.899997471107397</v>
      </c>
      <c r="N468" s="29" t="str">
        <f>IF('tab1'!N468="","",'tab1'!N468)</f>
        <v>01 Dotacja bezzwrotna</v>
      </c>
      <c r="O468" s="29" t="str">
        <f>IF('tab1'!O468="","",'tab1'!O468)</f>
        <v>Miejsca realizacji do uzupełnienia ręcznego z raportu uzupełniającego!</v>
      </c>
      <c r="P468" s="29" t="str">
        <f>IF('tab1'!P468="","",'tab1'!P468)</f>
        <v>02 Małe obszary miejskie (o ludności &gt;5 000 i średniej gęstości zaludnienia)</v>
      </c>
      <c r="Q468" s="30">
        <f>IF('tab1'!Q468="","",'tab1'!Q468)</f>
        <v>42826</v>
      </c>
      <c r="R468" s="30">
        <f>IF('tab1'!R468="","",'tab1'!R468)</f>
        <v>43371</v>
      </c>
      <c r="S468" s="29" t="str">
        <f>IF('tab1'!S468="","",'tab1'!S468)</f>
        <v>Konkursowy</v>
      </c>
      <c r="T468" s="29" t="str">
        <f>IF('tab1'!T468="","",'tab1'!T468)</f>
        <v>07 Pozostałe nieokreślone branże przemysłu wytwórczego</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wejherowski, GM.: Rumia</v>
      </c>
    </row>
    <row r="469" spans="1:26" ht="90" hidden="1" x14ac:dyDescent="0.25">
      <c r="A469" s="29" t="str">
        <f>IF('tab1'!A469="","",'tab1'!A469)</f>
        <v>Przeciwdziałanie skutkom pandemii COVID-19 w przedsiębiorstwie NEW KANSAI SUSHI BAR poprzez wdrożenie bezdotykowego systemu przyjmowania i rozliczania zamówień.</v>
      </c>
      <c r="B469" s="29"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9" t="str">
        <f>IF('tab1'!C469="","",'tab1'!C469)</f>
        <v>RPPM.02.02.01-22-0279/20</v>
      </c>
      <c r="D469" s="29" t="str">
        <f>IF('tab1'!D469="","",'tab1'!D469)</f>
        <v>NEW KANSAI SUSHI BAR BARTOSZ POLAK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1">
        <f>IF('tab1'!J469="","",'tab1'!J469)</f>
        <v>283700</v>
      </c>
      <c r="K469" s="31">
        <f>IF('tab1'!K469="","",'tab1'!K469)</f>
        <v>283700</v>
      </c>
      <c r="L469" s="31">
        <f>IF('tab1'!L469="","",'tab1'!L469)</f>
        <v>241145</v>
      </c>
      <c r="M469" s="32">
        <f>IF('tab1'!M469="","",'tab1'!M469)</f>
        <v>85</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0">
        <f>IF('tab1'!Q469="","",'tab1'!Q469)</f>
        <v>44075</v>
      </c>
      <c r="R469" s="30">
        <f>IF('tab1'!R469="","",'tab1'!R469)</f>
        <v>44377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90" hidden="1" x14ac:dyDescent="0.25">
      <c r="A470" s="29" t="str">
        <f>IF('tab1'!A470="","",'tab1'!A470)</f>
        <v>Wprowadzenie systemu efektywnego zarządzania procesami biznesowymi przedsiębiorstwa.</v>
      </c>
      <c r="B470" s="29"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9" t="str">
        <f>IF('tab1'!C470="","",'tab1'!C470)</f>
        <v>RPPM.02.02.01-22-0280/17</v>
      </c>
      <c r="D470" s="29" t="str">
        <f>IF('tab1'!D470="","",'tab1'!D470)</f>
        <v>FOGIA FURNITURE SPÓŁKA Z OGRANICZONA ODPOWIEDZIALNOSCIA</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1">
        <f>IF('tab1'!J470="","",'tab1'!J470)</f>
        <v>421384.47</v>
      </c>
      <c r="K470" s="31">
        <f>IF('tab1'!K470="","",'tab1'!K470)</f>
        <v>275000</v>
      </c>
      <c r="L470" s="31">
        <f>IF('tab1'!L470="","",'tab1'!L470)</f>
        <v>123475</v>
      </c>
      <c r="M470" s="32">
        <f>IF('tab1'!M470="","",'tab1'!M470)</f>
        <v>44.9</v>
      </c>
      <c r="N470" s="29" t="str">
        <f>IF('tab1'!N470="","",'tab1'!N470)</f>
        <v>01 Dotacja bezzwrotna</v>
      </c>
      <c r="O470" s="29" t="str">
        <f>IF('tab1'!O470="","",'tab1'!O470)</f>
        <v>Miejsca realizacji do uzupełnienia ręcznego z raportu uzupełniającego!</v>
      </c>
      <c r="P470" s="29" t="str">
        <f>IF('tab1'!P470="","",'tab1'!P470)</f>
        <v>03 Obszary wiejskie (o małej gęstości zaludnienia)</v>
      </c>
      <c r="Q470" s="30">
        <f>IF('tab1'!Q470="","",'tab1'!Q470)</f>
        <v>43101</v>
      </c>
      <c r="R470" s="30">
        <f>IF('tab1'!R470="","",'tab1'!R470)</f>
        <v>43616</v>
      </c>
      <c r="S470" s="29" t="str">
        <f>IF('tab1'!S470="","",'tab1'!S470)</f>
        <v>Konkursowy</v>
      </c>
      <c r="T470" s="29" t="str">
        <f>IF('tab1'!T470="","",'tab1'!T470)</f>
        <v>24 Inne niewyszczególnione usługi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4" t="str">
        <f>VLOOKUP(C470,'przeliczenia '!C:D,2,FALSE)</f>
        <v>WOJ.: POMORSKIE, POW.: kartuski, GM.: Chmielno</v>
      </c>
    </row>
    <row r="471" spans="1:26" ht="90" hidden="1" x14ac:dyDescent="0.25">
      <c r="A471" s="29" t="str">
        <f>IF('tab1'!A471="","",'tab1'!A471)</f>
        <v>Rozszerzenie działalności przedsiębiorstwa na rynki związane z obszarem Inteligentnych Specjalizacji Pomorza.</v>
      </c>
      <c r="B471" s="29"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9" t="str">
        <f>IF('tab1'!C471="","",'tab1'!C471)</f>
        <v>RPPM.02.02.01-22-0281/17</v>
      </c>
      <c r="D471" s="29" t="str">
        <f>IF('tab1'!D471="","",'tab1'!D471)</f>
        <v>FOGIA FURNITURE SPÓŁKA Z OGRANICZONA ODPOWIEDZIALNOSCIA</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1">
        <f>IF('tab1'!J471="","",'tab1'!J471)</f>
        <v>1531350</v>
      </c>
      <c r="K471" s="31">
        <f>IF('tab1'!K471="","",'tab1'!K471)</f>
        <v>1245000</v>
      </c>
      <c r="L471" s="31">
        <f>IF('tab1'!L471="","",'tab1'!L471)</f>
        <v>559005</v>
      </c>
      <c r="M471" s="32">
        <f>IF('tab1'!M471="","",'tab1'!M471)</f>
        <v>44.9</v>
      </c>
      <c r="N471" s="29" t="str">
        <f>IF('tab1'!N471="","",'tab1'!N471)</f>
        <v>01 Dotacja bezzwrotna</v>
      </c>
      <c r="O471" s="29" t="str">
        <f>IF('tab1'!O471="","",'tab1'!O471)</f>
        <v>Miejsca realizacji do uzupełnienia ręcznego z raportu uzupełniającego!</v>
      </c>
      <c r="P471" s="29" t="str">
        <f>IF('tab1'!P471="","",'tab1'!P471)</f>
        <v>03 Obszary wiejskie (o małej gęstości zaludnienia)</v>
      </c>
      <c r="Q471" s="30">
        <f>IF('tab1'!Q471="","",'tab1'!Q471)</f>
        <v>43101</v>
      </c>
      <c r="R471" s="30">
        <f>IF('tab1'!R471="","",'tab1'!R471)</f>
        <v>43644</v>
      </c>
      <c r="S471" s="29" t="str">
        <f>IF('tab1'!S471="","",'tab1'!S471)</f>
        <v>Konkursowy</v>
      </c>
      <c r="T471" s="29" t="str">
        <f>IF('tab1'!T471="","",'tab1'!T471)</f>
        <v>24 Inne niewyszczególnione usługi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kartuski, GM.: Chmielno</v>
      </c>
    </row>
    <row r="472" spans="1:26" ht="67.5" hidden="1" x14ac:dyDescent="0.25">
      <c r="A472" s="29" t="str">
        <f>IF('tab1'!A472="","",'tab1'!A472)</f>
        <v>Modernizacja obiektu VILLA MILLA w Łebie</v>
      </c>
      <c r="B472" s="29" t="str">
        <f>IF('tab1'!B472="","",'tab1'!B472)</f>
        <v>Projekt będzie polegał na modernizacji obiektu i dostosowaniu do wymogów sanitarno-zdrowotnych związanych z pandemia COVID-19</v>
      </c>
      <c r="C472" s="29" t="str">
        <f>IF('tab1'!C472="","",'tab1'!C472)</f>
        <v>RPPM.02.02.01-22-0281/20</v>
      </c>
      <c r="D472" s="29" t="str">
        <f>IF('tab1'!D472="","",'tab1'!D472)</f>
        <v>VILLA MILLA ALEKSANDRA MILLER</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1">
        <f>IF('tab1'!J472="","",'tab1'!J472)</f>
        <v>215020.66</v>
      </c>
      <c r="K472" s="31">
        <f>IF('tab1'!K472="","",'tab1'!K472)</f>
        <v>215020.66</v>
      </c>
      <c r="L472" s="31">
        <f>IF('tab1'!L472="","",'tab1'!L472)</f>
        <v>186297.85</v>
      </c>
      <c r="M472" s="32">
        <f>IF('tab1'!M472="","",'tab1'!M472)</f>
        <v>86.641837114628899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0">
        <f>IF('tab1'!Q472="","",'tab1'!Q472)</f>
        <v>43927</v>
      </c>
      <c r="R472" s="30">
        <f>IF('tab1'!R472="","",'tab1'!R472)</f>
        <v>44561</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lęborski, GM.: Łeba</v>
      </c>
    </row>
    <row r="473" spans="1:26" ht="90" hidden="1" x14ac:dyDescent="0.25">
      <c r="A473" s="29" t="str">
        <f>IF('tab1'!A473="","",'tab1'!A473)</f>
        <v>„Budowa i wdrożenie mobilnego systemu samplingowego “Samplee”.</v>
      </c>
      <c r="B473" s="29"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9" t="str">
        <f>IF('tab1'!C473="","",'tab1'!C473)</f>
        <v>RPPM.02.02.01-22-0282/17</v>
      </c>
      <c r="D473" s="29" t="str">
        <f>IF('tab1'!D473="","",'tab1'!D473)</f>
        <v>EVERYTAP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1">
        <f>IF('tab1'!J473="","",'tab1'!J473)</f>
        <v>1039965</v>
      </c>
      <c r="K473" s="31">
        <f>IF('tab1'!K473="","",'tab1'!K473)</f>
        <v>845500</v>
      </c>
      <c r="L473" s="31">
        <f>IF('tab1'!L473="","",'tab1'!L473)</f>
        <v>418522.5</v>
      </c>
      <c r="M473" s="32">
        <f>IF('tab1'!M473="","",'tab1'!M473)</f>
        <v>49.5</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0">
        <f>IF('tab1'!Q473="","",'tab1'!Q473)</f>
        <v>42979</v>
      </c>
      <c r="R473" s="30">
        <f>IF('tab1'!R473="","",'tab1'!R473)</f>
        <v>43343</v>
      </c>
      <c r="S473" s="29" t="str">
        <f>IF('tab1'!S473="","",'tab1'!S473)</f>
        <v>Konkursowy</v>
      </c>
      <c r="T473" s="29" t="str">
        <f>IF('tab1'!T473="","",'tab1'!T473)</f>
        <v>13 Działania informacyjno-komunikacyjne, w tym telekomunikacja, usługi informacyjne, programowanie, doradztwo i działalność pokrewna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4" t="str">
        <f>VLOOKUP(C473,'przeliczenia '!C:D,2,FALSE)</f>
        <v>WOJ.: POMORSKIE, POW.: Gdańsk, GM.: Gdańsk</v>
      </c>
    </row>
    <row r="474" spans="1:26" ht="78.75" hidden="1" x14ac:dyDescent="0.25">
      <c r="A474" s="29" t="str">
        <f>IF('tab1'!A474="","",'tab1'!A474)</f>
        <v>ROZWÓJ FIRMY GRAŻYNA MERING SKLEP OGÓLNOSPOŻYWCZY G.M. MERING ORAZ PRZECIWDZIAŁANIE NEGATYWNYM SKUTKOM WYSTĄPIENIA PANDEMII COVID-19 W FIRMIE.</v>
      </c>
      <c r="B474" s="29"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9" t="str">
        <f>IF('tab1'!C474="","",'tab1'!C474)</f>
        <v>RPPM.02.02.01-22-0284/20</v>
      </c>
      <c r="D474" s="29" t="str">
        <f>IF('tab1'!D474="","",'tab1'!D474)</f>
        <v>GRAŻYNA MERING SKLEP OGÓLNOSPOŻYWCZY G.M. MERING</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1">
        <f>IF('tab1'!J474="","",'tab1'!J474)</f>
        <v>231956.68</v>
      </c>
      <c r="K474" s="31">
        <f>IF('tab1'!K474="","",'tab1'!K474)</f>
        <v>231956.68</v>
      </c>
      <c r="L474" s="31">
        <f>IF('tab1'!L474="","",'tab1'!L474)</f>
        <v>197163.18</v>
      </c>
      <c r="M474" s="32">
        <f>IF('tab1'!M474="","",'tab1'!M474)</f>
        <v>85.000000862229996</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0">
        <f>IF('tab1'!Q474="","",'tab1'!Q474)</f>
        <v>44006</v>
      </c>
      <c r="R474" s="30">
        <f>IF('tab1'!R474="","",'tab1'!R474)</f>
        <v>44346</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pucki, GM.: Krokowa</v>
      </c>
    </row>
    <row r="475" spans="1:26" ht="78.75" hidden="1" x14ac:dyDescent="0.25">
      <c r="A475" s="29" t="str">
        <f>IF('tab1'!A475="","",'tab1'!A475)</f>
        <v>Ostatni etap redukcji energochłonności procesów produkcyjnych poprzez rozbudowę i unowocześnienie parku maszynowego oraz wdrożenie zintegrowanego systemu klasy ERP w Hubeny s.c.</v>
      </c>
      <c r="B475" s="29"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9" t="str">
        <f>IF('tab1'!C475="","",'tab1'!C475)</f>
        <v>RPPM.02.02.01-22-0285/17</v>
      </c>
      <c r="D475" s="29" t="str">
        <f>IF('tab1'!D475="","",'tab1'!D475)</f>
        <v>HUBENY SPÓŁKA CYWILNA, KRZYSZTOF HUBENY, BARBARA HUBENY</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1">
        <f>IF('tab1'!J475="","",'tab1'!J475)</f>
        <v>2453850</v>
      </c>
      <c r="K475" s="31">
        <f>IF('tab1'!K475="","",'tab1'!K475)</f>
        <v>1995000</v>
      </c>
      <c r="L475" s="31">
        <f>IF('tab1'!L475="","",'tab1'!L475)</f>
        <v>977550</v>
      </c>
      <c r="M475" s="32">
        <f>IF('tab1'!M475="","",'tab1'!M475)</f>
        <v>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0">
        <f>IF('tab1'!Q475="","",'tab1'!Q475)</f>
        <v>42810</v>
      </c>
      <c r="R475" s="30">
        <f>IF('tab1'!R475="","",'tab1'!R475)</f>
        <v>44895</v>
      </c>
      <c r="S475" s="29" t="str">
        <f>IF('tab1'!S475="","",'tab1'!S475)</f>
        <v>Konkursowy</v>
      </c>
      <c r="T475" s="29" t="str">
        <f>IF('tab1'!T475="","",'tab1'!T475)</f>
        <v>07 Pozostałe nieokreślone branże przemysłu wytwórczego</v>
      </c>
      <c r="U475" s="29" t="str">
        <f>IF('tab1'!U475="","",'tab1'!U475)</f>
        <v>069 Wsparcie ekologicznych procesów produkcyjnych oraz efektywnego wykorzystywania zasobów w MŚP</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gdański, GM.: Przywidz</v>
      </c>
    </row>
    <row r="476" spans="1:26" ht="90" hidden="1" x14ac:dyDescent="0.25">
      <c r="A476" s="29" t="str">
        <f>IF('tab1'!A476="","",'tab1'!A476)</f>
        <v>Dofinansowanie działalności "HOUSE OF FUN" Sp. z o.o. w związku z przeciwdziałaniem pandemii COVID-19</v>
      </c>
      <c r="B476" s="29"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9" t="str">
        <f>IF('tab1'!C476="","",'tab1'!C476)</f>
        <v>RPPM.02.02.01-22-0285/20</v>
      </c>
      <c r="D476" s="29" t="str">
        <f>IF('tab1'!D476="","",'tab1'!D476)</f>
        <v>G GROUP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1">
        <f>IF('tab1'!J476="","",'tab1'!J476)</f>
        <v>252730</v>
      </c>
      <c r="K476" s="31">
        <f>IF('tab1'!K476="","",'tab1'!K476)</f>
        <v>252730</v>
      </c>
      <c r="L476" s="31">
        <f>IF('tab1'!L476="","",'tab1'!L476)</f>
        <v>199000</v>
      </c>
      <c r="M476" s="32">
        <f>IF('tab1'!M476="","",'tab1'!M476)</f>
        <v>78.740157480315006</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0">
        <f>IF('tab1'!Q476="","",'tab1'!Q476)</f>
        <v>44013</v>
      </c>
      <c r="R476" s="30">
        <f>IF('tab1'!R476="","",'tab1'!R476)</f>
        <v>44926</v>
      </c>
      <c r="S476" s="29" t="str">
        <f>IF('tab1'!S476="","",'tab1'!S476)</f>
        <v>Nadzwyczajny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4" t="str">
        <f>VLOOKUP(C476,'przeliczenia '!C:D,2,FALSE)</f>
        <v>WOJ.: POMORSKIE, POW.: Sopot, GM.: Sopot</v>
      </c>
    </row>
    <row r="477" spans="1:26" ht="90" hidden="1" x14ac:dyDescent="0.25">
      <c r="A477" s="29" t="str">
        <f>IF('tab1'!A477="","",'tab1'!A477)</f>
        <v>Modernizacja pomieszczeń i zakup wyposażenia w celu wspierania działania ośrodka Bumerang w związku z wystąpieniem pandemii Covid</v>
      </c>
      <c r="B477" s="29"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9" t="str">
        <f>IF('tab1'!C477="","",'tab1'!C477)</f>
        <v>RPPM.02.02.01-22-0286/20</v>
      </c>
      <c r="D477" s="29" t="str">
        <f>IF('tab1'!D477="","",'tab1'!D477)</f>
        <v>BUMERANG OŚRODEK WYPOCZYNKOWY ANDRZEJ KUSIUK</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1">
        <f>IF('tab1'!J477="","",'tab1'!J477)</f>
        <v>283944</v>
      </c>
      <c r="K477" s="31">
        <f>IF('tab1'!K477="","",'tab1'!K477)</f>
        <v>283944</v>
      </c>
      <c r="L477" s="31">
        <f>IF('tab1'!L477="","",'tab1'!L477)</f>
        <v>249999</v>
      </c>
      <c r="M477" s="32">
        <f>IF('tab1'!M477="","",'tab1'!M477)</f>
        <v>88.045177922407206</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0">
        <f>IF('tab1'!Q477="","",'tab1'!Q477)</f>
        <v>44002</v>
      </c>
      <c r="R477" s="30">
        <f>IF('tab1'!R477="","",'tab1'!R477)</f>
        <v>44530</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nowodworski, GM.: Sztutowo</v>
      </c>
    </row>
    <row r="478" spans="1:26" ht="78.75" hidden="1" x14ac:dyDescent="0.25">
      <c r="A478" s="29"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9"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9" t="str">
        <f>IF('tab1'!C478="","",'tab1'!C478)</f>
        <v>RPPM.02.02.01-22-0287/20</v>
      </c>
      <c r="D478" s="29" t="str">
        <f>IF('tab1'!D478="","",'tab1'!D478)</f>
        <v>24USB.PL WOJCIECH OSIELSKI</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1">
        <f>IF('tab1'!J478="","",'tab1'!J478)</f>
        <v>151553</v>
      </c>
      <c r="K478" s="31">
        <f>IF('tab1'!K478="","",'tab1'!K478)</f>
        <v>151553</v>
      </c>
      <c r="L478" s="31">
        <f>IF('tab1'!L478="","",'tab1'!L478)</f>
        <v>128820.05</v>
      </c>
      <c r="M478" s="32">
        <f>IF('tab1'!M478="","",'tab1'!M478)</f>
        <v>85</v>
      </c>
      <c r="N478" s="29" t="str">
        <f>IF('tab1'!N478="","",'tab1'!N478)</f>
        <v>01 Dotacja bezzwrotna</v>
      </c>
      <c r="O478" s="29" t="str">
        <f>IF('tab1'!O478="","",'tab1'!O478)</f>
        <v>Miejsca realizacji do uzupełnienia ręcznego z raportu uzupełniającego!</v>
      </c>
      <c r="P478" s="29" t="str">
        <f>IF('tab1'!P478="","",'tab1'!P478)</f>
        <v>03 Obszary wiejskie (o małej gęstości zaludnienia)</v>
      </c>
      <c r="Q478" s="30">
        <f>IF('tab1'!Q478="","",'tab1'!Q478)</f>
        <v>44044</v>
      </c>
      <c r="R478" s="30">
        <f>IF('tab1'!R478="","",'tab1'!R478)</f>
        <v>44377</v>
      </c>
      <c r="S478" s="29" t="str">
        <f>IF('tab1'!S478="","",'tab1'!S478)</f>
        <v>Nadzwyczajny</v>
      </c>
      <c r="T478" s="29" t="str">
        <f>IF('tab1'!T478="","",'tab1'!T478)</f>
        <v>15 Turystyka oraz działalność związana z zakwaterowaniem i usługami gastronomicznymi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nowodworski, GM.: Sztutowo</v>
      </c>
    </row>
    <row r="479" spans="1:26" ht="90" hidden="1" x14ac:dyDescent="0.25">
      <c r="A479" s="29" t="str">
        <f>IF('tab1'!A479="","",'tab1'!A479)</f>
        <v>Adaptacja budynku SŁUŻBÓWKI przy Pałacu w Sasinie do celów świadczenia usług hotelarskich.</v>
      </c>
      <c r="B479" s="29"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9" t="str">
        <f>IF('tab1'!C479="","",'tab1'!C479)</f>
        <v>RPPM.02.02.01-22-0288/20</v>
      </c>
      <c r="D479" s="29" t="str">
        <f>IF('tab1'!D479="","",'tab1'!D479)</f>
        <v>JANUSZ PIENIĄŻEK MAG MELL</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1">
        <f>IF('tab1'!J479="","",'tab1'!J479)</f>
        <v>294300</v>
      </c>
      <c r="K479" s="31">
        <f>IF('tab1'!K479="","",'tab1'!K479)</f>
        <v>294300</v>
      </c>
      <c r="L479" s="31">
        <f>IF('tab1'!L479="","",'tab1'!L479)</f>
        <v>250000</v>
      </c>
      <c r="M479" s="32">
        <f>IF('tab1'!M479="","",'tab1'!M479)</f>
        <v>84.9473326537547</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0">
        <f>IF('tab1'!Q479="","",'tab1'!Q479)</f>
        <v>43922</v>
      </c>
      <c r="R479" s="30">
        <f>IF('tab1'!R479="","",'tab1'!R479)</f>
        <v>45077</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4" t="str">
        <f>VLOOKUP(C479,'przeliczenia '!C:D,2,FALSE)</f>
        <v>WOJ.: POMORSKIE, POW.: wejherowski, GM.: Choczewo</v>
      </c>
    </row>
    <row r="480" spans="1:26" ht="90" hidden="1" x14ac:dyDescent="0.25">
      <c r="A480" s="29" t="str">
        <f>IF('tab1'!A480="","",'tab1'!A480)</f>
        <v>Dostosowanie oferty Lech Resort &amp; SPA do świadczenia usług turystycznych w warunkach pandemii koronawirusa.</v>
      </c>
      <c r="B480" s="29"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9" t="str">
        <f>IF('tab1'!C480="","",'tab1'!C480)</f>
        <v>RPPM.02.02.01-22-0289/20</v>
      </c>
      <c r="D480" s="29" t="str">
        <f>IF('tab1'!D480="","",'tab1'!D480)</f>
        <v>LESZEK PISARSKI LECH RESORT &amp; SPA</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1">
        <f>IF('tab1'!J480="","",'tab1'!J480)</f>
        <v>252491.73</v>
      </c>
      <c r="K480" s="31">
        <f>IF('tab1'!K480="","",'tab1'!K480)</f>
        <v>252491.73</v>
      </c>
      <c r="L480" s="31">
        <f>IF('tab1'!L480="","",'tab1'!L480)</f>
        <v>225117.96</v>
      </c>
      <c r="M480" s="32">
        <f>IF('tab1'!M480="","",'tab1'!M480)</f>
        <v>89.158547885904994</v>
      </c>
      <c r="N480" s="29" t="str">
        <f>IF('tab1'!N480="","",'tab1'!N480)</f>
        <v>01 Dotacja bezzwrotna</v>
      </c>
      <c r="O480" s="29" t="str">
        <f>IF('tab1'!O480="","",'tab1'!O480)</f>
        <v>Miejsca realizacji do uzupełnienia ręcznego z raportu uzupełniającego!</v>
      </c>
      <c r="P480" s="29" t="str">
        <f>IF('tab1'!P480="","",'tab1'!P480)</f>
        <v>02 Małe obszary miejskie (o ludności &gt;5 000 i średniej gęstości zaludnienia)</v>
      </c>
      <c r="Q480" s="30">
        <f>IF('tab1'!Q480="","",'tab1'!Q480)</f>
        <v>44013</v>
      </c>
      <c r="R480" s="30">
        <f>IF('tab1'!R480="","",'tab1'!R480)</f>
        <v>44454</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lęborski, GM.: Łeba</v>
      </c>
    </row>
    <row r="481" spans="1:26" ht="67.5" hidden="1" x14ac:dyDescent="0.25">
      <c r="A481" s="29" t="str">
        <f>IF('tab1'!A481="","",'tab1'!A481)</f>
        <v>Rozwój Przedsiębiorstwa Dawid Kubacki Inter_Edu poprzez informatyzację zarządzania przedsiębiorstwem</v>
      </c>
      <c r="B481" s="29"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9" t="str">
        <f>IF('tab1'!C481="","",'tab1'!C481)</f>
        <v>RPPM.02.02.01-22-0291/16</v>
      </c>
      <c r="D481" s="29" t="str">
        <f>IF('tab1'!D481="","",'tab1'!D481)</f>
        <v>DAWID KUBACKI INTER_EDU</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1">
        <f>IF('tab1'!J481="","",'tab1'!J481)</f>
        <v>291880.23</v>
      </c>
      <c r="K481" s="31">
        <f>IF('tab1'!K481="","",'tab1'!K481)</f>
        <v>218301</v>
      </c>
      <c r="L481" s="31">
        <f>IF('tab1'!L481="","",'tab1'!L481)</f>
        <v>106967.49</v>
      </c>
      <c r="M481" s="32">
        <f>IF('tab1'!M481="","",'tab1'!M481)</f>
        <v>49</v>
      </c>
      <c r="N481" s="29" t="str">
        <f>IF('tab1'!N481="","",'tab1'!N481)</f>
        <v>01 Dotacja bezzwrotna</v>
      </c>
      <c r="O481" s="29" t="str">
        <f>IF('tab1'!O481="","",'tab1'!O481)</f>
        <v>Miejsca realizacji do uzupełnienia ręcznego z raportu uzupełniającego!</v>
      </c>
      <c r="P481" s="29" t="str">
        <f>IF('tab1'!P481="","",'tab1'!P481)</f>
        <v>02 Małe obszary miejskie (o ludności &gt;5 000 i średniej gęstości zaludnienia)</v>
      </c>
      <c r="Q481" s="30">
        <f>IF('tab1'!Q481="","",'tab1'!Q481)</f>
        <v>42736</v>
      </c>
      <c r="R481" s="30">
        <f>IF('tab1'!R481="","",'tab1'!R481)</f>
        <v>43738</v>
      </c>
      <c r="S481" s="29" t="str">
        <f>IF('tab1'!S481="","",'tab1'!S481)</f>
        <v>Konkursowy</v>
      </c>
      <c r="T481" s="29" t="str">
        <f>IF('tab1'!T481="","",'tab1'!T481)</f>
        <v>19 Edukacja</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v>
      </c>
    </row>
    <row r="482" spans="1:26" ht="101.25" hidden="1" x14ac:dyDescent="0.25">
      <c r="A482" s="29" t="str">
        <f>IF('tab1'!A482="","",'tab1'!A482)</f>
        <v>Restauracja SAPORE- przystosowanie lokalu do nowych warunków sanitarnych poprzez zamontowanie klimatyzatora i urządzenia do oczyszczania powietrza oraz wprowadzenie zmian aranżacyjnych w lokalu.</v>
      </c>
      <c r="B482" s="29"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9" t="str">
        <f>IF('tab1'!C482="","",'tab1'!C482)</f>
        <v>RPPM.02.02.01-22-0292/20</v>
      </c>
      <c r="D482" s="29" t="str">
        <f>IF('tab1'!D482="","",'tab1'!D482)</f>
        <v>SAPORE T.O.K SPÓŁKĄ Z OGRANICZONĄ ODPOWIEDZIALNOSCIĄ SPÓŁKĄ KOMANDYTOWĄ</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1">
        <f>IF('tab1'!J482="","",'tab1'!J482)</f>
        <v>222670</v>
      </c>
      <c r="K482" s="31">
        <f>IF('tab1'!K482="","",'tab1'!K482)</f>
        <v>222670</v>
      </c>
      <c r="L482" s="31">
        <f>IF('tab1'!L482="","",'tab1'!L482)</f>
        <v>189269.5</v>
      </c>
      <c r="M482" s="32">
        <f>IF('tab1'!M482="","",'tab1'!M482)</f>
        <v>85</v>
      </c>
      <c r="N482" s="29" t="str">
        <f>IF('tab1'!N482="","",'tab1'!N482)</f>
        <v>01 Dotacja bezzwrotna</v>
      </c>
      <c r="O482" s="29" t="str">
        <f>IF('tab1'!O482="","",'tab1'!O482)</f>
        <v>Miejsca realizacji do uzupełnienia ręcznego z raportu uzupełniającego!</v>
      </c>
      <c r="P482" s="29" t="str">
        <f>IF('tab1'!P482="","",'tab1'!P482)</f>
        <v>01 Duże obszary miejskie (o ludności &gt;50 000 i dużej gęstości zaludnienia)</v>
      </c>
      <c r="Q482" s="30">
        <f>IF('tab1'!Q482="","",'tab1'!Q482)</f>
        <v>44089</v>
      </c>
      <c r="R482" s="30">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4" t="str">
        <f>VLOOKUP(C482,'przeliczenia '!C:D,2,FALSE)</f>
        <v>WOJ.: POMORSKIE, POW.: Gdańsk, GM.: Gdańsk</v>
      </c>
    </row>
    <row r="483" spans="1:26" ht="67.5" hidden="1" x14ac:dyDescent="0.25">
      <c r="A483" s="29" t="str">
        <f>IF('tab1'!A483="","",'tab1'!A483)</f>
        <v>Budowa i wdrożenie systemu informatycznego optymalizującego proces transportowy ładunków kontenerowych</v>
      </c>
      <c r="B483" s="29"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9" t="str">
        <f>IF('tab1'!C483="","",'tab1'!C483)</f>
        <v>RPPM.02.02.01-22-0293/17</v>
      </c>
      <c r="D483" s="29" t="str">
        <f>IF('tab1'!D483="","",'tab1'!D483)</f>
        <v>RR MEDIA SPÓŁKA Z OGRANICZONĄ ODPOWIEDZIALNOŚCIĄ</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1">
        <f>IF('tab1'!J483="","",'tab1'!J483)</f>
        <v>1070100</v>
      </c>
      <c r="K483" s="31">
        <f>IF('tab1'!K483="","",'tab1'!K483)</f>
        <v>870000</v>
      </c>
      <c r="L483" s="31">
        <f>IF('tab1'!L483="","",'tab1'!L483)</f>
        <v>288535.76</v>
      </c>
      <c r="M483" s="32">
        <f>IF('tab1'!M483="","",'tab1'!M483)</f>
        <v>33.1650298850575</v>
      </c>
      <c r="N483" s="29" t="str">
        <f>IF('tab1'!N483="","",'tab1'!N483)</f>
        <v>01 Dotacja bezzwrotna</v>
      </c>
      <c r="O483" s="29" t="str">
        <f>IF('tab1'!O483="","",'tab1'!O483)</f>
        <v>Miejsca realizacji do uzupełnienia ręcznego z raportu uzupełniającego!</v>
      </c>
      <c r="P483" s="29" t="str">
        <f>IF('tab1'!P483="","",'tab1'!P483)</f>
        <v>01 Duże obszary miejskie (o ludności &gt;50 000 i dużej gęstości zaludnienia)</v>
      </c>
      <c r="Q483" s="30">
        <f>IF('tab1'!Q483="","",'tab1'!Q483)</f>
        <v>43101</v>
      </c>
      <c r="R483" s="30">
        <f>IF('tab1'!R483="","",'tab1'!R483)</f>
        <v>44196</v>
      </c>
      <c r="S483" s="29" t="str">
        <f>IF('tab1'!S483="","",'tab1'!S483)</f>
        <v>Konkursowy</v>
      </c>
      <c r="T483" s="29" t="str">
        <f>IF('tab1'!T483="","",'tab1'!T483)</f>
        <v>13 Działania informacyjno-komunikacyjne, w tym telekomunikacja, usługi informacyjne, programowanie, doradztwo i działalność pokrewna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 POW.: Gdynia, GM.: Gdynia</v>
      </c>
    </row>
    <row r="484" spans="1:26" ht="78.75" hidden="1" x14ac:dyDescent="0.25">
      <c r="A484" s="29" t="str">
        <f>IF('tab1'!A484="","",'tab1'!A484)</f>
        <v>Modernizacja kuchni w restauracji KOS - dostosowanie do nowych warunków sanitarnych</v>
      </c>
      <c r="B484" s="29"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9" t="str">
        <f>IF('tab1'!C484="","",'tab1'!C484)</f>
        <v>RPPM.02.02.01-22-0293/20</v>
      </c>
      <c r="D484" s="29" t="str">
        <f>IF('tab1'!D484="","",'tab1'!D484)</f>
        <v>KOS OSKAR TOPOLEWSKI</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1">
        <f>IF('tab1'!J484="","",'tab1'!J484)</f>
        <v>247858.2</v>
      </c>
      <c r="K484" s="31">
        <f>IF('tab1'!K484="","",'tab1'!K484)</f>
        <v>247858.2</v>
      </c>
      <c r="L484" s="31">
        <f>IF('tab1'!L484="","",'tab1'!L484)</f>
        <v>210679.45</v>
      </c>
      <c r="M484" s="32">
        <f>IF('tab1'!M484="","",'tab1'!M484)</f>
        <v>84.999991930870195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0">
        <f>IF('tab1'!Q484="","",'tab1'!Q484)</f>
        <v>43922</v>
      </c>
      <c r="R484" s="30">
        <f>IF('tab1'!R484="","",'tab1'!R484)</f>
        <v>44439</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0" hidden="1" x14ac:dyDescent="0.25">
      <c r="A485" s="29" t="str">
        <f>IF('tab1'!A485="","",'tab1'!A485)</f>
        <v>Ograniczenie negatywnych skutków COVID-19 w MAKNITT-TUR Sp. z o.o.</v>
      </c>
      <c r="B485" s="29"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9" t="str">
        <f>IF('tab1'!C485="","",'tab1'!C485)</f>
        <v>RPPM.02.02.01-22-0294/20</v>
      </c>
      <c r="D485" s="29" t="str">
        <f>IF('tab1'!D485="","",'tab1'!D485)</f>
        <v>MAKNITT-TUR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1">
        <f>IF('tab1'!J485="","",'tab1'!J485)</f>
        <v>341038.88</v>
      </c>
      <c r="K485" s="31">
        <f>IF('tab1'!K485="","",'tab1'!K485)</f>
        <v>341038.88</v>
      </c>
      <c r="L485" s="31">
        <f>IF('tab1'!L485="","",'tab1'!L485)</f>
        <v>250000</v>
      </c>
      <c r="M485" s="32">
        <f>IF('tab1'!M485="","",'tab1'!M485)</f>
        <v>73.305424882934204</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0">
        <f>IF('tab1'!Q485="","",'tab1'!Q485)</f>
        <v>43922</v>
      </c>
      <c r="R485" s="30">
        <f>IF('tab1'!R485="","",'tab1'!R485)</f>
        <v>44287</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4" t="str">
        <f>VLOOKUP(C485,'przeliczenia '!C:D,2,FALSE)</f>
        <v>WOJ.: POMORSKIE, POW.: kościerski, GM.: Karsin</v>
      </c>
    </row>
    <row r="486" spans="1:26" ht="90" hidden="1" x14ac:dyDescent="0.25">
      <c r="A486" s="29" t="str">
        <f>IF('tab1'!A486="","",'tab1'!A486)</f>
        <v>Uruchomienie produkcji drzwi morskich różnego przeznaczenia warunkiem rozwoju Firmy Wetcab Sp. z o.o.</v>
      </c>
      <c r="B486" s="29"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9" t="str">
        <f>IF('tab1'!C486="","",'tab1'!C486)</f>
        <v>RPPM.02.02.01-22-0295/16</v>
      </c>
      <c r="D486" s="29" t="str">
        <f>IF('tab1'!D486="","",'tab1'!D486)</f>
        <v>WETCAB SP. Z O.O.</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1">
        <f>IF('tab1'!J486="","",'tab1'!J486)</f>
        <v>895860.06</v>
      </c>
      <c r="K486" s="31">
        <f>IF('tab1'!K486="","",'tab1'!K486)</f>
        <v>570085.27</v>
      </c>
      <c r="L486" s="31">
        <f>IF('tab1'!L486="","",'tab1'!L486)</f>
        <v>253687.94</v>
      </c>
      <c r="M486" s="32">
        <f>IF('tab1'!M486="","",'tab1'!M486)</f>
        <v>44.499999096626397</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0">
        <f>IF('tab1'!Q486="","",'tab1'!Q486)</f>
        <v>42445</v>
      </c>
      <c r="R486" s="30">
        <f>IF('tab1'!R486="","",'tab1'!R486)</f>
        <v>43159</v>
      </c>
      <c r="S486" s="29" t="str">
        <f>IF('tab1'!S486="","",'tab1'!S486)</f>
        <v>Konkursowy</v>
      </c>
      <c r="T486" s="29" t="str">
        <f>IF('tab1'!T486="","",'tab1'!T486)</f>
        <v>07 Pozostałe nieokreślone branże przemysłu wytwórczego</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67.5" hidden="1" x14ac:dyDescent="0.25">
      <c r="A487" s="29" t="str">
        <f>IF('tab1'!A487="","",'tab1'!A487)</f>
        <v>Wprowadzenie zasadniczej zmiany procesu wytwarzania form rozdmuchowych w przedsiębiorstwie Lonzapet Polska</v>
      </c>
      <c r="B487" s="29"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9" t="str">
        <f>IF('tab1'!C487="","",'tab1'!C487)</f>
        <v>RPPM.02.02.01-22-0295/17</v>
      </c>
      <c r="D487" s="29" t="str">
        <f>IF('tab1'!D487="","",'tab1'!D487)</f>
        <v>LONZAPET POLSKA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1">
        <f>IF('tab1'!J487="","",'tab1'!J487)</f>
        <v>1542303.81</v>
      </c>
      <c r="K487" s="31">
        <f>IF('tab1'!K487="","",'tab1'!K487)</f>
        <v>1185745.51</v>
      </c>
      <c r="L487" s="31">
        <f>IF('tab1'!L487="","",'tab1'!L487)</f>
        <v>462440.74</v>
      </c>
      <c r="M487" s="32">
        <f>IF('tab1'!M487="","",'tab1'!M487)</f>
        <v>38.999999249417399</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0">
        <f>IF('tab1'!Q487="","",'tab1'!Q487)</f>
        <v>42826</v>
      </c>
      <c r="R487" s="30">
        <f>IF('tab1'!R487="","",'tab1'!R487)</f>
        <v>43373</v>
      </c>
      <c r="S487" s="29" t="str">
        <f>IF('tab1'!S487="","",'tab1'!S487)</f>
        <v>Konkursowy</v>
      </c>
      <c r="T487" s="29" t="str">
        <f>IF('tab1'!T487="","",'tab1'!T487)</f>
        <v>07 Pozostałe nieokreślone branże przemysłu wytwórczego</v>
      </c>
      <c r="U487" s="29" t="str">
        <f>IF('tab1'!U487="","",'tab1'!U487)</f>
        <v>069 Wsparcie ekologicznych procesów produkcyjnych oraz efektywnego wykorzystywania zasobów w MŚP</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Gdańsk, GM.: Gdańsk</v>
      </c>
    </row>
    <row r="488" spans="1:26" ht="67.5" hidden="1" x14ac:dyDescent="0.25">
      <c r="A488" s="29" t="str">
        <f>IF('tab1'!A488="","",'tab1'!A488)</f>
        <v>Przystosowanie lokalu gastronomicznego do zagrożeń wynikających z epidemii COVID 19 w celu zapewnienia bezpieczeństwa klientom i pracownikom.</v>
      </c>
      <c r="B488" s="29" t="str">
        <f>IF('tab1'!B488="","",'tab1'!B488)</f>
        <v>Wprowadzenie najwyższych standardów higieny w procesach realizacji i wydawania posiłków w lokalu gastronomicznym, poprzez wprowadzenie nowoczesnych narzędzi i oprzyrządowania zwiększających poziom bezpieczeństwa higienicznego.</v>
      </c>
      <c r="C488" s="29" t="str">
        <f>IF('tab1'!C488="","",'tab1'!C488)</f>
        <v>RPPM.02.02.01-22-0296/20</v>
      </c>
      <c r="D488" s="29" t="str">
        <f>IF('tab1'!D488="","",'tab1'!D488)</f>
        <v>PROJEKT 27 PIOTR CHRZANOWSKI</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1">
        <f>IF('tab1'!J488="","",'tab1'!J488)</f>
        <v>196210</v>
      </c>
      <c r="K488" s="31">
        <f>IF('tab1'!K488="","",'tab1'!K488)</f>
        <v>196210</v>
      </c>
      <c r="L488" s="31">
        <f>IF('tab1'!L488="","",'tab1'!L488)</f>
        <v>175328.5</v>
      </c>
      <c r="M488" s="32">
        <f>IF('tab1'!M488="","",'tab1'!M488)</f>
        <v>89.357576066459401</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0">
        <f>IF('tab1'!Q488="","",'tab1'!Q488)</f>
        <v>43922</v>
      </c>
      <c r="R488" s="30">
        <f>IF('tab1'!R488="","",'tab1'!R488)</f>
        <v>44225</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4" t="str">
        <f>VLOOKUP(C488,'przeliczenia '!C:D,2,FALSE)</f>
        <v>WOJ.: POMORSKIE, POW.: kartuski, GM.: Sierakowice</v>
      </c>
    </row>
    <row r="489" spans="1:26" ht="90" hidden="1" x14ac:dyDescent="0.25">
      <c r="A489" s="29"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9"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9" t="str">
        <f>IF('tab1'!C489="","",'tab1'!C489)</f>
        <v>RPPM.02.02.01-22-0297/20</v>
      </c>
      <c r="D489" s="29" t="str">
        <f>IF('tab1'!D489="","",'tab1'!D489)</f>
        <v>"TAX" S.C. JAKUB RUTKIEWICZ, MARTA RUTKIEWICZ</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1">
        <f>IF('tab1'!J489="","",'tab1'!J489)</f>
        <v>285595.45</v>
      </c>
      <c r="K489" s="31">
        <f>IF('tab1'!K489="","",'tab1'!K489)</f>
        <v>285595.45</v>
      </c>
      <c r="L489" s="31">
        <f>IF('tab1'!L489="","",'tab1'!L489)</f>
        <v>249956</v>
      </c>
      <c r="M489" s="32">
        <f>IF('tab1'!M489="","",'tab1'!M489)</f>
        <v>87.521002172828702</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0">
        <f>IF('tab1'!Q489="","",'tab1'!Q489)</f>
        <v>44013</v>
      </c>
      <c r="R489" s="30">
        <f>IF('tab1'!R489="","",'tab1'!R489)</f>
        <v>44712</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słupski, GM.: Potęgowo</v>
      </c>
    </row>
    <row r="490" spans="1:26" ht="78.75" hidden="1" x14ac:dyDescent="0.25">
      <c r="A490" s="29"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9"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9" t="str">
        <f>IF('tab1'!C490="","",'tab1'!C490)</f>
        <v>RPPM.02.02.01-22-0299/20</v>
      </c>
      <c r="D490" s="29" t="str">
        <f>IF('tab1'!D490="","",'tab1'!D490)</f>
        <v>KOZI GRÓD SPÓŁKA Z OGRANICZONA ODPOWIEDZIALNOSCIA</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1">
        <f>IF('tab1'!J490="","",'tab1'!J490)</f>
        <v>309553.87</v>
      </c>
      <c r="K490" s="31">
        <f>IF('tab1'!K490="","",'tab1'!K490)</f>
        <v>251669.82</v>
      </c>
      <c r="L490" s="31">
        <f>IF('tab1'!L490="","",'tab1'!L490)</f>
        <v>213919.34</v>
      </c>
      <c r="M490" s="32">
        <f>IF('tab1'!M490="","",'tab1'!M490)</f>
        <v>84.999997218577903</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0">
        <f>IF('tab1'!Q490="","",'tab1'!Q490)</f>
        <v>43922</v>
      </c>
      <c r="R490" s="30">
        <f>IF('tab1'!R490="","",'tab1'!R490)</f>
        <v>44316</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v>
      </c>
    </row>
    <row r="491" spans="1:26" ht="67.5" hidden="1" x14ac:dyDescent="0.25">
      <c r="A491" s="29"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9"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9" t="str">
        <f>IF('tab1'!C491="","",'tab1'!C491)</f>
        <v>RPPM.02.02.01-22-0301/17</v>
      </c>
      <c r="D491" s="29" t="str">
        <f>IF('tab1'!D491="","",'tab1'!D491)</f>
        <v>"MGJ" - SPÓŁKA Z OGRANICZONĄ ODPOWIEDZIALNOŚCIĄ</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1">
        <f>IF('tab1'!J491="","",'tab1'!J491)</f>
        <v>3735862.39</v>
      </c>
      <c r="K491" s="31">
        <f>IF('tab1'!K491="","",'tab1'!K491)</f>
        <v>1546760</v>
      </c>
      <c r="L491" s="31">
        <f>IF('tab1'!L491="","",'tab1'!L491)</f>
        <v>617157.24</v>
      </c>
      <c r="M491" s="32">
        <f>IF('tab1'!M491="","",'tab1'!M491)</f>
        <v>39.9</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0">
        <f>IF('tab1'!Q491="","",'tab1'!Q491)</f>
        <v>42887</v>
      </c>
      <c r="R491" s="30">
        <f>IF('tab1'!R491="","",'tab1'!R491)</f>
        <v>43738</v>
      </c>
      <c r="S491" s="29" t="str">
        <f>IF('tab1'!S491="","",'tab1'!S491)</f>
        <v>Konkursowy</v>
      </c>
      <c r="T491" s="29" t="str">
        <f>IF('tab1'!T491="","",'tab1'!T491)</f>
        <v>07 Pozostałe nieokreślone branże przemysłu wytwórczego</v>
      </c>
      <c r="U491" s="29" t="str">
        <f>IF('tab1'!U491="","",'tab1'!U491)</f>
        <v>069 Wsparcie ekologicznych procesów produkcyjnych oraz efektywnego wykorzystywania zasobów w MŚP</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4" t="str">
        <f>VLOOKUP(C491,'przeliczenia '!C:D,2,FALSE)</f>
        <v>WOJ.: POMORSKIE, POW.: pucki, GM.: Puck - gmina wiejska</v>
      </c>
    </row>
    <row r="492" spans="1:26" ht="90" hidden="1" x14ac:dyDescent="0.25">
      <c r="A492" s="29" t="str">
        <f>IF('tab1'!A492="","",'tab1'!A492)</f>
        <v>Modernizacja pensjonatu Via Steso w celu zwiększenia konkurencyjności obiektu w czasie epidemii koronawirusa.</v>
      </c>
      <c r="B492" s="29"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9" t="str">
        <f>IF('tab1'!C492="","",'tab1'!C492)</f>
        <v>RPPM.02.02.01-22-0301/20</v>
      </c>
      <c r="D492" s="29" t="str">
        <f>IF('tab1'!D492="","",'tab1'!D492)</f>
        <v>VIA STESO EWA WOJCIECHOWSKA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1">
        <f>IF('tab1'!J492="","",'tab1'!J492)</f>
        <v>80615.899999999994</v>
      </c>
      <c r="K492" s="31">
        <f>IF('tab1'!K492="","",'tab1'!K492)</f>
        <v>80615.899999999994</v>
      </c>
      <c r="L492" s="31">
        <f>IF('tab1'!L492="","",'tab1'!L492)</f>
        <v>72151.22</v>
      </c>
      <c r="M492" s="32">
        <f>IF('tab1'!M492="","",'tab1'!M492)</f>
        <v>89.499986975274098</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0">
        <f>IF('tab1'!Q492="","",'tab1'!Q492)</f>
        <v>43983</v>
      </c>
      <c r="R492" s="30">
        <f>IF('tab1'!R492="","",'tab1'!R492)</f>
        <v>44377</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 POW.: Gdańsk, GM.: Gdańsk</v>
      </c>
    </row>
    <row r="493" spans="1:26" ht="78.75" hidden="1" x14ac:dyDescent="0.25">
      <c r="A493" s="29" t="str">
        <f>IF('tab1'!A493="","",'tab1'!A493)</f>
        <v>Rozbudowa istniejącego obiektu noclegowego w celu zapewnienia bezpieczeństwa sanitarnego w miejscu wypoczynku.</v>
      </c>
      <c r="B493" s="29"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9" t="str">
        <f>IF('tab1'!C493="","",'tab1'!C493)</f>
        <v>RPPM.02.02.01-22-0302/20</v>
      </c>
      <c r="D493" s="29" t="str">
        <f>IF('tab1'!D493="","",'tab1'!D493)</f>
        <v>OŚRODEK JEŹDZIECTWA I REKREACJI UROK HANNA KOKOCHA</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1">
        <f>IF('tab1'!J493="","",'tab1'!J493)</f>
        <v>296000</v>
      </c>
      <c r="K493" s="31">
        <f>IF('tab1'!K493="","",'tab1'!K493)</f>
        <v>296000</v>
      </c>
      <c r="L493" s="31">
        <f>IF('tab1'!L493="","",'tab1'!L493)</f>
        <v>250000</v>
      </c>
      <c r="M493" s="32">
        <f>IF('tab1'!M493="","",'tab1'!M493)</f>
        <v>84.459459459459495</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0">
        <f>IF('tab1'!Q493="","",'tab1'!Q493)</f>
        <v>44044</v>
      </c>
      <c r="R493" s="30">
        <f>IF('tab1'!R493="","",'tab1'!R493)</f>
        <v>45016</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kartuski, GM.: Żukowo</v>
      </c>
    </row>
    <row r="494" spans="1:26" ht="90" hidden="1" x14ac:dyDescent="0.25">
      <c r="A494" s="29"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9"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9" t="str">
        <f>IF('tab1'!C494="","",'tab1'!C494)</f>
        <v>RPPM.02.02.01-22-0303/16</v>
      </c>
      <c r="D494" s="29" t="str">
        <f>IF('tab1'!D494="","",'tab1'!D494)</f>
        <v>LASERTECHNIKA SPÓŁKA Z OGRANICZONA ODPOWIEDZIALNOŚCIĄ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1">
        <f>IF('tab1'!J494="","",'tab1'!J494)</f>
        <v>3772960.66</v>
      </c>
      <c r="K494" s="31">
        <f>IF('tab1'!K494="","",'tab1'!K494)</f>
        <v>2000000</v>
      </c>
      <c r="L494" s="31">
        <f>IF('tab1'!L494="","",'tab1'!L494)</f>
        <v>780000</v>
      </c>
      <c r="M494" s="32">
        <f>IF('tab1'!M494="","",'tab1'!M494)</f>
        <v>39</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0">
        <f>IF('tab1'!Q494="","",'tab1'!Q494)</f>
        <v>42461</v>
      </c>
      <c r="R494" s="30">
        <f>IF('tab1'!R494="","",'tab1'!R494)</f>
        <v>43008</v>
      </c>
      <c r="S494" s="29" t="str">
        <f>IF('tab1'!S494="","",'tab1'!S494)</f>
        <v>Konkursowy</v>
      </c>
      <c r="T494" s="29" t="str">
        <f>IF('tab1'!T494="","",'tab1'!T494)</f>
        <v>07 Pozostałe nieokreślone branże przemysłu wytwórczego</v>
      </c>
      <c r="U494" s="29" t="str">
        <f>IF('tab1'!U494="","",'tab1'!U494)</f>
        <v>069 Wsparcie ekologicznych procesów produkcyjnych oraz efektywnego wykorzystywania zasobów w MŚP</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4" t="str">
        <f>VLOOKUP(C494,'przeliczenia '!C:D,2,FALSE)</f>
        <v>WOJ.: POMORSKIE, POW.: bytowski, GM.: Borzytuchom</v>
      </c>
    </row>
    <row r="495" spans="1:26" ht="67.5" hidden="1" x14ac:dyDescent="0.25">
      <c r="A495" s="29" t="str">
        <f>IF('tab1'!A495="","",'tab1'!A495)</f>
        <v>Rozwój działalności firmy CRiW Intercamp 84 s.c. w ramach istniejącego kompleksu domków wypoczynkowych o nową infrastrukturę basenową z atrakcjami w celu przedłużenia sezonu letniego.</v>
      </c>
      <c r="B495" s="29"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9" t="str">
        <f>IF('tab1'!C495="","",'tab1'!C495)</f>
        <v>RPPM.02.02.01-22-0303/20</v>
      </c>
      <c r="D495" s="29" t="str">
        <f>IF('tab1'!D495="","",'tab1'!D495)</f>
        <v>CENTRUM ROZRYWKI I WYPOCZYNKU INTERCAMP 84 S.C.</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1">
        <f>IF('tab1'!J495="","",'tab1'!J495)</f>
        <v>252449</v>
      </c>
      <c r="K495" s="31">
        <f>IF('tab1'!K495="","",'tab1'!K495)</f>
        <v>252449</v>
      </c>
      <c r="L495" s="31">
        <f>IF('tab1'!L495="","",'tab1'!L495)</f>
        <v>214581.65</v>
      </c>
      <c r="M495" s="32">
        <f>IF('tab1'!M495="","",'tab1'!M495)</f>
        <v>85</v>
      </c>
      <c r="N495" s="29" t="str">
        <f>IF('tab1'!N495="","",'tab1'!N495)</f>
        <v>01 Dotacja bezzwrotna</v>
      </c>
      <c r="O495" s="29" t="str">
        <f>IF('tab1'!O495="","",'tab1'!O495)</f>
        <v>Miejsca realizacji do uzupełnienia ręcznego z raportu uzupełniającego!</v>
      </c>
      <c r="P495" s="29" t="str">
        <f>IF('tab1'!P495="","",'tab1'!P495)</f>
        <v>02 Małe obszary miejskie (o ludności &gt;5 000 i średniej gęstości zaludnienia)</v>
      </c>
      <c r="Q495" s="30">
        <f>IF('tab1'!Q495="","",'tab1'!Q495)</f>
        <v>44197</v>
      </c>
      <c r="R495" s="30">
        <f>IF('tab1'!R495="","",'tab1'!R495)</f>
        <v>44560</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lęborski, GM.: Łeba</v>
      </c>
    </row>
    <row r="496" spans="1:26" ht="67.5" hidden="1" x14ac:dyDescent="0.25">
      <c r="A496" s="29" t="str">
        <f>IF('tab1'!A496="","",'tab1'!A496)</f>
        <v>Rozwój oferty usługowej INVESTO Tomasz Muszkiewicz w wyniku wprowadzenia na rynek uniwersalnego konfiguratora zabudów samochodowych.</v>
      </c>
      <c r="B496" s="29"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9" t="str">
        <f>IF('tab1'!C496="","",'tab1'!C496)</f>
        <v>RPPM.02.02.01-22-0304/17</v>
      </c>
      <c r="D496" s="29" t="str">
        <f>IF('tab1'!D496="","",'tab1'!D496)</f>
        <v>INVESTO TOMASZ MUSZKIEWICZ</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1">
        <f>IF('tab1'!J496="","",'tab1'!J496)</f>
        <v>404733.96</v>
      </c>
      <c r="K496" s="31">
        <f>IF('tab1'!K496="","",'tab1'!K496)</f>
        <v>327500</v>
      </c>
      <c r="L496" s="31">
        <f>IF('tab1'!L496="","",'tab1'!L496)</f>
        <v>157200</v>
      </c>
      <c r="M496" s="32">
        <f>IF('tab1'!M496="","",'tab1'!M496)</f>
        <v>48</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0">
        <f>IF('tab1'!Q496="","",'tab1'!Q496)</f>
        <v>42826</v>
      </c>
      <c r="R496" s="30">
        <f>IF('tab1'!R496="","",'tab1'!R496)</f>
        <v>43465</v>
      </c>
      <c r="S496" s="29" t="str">
        <f>IF('tab1'!S496="","",'tab1'!S496)</f>
        <v>Konkursowy</v>
      </c>
      <c r="T496" s="29" t="str">
        <f>IF('tab1'!T496="","",'tab1'!T496)</f>
        <v>24 Inne niewyszczególnione usługi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Gdańsk, GM.: Gdańsk</v>
      </c>
    </row>
    <row r="497" spans="1:26" ht="67.5" hidden="1" x14ac:dyDescent="0.25">
      <c r="A497" s="29" t="str">
        <f>IF('tab1'!A497="","",'tab1'!A497)</f>
        <v>Modernizacja lokalu pizzerii pod kątem wymagań sanitarnych związanych z Covid-19</v>
      </c>
      <c r="B497" s="29"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9" t="str">
        <f>IF('tab1'!C497="","",'tab1'!C497)</f>
        <v>RPPM.02.02.01-22-0304/20</v>
      </c>
      <c r="D497" s="29" t="str">
        <f>IF('tab1'!D497="","",'tab1'!D497)</f>
        <v>BONO B. RIEGER SPÓŁKA JAWNA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1">
        <f>IF('tab1'!J497="","",'tab1'!J497)</f>
        <v>78175.5</v>
      </c>
      <c r="K497" s="31">
        <f>IF('tab1'!K497="","",'tab1'!K497)</f>
        <v>78175.5</v>
      </c>
      <c r="L497" s="31">
        <f>IF('tab1'!L497="","",'tab1'!L497)</f>
        <v>66449.17</v>
      </c>
      <c r="M497" s="32">
        <f>IF('tab1'!M497="","",'tab1'!M497)</f>
        <v>84.999993604134303</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0">
        <f>IF('tab1'!Q497="","",'tab1'!Q497)</f>
        <v>44075</v>
      </c>
      <c r="R497" s="30">
        <f>IF('tab1'!R497="","",'tab1'!R497)</f>
        <v>44316</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4" t="str">
        <f>VLOOKUP(C497,'przeliczenia '!C:D,2,FALSE)</f>
        <v>WOJ.: POMORSKIE, POW.: Gdynia, GM.: Gdynia</v>
      </c>
    </row>
    <row r="498" spans="1:26" ht="90" hidden="1" x14ac:dyDescent="0.25">
      <c r="A498" s="29" t="str">
        <f>IF('tab1'!A498="","",'tab1'!A498)</f>
        <v>Rozszerzenie działalności firmy REZYDENCJA MORSKI TYGIEL w Łebie poprzez budowę infrastruktury rekreacyjnej w postaci basenu o wym. 7m x 7m wraz wodnymi atrakcjami oraz szklanym wiatrołapem.</v>
      </c>
      <c r="B498" s="29" t="str">
        <f>IF('tab1'!B498="","",'tab1'!B498)</f>
        <v>Głównym celem projektu jest zwiększenie atrakcyjności obiektu poprzez budowę dodatkowej atrakcji, jaką jest basen podgrzewany z dodatkowymi atrakcjami w postaci przeciw prądu, zatoki Spa oraz gejzeru powietrznego.</v>
      </c>
      <c r="C498" s="29" t="str">
        <f>IF('tab1'!C498="","",'tab1'!C498)</f>
        <v>RPPM.02.02.01-22-0305/20</v>
      </c>
      <c r="D498" s="29" t="str">
        <f>IF('tab1'!D498="","",'tab1'!D498)</f>
        <v>FLOREK FLORIAN RUSZEWSKI</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1">
        <f>IF('tab1'!J498="","",'tab1'!J498)</f>
        <v>264251</v>
      </c>
      <c r="K498" s="31">
        <f>IF('tab1'!K498="","",'tab1'!K498)</f>
        <v>264251</v>
      </c>
      <c r="L498" s="31">
        <f>IF('tab1'!L498="","",'tab1'!L498)</f>
        <v>224613</v>
      </c>
      <c r="M498" s="32">
        <f>IF('tab1'!M498="","",'tab1'!M498)</f>
        <v>84.999867550170094</v>
      </c>
      <c r="N498" s="29" t="str">
        <f>IF('tab1'!N498="","",'tab1'!N498)</f>
        <v>01 Dotacja bezzwrotna</v>
      </c>
      <c r="O498" s="29" t="str">
        <f>IF('tab1'!O498="","",'tab1'!O498)</f>
        <v>Miejsca realizacji do uzupełnienia ręcznego z raportu uzupełniającego!</v>
      </c>
      <c r="P498" s="29" t="str">
        <f>IF('tab1'!P498="","",'tab1'!P498)</f>
        <v>02 Małe obszary miejskie (o ludności &gt;5 000 i średniej gęstości zaludnienia)</v>
      </c>
      <c r="Q498" s="30">
        <f>IF('tab1'!Q498="","",'tab1'!Q498)</f>
        <v>44105</v>
      </c>
      <c r="R498" s="30">
        <f>IF('tab1'!R498="","",'tab1'!R498)</f>
        <v>44470</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lęborski, GM.: Łeba</v>
      </c>
    </row>
    <row r="499" spans="1:26" ht="78.75" hidden="1" x14ac:dyDescent="0.25">
      <c r="A499" s="29"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9"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9" t="str">
        <f>IF('tab1'!C499="","",'tab1'!C499)</f>
        <v>RPPM.02.02.01-22-0306/20</v>
      </c>
      <c r="D499" s="29" t="str">
        <f>IF('tab1'!D499="","",'tab1'!D499)</f>
        <v>ACTUS HOUSE WOJCIECH PUSTKOWSKI</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1">
        <f>IF('tab1'!J499="","",'tab1'!J499)</f>
        <v>160500</v>
      </c>
      <c r="K499" s="31">
        <f>IF('tab1'!K499="","",'tab1'!K499)</f>
        <v>160500</v>
      </c>
      <c r="L499" s="31">
        <f>IF('tab1'!L499="","",'tab1'!L499)</f>
        <v>136425</v>
      </c>
      <c r="M499" s="32">
        <f>IF('tab1'!M499="","",'tab1'!M499)</f>
        <v>85</v>
      </c>
      <c r="N499" s="29" t="str">
        <f>IF('tab1'!N499="","",'tab1'!N499)</f>
        <v>01 Dotacja bezzwrotna</v>
      </c>
      <c r="O499" s="29" t="str">
        <f>IF('tab1'!O499="","",'tab1'!O499)</f>
        <v>Miejsca realizacji do uzupełnienia ręcznego z raportu uzupełniającego!</v>
      </c>
      <c r="P499" s="29" t="str">
        <f>IF('tab1'!P499="","",'tab1'!P499)</f>
        <v>02 Małe obszary miejskie (o ludności &gt;5 000 i średniej gęstości zaludnienia)</v>
      </c>
      <c r="Q499" s="30">
        <f>IF('tab1'!Q499="","",'tab1'!Q499)</f>
        <v>44012</v>
      </c>
      <c r="R499" s="30">
        <f>IF('tab1'!R499="","",'tab1'!R499)</f>
        <v>44469</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v>
      </c>
    </row>
    <row r="500" spans="1:26" ht="90" hidden="1" x14ac:dyDescent="0.25">
      <c r="A500" s="29"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9"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9" t="str">
        <f>IF('tab1'!C500="","",'tab1'!C500)</f>
        <v>RPPM.02.02.01-22-0307/17</v>
      </c>
      <c r="D500" s="29" t="str">
        <f>IF('tab1'!D500="","",'tab1'!D500)</f>
        <v>VOLTA COMMUNICATIONS SPÓŁKA Z OGRANICZONĄ ODPOWIEDZIALNOSCIĄ</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1">
        <f>IF('tab1'!J500="","",'tab1'!J500)</f>
        <v>1313804.83</v>
      </c>
      <c r="K500" s="31">
        <f>IF('tab1'!K500="","",'tab1'!K500)</f>
        <v>1066678</v>
      </c>
      <c r="L500" s="31">
        <f>IF('tab1'!L500="","",'tab1'!L500)</f>
        <v>522672.22</v>
      </c>
      <c r="M500" s="32">
        <f>IF('tab1'!M500="","",'tab1'!M500)</f>
        <v>49</v>
      </c>
      <c r="N500" s="29" t="str">
        <f>IF('tab1'!N500="","",'tab1'!N500)</f>
        <v>01 Dotacja bezzwrotna</v>
      </c>
      <c r="O500" s="29" t="str">
        <f>IF('tab1'!O500="","",'tab1'!O500)</f>
        <v>Miejsca realizacji do uzupełnienia ręcznego z raportu uzupełniającego!</v>
      </c>
      <c r="P500" s="29" t="str">
        <f>IF('tab1'!P500="","",'tab1'!P500)</f>
        <v>03 Obszary wiejskie (o małej gęstości zaludnienia)</v>
      </c>
      <c r="Q500" s="30">
        <f>IF('tab1'!Q500="","",'tab1'!Q500)</f>
        <v>43009</v>
      </c>
      <c r="R500" s="30">
        <f>IF('tab1'!R500="","",'tab1'!R500)</f>
        <v>43830</v>
      </c>
      <c r="S500" s="29" t="str">
        <f>IF('tab1'!S500="","",'tab1'!S500)</f>
        <v>Konkursowy</v>
      </c>
      <c r="T500" s="29" t="str">
        <f>IF('tab1'!T500="","",'tab1'!T500)</f>
        <v>13 Działania informacyjno-komunikacyjne, w tym telekomunikacja, usługi informacyjne, programowanie, doradztwo i działalność pokrewna</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4" t="str">
        <f>VLOOKUP(C500,'przeliczenia '!C:D,2,FALSE)</f>
        <v>WOJ.: POMORSKIE, POW.: gdański, GM.: Pruszcz Gdański - gmina wiejska</v>
      </c>
    </row>
    <row r="501" spans="1:26" ht="78.75" hidden="1" x14ac:dyDescent="0.25">
      <c r="A501" s="29" t="str">
        <f>IF('tab1'!A501="","",'tab1'!A501)</f>
        <v>Guía turístico a pesar de COVID-19</v>
      </c>
      <c r="B501" s="29"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9" t="str">
        <f>IF('tab1'!C501="","",'tab1'!C501)</f>
        <v>RPPM.02.02.01-22-0307/20</v>
      </c>
      <c r="D501" s="29" t="str">
        <f>IF('tab1'!D501="","",'tab1'!D501)</f>
        <v>BIURO USŁUG LINGWISTYCZNYCH IDIOMA KRZYSZTOF KWIATKOWSKI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1">
        <f>IF('tab1'!J501="","",'tab1'!J501)</f>
        <v>13852.55</v>
      </c>
      <c r="K501" s="31">
        <f>IF('tab1'!K501="","",'tab1'!K501)</f>
        <v>13852.55</v>
      </c>
      <c r="L501" s="31">
        <f>IF('tab1'!L501="","",'tab1'!L501)</f>
        <v>12363.05</v>
      </c>
      <c r="M501" s="32">
        <f>IF('tab1'!M501="","",'tab1'!M501)</f>
        <v>89.247467072849403</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0">
        <f>IF('tab1'!Q501="","",'tab1'!Q501)</f>
        <v>44013</v>
      </c>
      <c r="R501" s="30">
        <f>IF('tab1'!R501="","",'tab1'!R501)</f>
        <v>44255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 POW.: Gdańsk, GM.: Gdańsk</v>
      </c>
    </row>
    <row r="502" spans="1:26" ht="90" hidden="1" x14ac:dyDescent="0.25">
      <c r="A502" s="29" t="str">
        <f>IF('tab1'!A502="","",'tab1'!A502)</f>
        <v>Wprowadzenie do oferty Terma Sp. z o.o. innowacyjnej platformy balansowej celem pozyskania nowych rynków oraz ekspansji eksportowej.</v>
      </c>
      <c r="B502" s="29"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9" t="str">
        <f>IF('tab1'!C502="","",'tab1'!C502)</f>
        <v>RPPM.02.02.01-22-0308/17</v>
      </c>
      <c r="D502" s="29" t="str">
        <f>IF('tab1'!D502="","",'tab1'!D502)</f>
        <v>TERMA SP. Z O.O.</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1">
        <f>IF('tab1'!J502="","",'tab1'!J502)</f>
        <v>2460230</v>
      </c>
      <c r="K502" s="31">
        <f>IF('tab1'!K502="","",'tab1'!K502)</f>
        <v>2000000</v>
      </c>
      <c r="L502" s="31">
        <f>IF('tab1'!L502="","",'tab1'!L502)</f>
        <v>798000</v>
      </c>
      <c r="M502" s="32">
        <f>IF('tab1'!M502="","",'tab1'!M502)</f>
        <v>39.9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0">
        <f>IF('tab1'!Q502="","",'tab1'!Q502)</f>
        <v>42979</v>
      </c>
      <c r="R502" s="30">
        <f>IF('tab1'!R502="","",'tab1'!R502)</f>
        <v>44500</v>
      </c>
      <c r="S502" s="29" t="str">
        <f>IF('tab1'!S502="","",'tab1'!S502)</f>
        <v>Konkursowy</v>
      </c>
      <c r="T502" s="29" t="str">
        <f>IF('tab1'!T502="","",'tab1'!T502)</f>
        <v>07 Pozostałe nieokreślone branże przemysłu wytwórczego</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kartuski, GM.: Żukowo</v>
      </c>
    </row>
    <row r="503" spans="1:26" ht="90" hidden="1" x14ac:dyDescent="0.25">
      <c r="A503" s="29" t="str">
        <f>IF('tab1'!A503="","",'tab1'!A503)</f>
        <v>Wsparcie na kapitał obrotowy oraz dostosowanie działalności do nowych reżimów epidemicznych poprzez zwiększenie powierzchni obsługi klientów restauracji Terminal 67 w miejscowości Charzykowy,</v>
      </c>
      <c r="B503" s="29"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9" t="str">
        <f>IF('tab1'!C503="","",'tab1'!C503)</f>
        <v>RPPM.02.02.01-22-0308/20</v>
      </c>
      <c r="D503" s="29" t="str">
        <f>IF('tab1'!D503="","",'tab1'!D503)</f>
        <v>DANUTA LAMCZYK PHU TERMINAL</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1">
        <f>IF('tab1'!J503="","",'tab1'!J503)</f>
        <v>167730.57</v>
      </c>
      <c r="K503" s="31">
        <f>IF('tab1'!K503="","",'tab1'!K503)</f>
        <v>167730.57</v>
      </c>
      <c r="L503" s="31">
        <f>IF('tab1'!L503="","",'tab1'!L503)</f>
        <v>149631.57999999999</v>
      </c>
      <c r="M503" s="32">
        <f>IF('tab1'!M503="","",'tab1'!M503)</f>
        <v>89.209486380449306</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0">
        <f>IF('tab1'!Q503="","",'tab1'!Q503)</f>
        <v>44013</v>
      </c>
      <c r="R503" s="30">
        <f>IF('tab1'!R503="","",'tab1'!R503)</f>
        <v>44711</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4" t="str">
        <f>VLOOKUP(C503,'przeliczenia '!C:D,2,FALSE)</f>
        <v>WOJ.: POMORSKIE, POW.: chojnicki, GM.: Chojnice - gmina wiejska</v>
      </c>
    </row>
    <row r="504" spans="1:26" ht="90" hidden="1" x14ac:dyDescent="0.25">
      <c r="A504" s="29" t="str">
        <f>IF('tab1'!A504="","",'tab1'!A504)</f>
        <v>Innowacyjny rozwój technologii w Z.P. ALEXANDER Piotr Pundzis w Chwaszczynie w celu wprowadzenia nowoczesnych gier, wykorzystywanych w terapii chorób cywilizacyjnych, okresu starzenia i osób niepełnosprawnych.</v>
      </c>
      <c r="B504" s="29"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9" t="str">
        <f>IF('tab1'!C504="","",'tab1'!C504)</f>
        <v>RPPM.02.02.01-22-0309/16</v>
      </c>
      <c r="D504" s="29" t="str">
        <f>IF('tab1'!D504="","",'tab1'!D504)</f>
        <v>Z.P. ALEXANDER PIOTR PUNDZIS</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1">
        <f>IF('tab1'!J504="","",'tab1'!J504)</f>
        <v>2608026.59</v>
      </c>
      <c r="K504" s="31">
        <f>IF('tab1'!K504="","",'tab1'!K504)</f>
        <v>1824511.36</v>
      </c>
      <c r="L504" s="31">
        <f>IF('tab1'!L504="","",'tab1'!L504)</f>
        <v>821030.11</v>
      </c>
      <c r="M504" s="32">
        <f>IF('tab1'!M504="","",'tab1'!M504)</f>
        <v>44.999999890381602</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0">
        <f>IF('tab1'!Q504="","",'tab1'!Q504)</f>
        <v>42445</v>
      </c>
      <c r="R504" s="30">
        <f>IF('tab1'!R504="","",'tab1'!R504)</f>
        <v>44196</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v>
      </c>
    </row>
    <row r="505" spans="1:26" ht="90" hidden="1" x14ac:dyDescent="0.25">
      <c r="A505" s="29" t="str">
        <f>IF('tab1'!A505="","",'tab1'!A505)</f>
        <v>„Wdrożenie w NAWROCKI CLINIC innowacyjnych rozwiązań w diagnostyce i terapii chorób cywilizacyjnych i okresu starzenia się w zakresie zintegrowanej implantologii oraz wykrywania i leczenia obturacyjnego bezdechu sennego”</v>
      </c>
      <c r="B505" s="29"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9" t="str">
        <f>IF('tab1'!C505="","",'tab1'!C505)</f>
        <v>RPPM.02.02.01-22-0310/17</v>
      </c>
      <c r="D505" s="29" t="str">
        <f>IF('tab1'!D505="","",'tab1'!D505)</f>
        <v>NAWROCKI CLINIC SPÓŁKA JAWNA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1">
        <f>IF('tab1'!J505="","",'tab1'!J505)</f>
        <v>987700</v>
      </c>
      <c r="K505" s="31">
        <f>IF('tab1'!K505="","",'tab1'!K505)</f>
        <v>960270</v>
      </c>
      <c r="L505" s="31">
        <f>IF('tab1'!L505="","",'tab1'!L505)</f>
        <v>479174.73</v>
      </c>
      <c r="M505" s="32">
        <f>IF('tab1'!M505="","",'tab1'!M505)</f>
        <v>49.9</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0">
        <f>IF('tab1'!Q505="","",'tab1'!Q505)</f>
        <v>42814</v>
      </c>
      <c r="R505" s="30">
        <f>IF('tab1'!R505="","",'tab1'!R505)</f>
        <v>43217</v>
      </c>
      <c r="S505" s="29" t="str">
        <f>IF('tab1'!S505="","",'tab1'!S505)</f>
        <v>Konkursowy</v>
      </c>
      <c r="T505" s="29" t="str">
        <f>IF('tab1'!T505="","",'tab1'!T505)</f>
        <v>20 Opieka zdrowotna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v>
      </c>
    </row>
    <row r="506" spans="1:26" ht="90" hidden="1" x14ac:dyDescent="0.25">
      <c r="A506" s="29" t="str">
        <f>IF('tab1'!A506="","",'tab1'!A506)</f>
        <v>Przeciwdziałanie negatywnym skutkom wystąpienia COVID-19 w Restauracji Pod Strzechą - Restauracja &amp; Pizzeria w Kobysewie</v>
      </c>
      <c r="B506" s="29"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9" t="str">
        <f>IF('tab1'!C506="","",'tab1'!C506)</f>
        <v>RPPM.02.02.01-22-0310/20</v>
      </c>
      <c r="D506" s="29" t="str">
        <f>IF('tab1'!D506="","",'tab1'!D506)</f>
        <v>WIESŁAWA SERKOWSKA</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1">
        <f>IF('tab1'!J506="","",'tab1'!J506)</f>
        <v>292893.2</v>
      </c>
      <c r="K506" s="31">
        <f>IF('tab1'!K506="","",'tab1'!K506)</f>
        <v>292893.2</v>
      </c>
      <c r="L506" s="31">
        <f>IF('tab1'!L506="","",'tab1'!L506)</f>
        <v>248959.22</v>
      </c>
      <c r="M506" s="32">
        <f>IF('tab1'!M506="","",'tab1'!M506)</f>
        <v>85</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0">
        <f>IF('tab1'!Q506="","",'tab1'!Q506)</f>
        <v>43983</v>
      </c>
      <c r="R506" s="30">
        <f>IF('tab1'!R506="","",'tab1'!R506)</f>
        <v>44377</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4" t="str">
        <f>VLOOKUP(C506,'przeliczenia '!C:D,2,FALSE)</f>
        <v>WOJ.: POMORSKIE, POW.: kartuski, GM.: Przodkowo</v>
      </c>
    </row>
    <row r="507" spans="1:26" ht="90" hidden="1" x14ac:dyDescent="0.25">
      <c r="A507" s="29" t="str">
        <f>IF('tab1'!A507="","",'tab1'!A507)</f>
        <v>Unowocześnienie nawierzchni kortów na nowych podbudowach umożliwiająca mechaniczne czyszczenie i odkażanie jako sposób na zapobieganie zagrożeniom epidemiologicznym</v>
      </c>
      <c r="B507" s="29"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9" t="str">
        <f>IF('tab1'!C507="","",'tab1'!C507)</f>
        <v>RPPM.02.02.01-22-0311/20</v>
      </c>
      <c r="D507" s="29" t="str">
        <f>IF('tab1'!D507="","",'tab1'!D507)</f>
        <v>KORTY TENISOWE WIELKI KACK KRYSTIAN MATUSZEWSKI</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1">
        <f>IF('tab1'!J507="","",'tab1'!J507)</f>
        <v>292522.74</v>
      </c>
      <c r="K507" s="31">
        <f>IF('tab1'!K507="","",'tab1'!K507)</f>
        <v>292522.74</v>
      </c>
      <c r="L507" s="31">
        <f>IF('tab1'!L507="","",'tab1'!L507)</f>
        <v>248162.93</v>
      </c>
      <c r="M507" s="32">
        <f>IF('tab1'!M507="","",'tab1'!M507)</f>
        <v>84.835431939410896</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0">
        <f>IF('tab1'!Q507="","",'tab1'!Q507)</f>
        <v>44013</v>
      </c>
      <c r="R507" s="30">
        <f>IF('tab1'!R507="","",'tab1'!R507)</f>
        <v>44439</v>
      </c>
      <c r="S507" s="29" t="str">
        <f>IF('tab1'!S507="","",'tab1'!S507)</f>
        <v>Nadzwyczajny</v>
      </c>
      <c r="T507" s="29" t="str">
        <f>IF('tab1'!T507="","",'tab1'!T507)</f>
        <v>24 Inne niewyszczególnione usługi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 POW.: Gdynia, GM.: Gdynia</v>
      </c>
    </row>
    <row r="508" spans="1:26" ht="90" hidden="1" x14ac:dyDescent="0.25">
      <c r="A508" s="29" t="str">
        <f>IF('tab1'!A508="","",'tab1'!A508)</f>
        <v>Dywersyfikacja oferty firmy Q-Glasstech poprzez inwestycję w innowacyjną technologię druku</v>
      </c>
      <c r="B508" s="29"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9" t="str">
        <f>IF('tab1'!C508="","",'tab1'!C508)</f>
        <v>RPPM.02.02.01-22-0312/16</v>
      </c>
      <c r="D508" s="29" t="str">
        <f>IF('tab1'!D508="","",'tab1'!D508)</f>
        <v>Q-GLASSTECH SPÓŁKA Z OGRANICZONĄ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1">
        <f>IF('tab1'!J508="","",'tab1'!J508)</f>
        <v>2000000</v>
      </c>
      <c r="K508" s="31">
        <f>IF('tab1'!K508="","",'tab1'!K508)</f>
        <v>2000000</v>
      </c>
      <c r="L508" s="31">
        <f>IF('tab1'!L508="","",'tab1'!L508)</f>
        <v>980000</v>
      </c>
      <c r="M508" s="32">
        <f>IF('tab1'!M508="","",'tab1'!M508)</f>
        <v>49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0">
        <f>IF('tab1'!Q508="","",'tab1'!Q508)</f>
        <v>42614</v>
      </c>
      <c r="R508" s="30">
        <f>IF('tab1'!R508="","",'tab1'!R508)</f>
        <v>43404</v>
      </c>
      <c r="S508" s="29" t="str">
        <f>IF('tab1'!S508="","",'tab1'!S508)</f>
        <v>Konkursowy</v>
      </c>
      <c r="T508" s="29" t="str">
        <f>IF('tab1'!T508="","",'tab1'!T508)</f>
        <v>14 Handel hurtowy i detaliczny</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starogardzki, GM.: Zblewo</v>
      </c>
    </row>
    <row r="509" spans="1:26" ht="67.5" hidden="1" x14ac:dyDescent="0.25">
      <c r="A509" s="29"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9"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9" t="str">
        <f>IF('tab1'!C509="","",'tab1'!C509)</f>
        <v>RPPM.02.02.01-22-0312/20</v>
      </c>
      <c r="D509" s="29" t="str">
        <f>IF('tab1'!D509="","",'tab1'!D509)</f>
        <v>RAFAŁ WENSIERSKI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1">
        <f>IF('tab1'!J509="","",'tab1'!J509)</f>
        <v>150669.12</v>
      </c>
      <c r="K509" s="31">
        <f>IF('tab1'!K509="","",'tab1'!K509)</f>
        <v>150669.12</v>
      </c>
      <c r="L509" s="31">
        <f>IF('tab1'!L509="","",'tab1'!L509)</f>
        <v>128068.75</v>
      </c>
      <c r="M509" s="32">
        <f>IF('tab1'!M509="","",'tab1'!M509)</f>
        <v>84.999998672588006</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0">
        <f>IF('tab1'!Q509="","",'tab1'!Q509)</f>
        <v>44197</v>
      </c>
      <c r="R509" s="30">
        <f>IF('tab1'!R509="","",'tab1'!R509)</f>
        <v>44926</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4" t="str">
        <f>VLOOKUP(C509,'przeliczenia '!C:D,2,FALSE)</f>
        <v>WOJ.: POMORSKIE, POW.: nowodworski, GM.: Stegna</v>
      </c>
    </row>
    <row r="510" spans="1:26" ht="90" hidden="1" x14ac:dyDescent="0.25">
      <c r="A510" s="29" t="str">
        <f>IF('tab1'!A510="","",'tab1'!A510)</f>
        <v>Wzrost konkurencyjności i potencjału eksportowego firmy EKAGRO z Krępy Słupskiej, poprzez zastosowanie ekoefektywnych technologii w procesie hodowli dżdżownic.</v>
      </c>
      <c r="B510" s="29"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9" t="str">
        <f>IF('tab1'!C510="","",'tab1'!C510)</f>
        <v>RPPM.02.02.01-22-0313/16</v>
      </c>
      <c r="D510" s="29" t="str">
        <f>IF('tab1'!D510="","",'tab1'!D510)</f>
        <v>"EKAGRO" PRZEDSIĘBIORSTWO ROLNO-PRZEMYSŁOWE MIROSŁAW HANUSZEWICZ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1">
        <f>IF('tab1'!J510="","",'tab1'!J510)</f>
        <v>1570000</v>
      </c>
      <c r="K510" s="31">
        <f>IF('tab1'!K510="","",'tab1'!K510)</f>
        <v>1570000</v>
      </c>
      <c r="L510" s="31">
        <f>IF('tab1'!L510="","",'tab1'!L510)</f>
        <v>769300</v>
      </c>
      <c r="M510" s="32">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0">
        <f>IF('tab1'!Q510="","",'tab1'!Q510)</f>
        <v>42491</v>
      </c>
      <c r="R510" s="30">
        <f>IF('tab1'!R510="","",'tab1'!R510)</f>
        <v>44926</v>
      </c>
      <c r="S510" s="29" t="str">
        <f>IF('tab1'!S510="","",'tab1'!S510)</f>
        <v>Konkursowy</v>
      </c>
      <c r="T510" s="29" t="str">
        <f>IF('tab1'!T510="","",'tab1'!T510)</f>
        <v>01 Rolnictwo i leśnictwo</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słupski, GM.: Słupsk</v>
      </c>
    </row>
    <row r="511" spans="1:26" ht="90" hidden="1" x14ac:dyDescent="0.25">
      <c r="A511" s="29" t="str">
        <f>IF('tab1'!A511="","",'tab1'!A511)</f>
        <v>Wprowadzenie nowych usług medycznych w zakresie diagnostyki chorób cywilizacyjnych i okresu starzenia się poprzez zakup tomografu komputerowego i rozbudowę budynku przychodni Centrum Medycznego Dąbrowa-Dąbrówka w Gdyni.</v>
      </c>
      <c r="B511" s="29"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9" t="str">
        <f>IF('tab1'!C511="","",'tab1'!C511)</f>
        <v>RPPM.02.02.01-22-0313/17</v>
      </c>
      <c r="D511" s="29" t="str">
        <f>IF('tab1'!D511="","",'tab1'!D511)</f>
        <v>CENTRUM MEDYCZNE DĄBROWA-DĄBRÓWKA SP. Z O.O.</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1">
        <f>IF('tab1'!J511="","",'tab1'!J511)</f>
        <v>1907040</v>
      </c>
      <c r="K511" s="31">
        <f>IF('tab1'!K511="","",'tab1'!K511)</f>
        <v>1733615</v>
      </c>
      <c r="L511" s="31">
        <f>IF('tab1'!L511="","",'tab1'!L511)</f>
        <v>691712.38</v>
      </c>
      <c r="M511" s="32">
        <f>IF('tab1'!M511="","",'tab1'!M511)</f>
        <v>39.899999711585302</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0">
        <f>IF('tab1'!Q511="","",'tab1'!Q511)</f>
        <v>42826</v>
      </c>
      <c r="R511" s="30">
        <f>IF('tab1'!R511="","",'tab1'!R511)</f>
        <v>44408</v>
      </c>
      <c r="S511" s="29" t="str">
        <f>IF('tab1'!S511="","",'tab1'!S511)</f>
        <v>Konkursowy</v>
      </c>
      <c r="T511" s="29" t="str">
        <f>IF('tab1'!T511="","",'tab1'!T511)</f>
        <v>20 Opieka zdrowotna</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Gdynia, GM.: Gdynia</v>
      </c>
    </row>
    <row r="512" spans="1:26" ht="78.75" hidden="1" x14ac:dyDescent="0.25">
      <c r="A512" s="29" t="str">
        <f>IF('tab1'!A512="","",'tab1'!A512)</f>
        <v>Przeciwdziałanie negatywnym skutkom wystąpienia epidemii Covid-19 w przedsiębiorstwie organizacji czasu wolengo Nauka Jazdy Kamila Kotarska, Nieżywięć 22; 77-300 Człuchów.</v>
      </c>
      <c r="B512" s="29"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9" t="str">
        <f>IF('tab1'!C512="","",'tab1'!C512)</f>
        <v>RPPM.02.02.01-22-0314/20</v>
      </c>
      <c r="D512" s="29" t="str">
        <f>IF('tab1'!D512="","",'tab1'!D512)</f>
        <v>NAUKA JAZDY KONNEJ KAMILA KOTARSKA</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1">
        <f>IF('tab1'!J512="","",'tab1'!J512)</f>
        <v>276937.81</v>
      </c>
      <c r="K512" s="31">
        <f>IF('tab1'!K512="","",'tab1'!K512)</f>
        <v>276937.81</v>
      </c>
      <c r="L512" s="31">
        <f>IF('tab1'!L512="","",'tab1'!L512)</f>
        <v>235397.14</v>
      </c>
      <c r="M512" s="32">
        <f>IF('tab1'!M512="","",'tab1'!M512)</f>
        <v>85.000000541637903</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0">
        <f>IF('tab1'!Q512="","",'tab1'!Q512)</f>
        <v>44006</v>
      </c>
      <c r="R512" s="30">
        <f>IF('tab1'!R512="","",'tab1'!R512)</f>
        <v>44469</v>
      </c>
      <c r="S512" s="29" t="str">
        <f>IF('tab1'!S512="","",'tab1'!S512)</f>
        <v>Nadzwyczajny</v>
      </c>
      <c r="T512" s="29" t="str">
        <f>IF('tab1'!T512="","",'tab1'!T512)</f>
        <v>19 Edukacja</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4" t="str">
        <f>VLOOKUP(C512,'przeliczenia '!C:D,2,FALSE)</f>
        <v>WOJ.: POMORSKIE, POW.: człuchowski, GM.: Człuchów - gmina wiejska</v>
      </c>
    </row>
    <row r="513" spans="1:26" ht="90" hidden="1" x14ac:dyDescent="0.25">
      <c r="A513" s="29" t="str">
        <f>IF('tab1'!A513="","",'tab1'!A513)</f>
        <v>Mikro baza noclegowa na Żuławach - przekształcenie w bazę całoroczną</v>
      </c>
      <c r="B513" s="29"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9" t="str">
        <f>IF('tab1'!C513="","",'tab1'!C513)</f>
        <v>RPPM.02.02.01-22-0315/20</v>
      </c>
      <c r="D513" s="29" t="str">
        <f>IF('tab1'!D513="","",'tab1'!D513)</f>
        <v>USŁUGI TURYSTYCZNE I IMPRESARYJNE PILOT STANISŁAW RĄCZKA</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1">
        <f>IF('tab1'!J513="","",'tab1'!J513)</f>
        <v>51225</v>
      </c>
      <c r="K513" s="31">
        <f>IF('tab1'!K513="","",'tab1'!K513)</f>
        <v>51225</v>
      </c>
      <c r="L513" s="31">
        <f>IF('tab1'!L513="","",'tab1'!L513)</f>
        <v>43540.85</v>
      </c>
      <c r="M513" s="32">
        <f>IF('tab1'!M513="","",'tab1'!M513)</f>
        <v>84.999219131283596</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0">
        <f>IF('tab1'!Q513="","",'tab1'!Q513)</f>
        <v>43952</v>
      </c>
      <c r="R513" s="30">
        <f>IF('tab1'!R513="","",'tab1'!R513)</f>
        <v>44346</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nowodworski, GM.: Nowy Dwór Gdański</v>
      </c>
    </row>
    <row r="514" spans="1:26" ht="90" hidden="1" x14ac:dyDescent="0.25">
      <c r="A514" s="29" t="str">
        <f>IF('tab1'!A514="","",'tab1'!A514)</f>
        <v>Wzrost konkurencyjności firmy SPORTIS S.A. z Bojana poprzez inwestycje.</v>
      </c>
      <c r="B514" s="29"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9" t="str">
        <f>IF('tab1'!C514="","",'tab1'!C514)</f>
        <v>RPPM.02.02.01-22-0316/16</v>
      </c>
      <c r="D514" s="29" t="str">
        <f>IF('tab1'!D514="","",'tab1'!D514)</f>
        <v>SPORTIS S.A.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1">
        <f>IF('tab1'!J514="","",'tab1'!J514)</f>
        <v>1666758.12</v>
      </c>
      <c r="K514" s="31">
        <f>IF('tab1'!K514="","",'tab1'!K514)</f>
        <v>1304640</v>
      </c>
      <c r="L514" s="31">
        <f>IF('tab1'!L514="","",'tab1'!L514)</f>
        <v>520551.36</v>
      </c>
      <c r="M514" s="32">
        <f>IF('tab1'!M514="","",'tab1'!M514)</f>
        <v>39.9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0">
        <f>IF('tab1'!Q514="","",'tab1'!Q514)</f>
        <v>42461</v>
      </c>
      <c r="R514" s="30">
        <f>IF('tab1'!R514="","",'tab1'!R514)</f>
        <v>43465</v>
      </c>
      <c r="S514" s="29" t="str">
        <f>IF('tab1'!S514="","",'tab1'!S514)</f>
        <v>Konkursowy</v>
      </c>
      <c r="T514" s="29" t="str">
        <f>IF('tab1'!T514="","",'tab1'!T514)</f>
        <v>07 Pozostałe nieokreślone branże przemysłu wytwórczego</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wejherowski, GM.: Szemud</v>
      </c>
    </row>
    <row r="515" spans="1:26" ht="90" hidden="1" x14ac:dyDescent="0.25">
      <c r="A515" s="29"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9"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9" t="str">
        <f>IF('tab1'!C515="","",'tab1'!C515)</f>
        <v>RPPM.02.02.01-22-0316/17</v>
      </c>
      <c r="D515" s="29" t="str">
        <f>IF('tab1'!D515="","",'tab1'!D515)</f>
        <v>FILJAN KAROL MAZUR</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1">
        <f>IF('tab1'!J515="","",'tab1'!J515)</f>
        <v>2158035</v>
      </c>
      <c r="K515" s="31">
        <f>IF('tab1'!K515="","",'tab1'!K515)</f>
        <v>1279785.98</v>
      </c>
      <c r="L515" s="31">
        <f>IF('tab1'!L515="","",'tab1'!L515)</f>
        <v>703882.28</v>
      </c>
      <c r="M515" s="32">
        <f>IF('tab1'!M515="","",'tab1'!M515)</f>
        <v>54.999999296757402</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0">
        <f>IF('tab1'!Q515="","",'tab1'!Q515)</f>
        <v>42810</v>
      </c>
      <c r="R515" s="30">
        <f>IF('tab1'!R515="","",'tab1'!R515)</f>
        <v>44651</v>
      </c>
      <c r="S515" s="29" t="str">
        <f>IF('tab1'!S515="","",'tab1'!S515)</f>
        <v>Konkursowy</v>
      </c>
      <c r="T515" s="29" t="str">
        <f>IF('tab1'!T515="","",'tab1'!T515)</f>
        <v>08 Budownictwo</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4" t="str">
        <f>VLOOKUP(C515,'przeliczenia '!C:D,2,FALSE)</f>
        <v>WOJ.: POMORSKIE, POW.: kościerski, GM.: Liniewo</v>
      </c>
    </row>
    <row r="516" spans="1:26" ht="67.5" hidden="1" x14ac:dyDescent="0.25">
      <c r="A516" s="29"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9"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9" t="str">
        <f>IF('tab1'!C516="","",'tab1'!C516)</f>
        <v>RPPM.02.02.01-22-0316/20</v>
      </c>
      <c r="D516" s="29" t="str">
        <f>IF('tab1'!D516="","",'tab1'!D516)</f>
        <v>GRAWIT ANDRZEJ OLSZEWSKI</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1">
        <f>IF('tab1'!J516="","",'tab1'!J516)</f>
        <v>309933.73</v>
      </c>
      <c r="K516" s="31">
        <f>IF('tab1'!K516="","",'tab1'!K516)</f>
        <v>309933.73</v>
      </c>
      <c r="L516" s="31">
        <f>IF('tab1'!L516="","",'tab1'!L516)</f>
        <v>207985.33</v>
      </c>
      <c r="M516" s="32">
        <f>IF('tab1'!M516="","",'tab1'!M516)</f>
        <v>67.1063875493642</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0">
        <f>IF('tab1'!Q516="","",'tab1'!Q516)</f>
        <v>44013</v>
      </c>
      <c r="R516" s="30">
        <f>IF('tab1'!R516="","",'tab1'!R516)</f>
        <v>44531</v>
      </c>
      <c r="S516" s="29" t="str">
        <f>IF('tab1'!S516="","",'tab1'!S516)</f>
        <v>Nadzwyczajny</v>
      </c>
      <c r="T516" s="29" t="str">
        <f>IF('tab1'!T516="","",'tab1'!T516)</f>
        <v>15 Turystyka oraz działalność związana z zakwaterowaniem i usługami gastronomicznymi</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pucki, GM.: Władysławowo</v>
      </c>
    </row>
    <row r="517" spans="1:26" ht="90" hidden="1" x14ac:dyDescent="0.25">
      <c r="A517" s="29" t="str">
        <f>IF('tab1'!A517="","",'tab1'!A517)</f>
        <v>Wprowadzenie nowej usługi w Ośrodku Wczasów Zdrowotnych "U Zbója".</v>
      </c>
      <c r="B517" s="29"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9" t="str">
        <f>IF('tab1'!C517="","",'tab1'!C517)</f>
        <v>RPPM.02.02.01-22-0317/17</v>
      </c>
      <c r="D517" s="29" t="str">
        <f>IF('tab1'!D517="","",'tab1'!D517)</f>
        <v>ZDROWIE I ODNOWA U ZBÓJA MAŁGORZATA GRUCHAŁA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1">
        <f>IF('tab1'!J517="","",'tab1'!J517)</f>
        <v>524341.57999999996</v>
      </c>
      <c r="K517" s="31">
        <f>IF('tab1'!K517="","",'tab1'!K517)</f>
        <v>426293.94</v>
      </c>
      <c r="L517" s="31">
        <f>IF('tab1'!L517="","",'tab1'!L517)</f>
        <v>191405.98</v>
      </c>
      <c r="M517" s="32">
        <f>IF('tab1'!M517="","",'tab1'!M517)</f>
        <v>44.900000220505099</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0">
        <f>IF('tab1'!Q517="","",'tab1'!Q517)</f>
        <v>42814</v>
      </c>
      <c r="R517" s="30">
        <f>IF('tab1'!R517="","",'tab1'!R517)</f>
        <v>43100</v>
      </c>
      <c r="S517" s="29" t="str">
        <f>IF('tab1'!S517="","",'tab1'!S517)</f>
        <v>Konkursowy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kartuski, GM.: Stężyca</v>
      </c>
    </row>
    <row r="518" spans="1:26" ht="90" hidden="1" x14ac:dyDescent="0.25">
      <c r="A518" s="29" t="str">
        <f>IF('tab1'!A518="","",'tab1'!A518)</f>
        <v>Projekt inwestycyjny zakupu dwóch przyczep gastronomicznych wraz z wyposażeniem do świadczenia usług mobilnej gastronomii</v>
      </c>
      <c r="B518" s="29"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9" t="str">
        <f>IF('tab1'!C518="","",'tab1'!C518)</f>
        <v>RPPM.02.02.01-22-0317/20</v>
      </c>
      <c r="D518" s="29" t="str">
        <f>IF('tab1'!D518="","",'tab1'!D518)</f>
        <v>CLASSIC RESTAURANT SP. Z O.O.</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1">
        <f>IF('tab1'!J518="","",'tab1'!J518)</f>
        <v>312874.65999999997</v>
      </c>
      <c r="K518" s="31">
        <f>IF('tab1'!K518="","",'tab1'!K518)</f>
        <v>312874.65999999997</v>
      </c>
      <c r="L518" s="31">
        <f>IF('tab1'!L518="","",'tab1'!L518)</f>
        <v>242896.48</v>
      </c>
      <c r="M518" s="32">
        <f>IF('tab1'!M518="","",'tab1'!M518)</f>
        <v>77.6337975085614</v>
      </c>
      <c r="N518" s="29" t="str">
        <f>IF('tab1'!N518="","",'tab1'!N518)</f>
        <v>01 Dotacja bezzwrotna</v>
      </c>
      <c r="O518" s="29" t="str">
        <f>IF('tab1'!O518="","",'tab1'!O518)</f>
        <v>Miejsca realizacji do uzupełnienia ręcznego z raportu uzupełniającego!</v>
      </c>
      <c r="P518" s="29" t="str">
        <f>IF('tab1'!P518="","",'tab1'!P518)</f>
        <v>01 Duże obszary miejskie (o ludności &gt;50 000 i dużej gęstości zaludnienia)</v>
      </c>
      <c r="Q518" s="30">
        <f>IF('tab1'!Q518="","",'tab1'!Q518)</f>
        <v>44006</v>
      </c>
      <c r="R518" s="30">
        <f>IF('tab1'!R518="","",'tab1'!R518)</f>
        <v>44561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4" t="str">
        <f>VLOOKUP(C518,'przeliczenia '!C:D,2,FALSE)</f>
        <v>WOJ.: POMORSKIE</v>
      </c>
    </row>
    <row r="519" spans="1:26" ht="90" hidden="1" x14ac:dyDescent="0.25">
      <c r="A519" s="29" t="str">
        <f>IF('tab1'!A519="","",'tab1'!A519)</f>
        <v>Zakup wyposażenia i dostosowanie Alvista Apartamenty do funkcjonowania w trakcie pandemii COVID-19</v>
      </c>
      <c r="B519" s="29"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9" t="str">
        <f>IF('tab1'!C519="","",'tab1'!C519)</f>
        <v>RPPM.02.02.01-22-0318/20</v>
      </c>
      <c r="D519" s="29" t="str">
        <f>IF('tab1'!D519="","",'tab1'!D519)</f>
        <v>DEKA INVEST KATARZYNA KUNICKA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1">
        <f>IF('tab1'!J519="","",'tab1'!J519)</f>
        <v>124161.5</v>
      </c>
      <c r="K519" s="31">
        <f>IF('tab1'!K519="","",'tab1'!K519)</f>
        <v>124161.5</v>
      </c>
      <c r="L519" s="31">
        <f>IF('tab1'!L519="","",'tab1'!L519)</f>
        <v>109067.58</v>
      </c>
      <c r="M519" s="32">
        <f>IF('tab1'!M519="","",'tab1'!M519)</f>
        <v>87.843316970236302</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0">
        <f>IF('tab1'!Q519="","",'tab1'!Q519)</f>
        <v>43983</v>
      </c>
      <c r="R519" s="30">
        <f>IF('tab1'!R519="","",'tab1'!R519)</f>
        <v>44347</v>
      </c>
      <c r="S519" s="29" t="str">
        <f>IF('tab1'!S519="","",'tab1'!S519)</f>
        <v>Nadzwyczajny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pucki, GM.: Kosakowo</v>
      </c>
    </row>
    <row r="520" spans="1:26" ht="90" hidden="1" x14ac:dyDescent="0.25">
      <c r="A520" s="29"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9"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9" t="str">
        <f>IF('tab1'!C520="","",'tab1'!C520)</f>
        <v>RPPM.02.02.01-22-0319/16</v>
      </c>
      <c r="D520" s="29" t="str">
        <f>IF('tab1'!D520="","",'tab1'!D520)</f>
        <v>IMPLADENT MDC SPÓŁKA Z OGRANICZONĄ ODPOWIEDZIALNOŚCIĄ SPÓŁKA KOMANDYTOWA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1">
        <f>IF('tab1'!J520="","",'tab1'!J520)</f>
        <v>1818000</v>
      </c>
      <c r="K520" s="31">
        <f>IF('tab1'!K520="","",'tab1'!K520)</f>
        <v>1818000</v>
      </c>
      <c r="L520" s="31">
        <f>IF('tab1'!L520="","",'tab1'!L520)</f>
        <v>908091</v>
      </c>
      <c r="M520" s="32">
        <f>IF('tab1'!M520="","",'tab1'!M520)</f>
        <v>49.95</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0">
        <f>IF('tab1'!Q520="","",'tab1'!Q520)</f>
        <v>42461</v>
      </c>
      <c r="R520" s="30">
        <f>IF('tab1'!R520="","",'tab1'!R520)</f>
        <v>42735</v>
      </c>
      <c r="S520" s="29" t="str">
        <f>IF('tab1'!S520="","",'tab1'!S520)</f>
        <v>Konkursowy</v>
      </c>
      <c r="T520" s="29" t="str">
        <f>IF('tab1'!T520="","",'tab1'!T520)</f>
        <v>20 Opieka zdrowotna</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 POW.: Gdańsk, GM.: Gdańsk</v>
      </c>
    </row>
    <row r="521" spans="1:26" ht="67.5" hidden="1" x14ac:dyDescent="0.25">
      <c r="A521" s="29" t="str">
        <f>IF('tab1'!A521="","",'tab1'!A521)</f>
        <v>Inwestycje wzmacniające potencjał konkurencyjny firmy</v>
      </c>
      <c r="B521" s="29"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9" t="str">
        <f>IF('tab1'!C521="","",'tab1'!C521)</f>
        <v>RPPM.02.02.01-22-0320/17</v>
      </c>
      <c r="D521" s="29" t="str">
        <f>IF('tab1'!D521="","",'tab1'!D521)</f>
        <v>"ZAKŁAD SPRZĄTANIA PLACÓW I ULIC" MIELCZAREK, SOBAŃSKI SPÓŁKA JAWNA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1">
        <f>IF('tab1'!J521="","",'tab1'!J521)</f>
        <v>2249235.5499999998</v>
      </c>
      <c r="K521" s="31">
        <f>IF('tab1'!K521="","",'tab1'!K521)</f>
        <v>1359427.87</v>
      </c>
      <c r="L521" s="31">
        <f>IF('tab1'!L521="","",'tab1'!L521)</f>
        <v>542411.72</v>
      </c>
      <c r="M521" s="32">
        <f>IF('tab1'!M521="","",'tab1'!M521)</f>
        <v>39.899999990437102</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0">
        <f>IF('tab1'!Q521="","",'tab1'!Q521)</f>
        <v>42826</v>
      </c>
      <c r="R521" s="30">
        <f>IF('tab1'!R521="","",'tab1'!R521)</f>
        <v>43100</v>
      </c>
      <c r="S521" s="29" t="str">
        <f>IF('tab1'!S521="","",'tab1'!S521)</f>
        <v>Konkursowy</v>
      </c>
      <c r="T521" s="29" t="str">
        <f>IF('tab1'!T521="","",'tab1'!T521)</f>
        <v>24 Inne niewyszczególnione usługi</v>
      </c>
      <c r="U521" s="29" t="str">
        <f>IF('tab1'!U521="","",'tab1'!U521)</f>
        <v>069 Wsparcie ekologicznych procesów produkcyjnych oraz efektywnego wykorzystywania zasobów w MŚP</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4" t="str">
        <f>VLOOKUP(C521,'przeliczenia '!C:D,2,FALSE)</f>
        <v>WOJ.: POMORSKIE, POW.: Gdynia, GM.: Gdynia</v>
      </c>
    </row>
    <row r="522" spans="1:26" ht="67.5" hidden="1" x14ac:dyDescent="0.25">
      <c r="A522" s="29" t="str">
        <f>IF('tab1'!A522="","",'tab1'!A522)</f>
        <v>Realizacja działań inwestycyjnych w "Kawiarni Leń" szansą na zniwelowanie nagatywnych skutków pandemii COVID-19</v>
      </c>
      <c r="B522" s="29"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9" t="str">
        <f>IF('tab1'!C522="","",'tab1'!C522)</f>
        <v>RPPM.02.02.01-22-0320/20</v>
      </c>
      <c r="D522" s="29" t="str">
        <f>IF('tab1'!D522="","",'tab1'!D522)</f>
        <v>MDMC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1">
        <f>IF('tab1'!J522="","",'tab1'!J522)</f>
        <v>280542.33</v>
      </c>
      <c r="K522" s="31">
        <f>IF('tab1'!K522="","",'tab1'!K522)</f>
        <v>280542.33</v>
      </c>
      <c r="L522" s="31">
        <f>IF('tab1'!L522="","",'tab1'!L522)</f>
        <v>241991.28</v>
      </c>
      <c r="M522" s="32">
        <f>IF('tab1'!M522="","",'tab1'!M522)</f>
        <v>86.258383895221797</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0">
        <f>IF('tab1'!Q522="","",'tab1'!Q522)</f>
        <v>44013</v>
      </c>
      <c r="R522" s="30">
        <f>IF('tab1'!R522="","",'tab1'!R522)</f>
        <v>44438</v>
      </c>
      <c r="S522" s="29" t="str">
        <f>IF('tab1'!S522="","",'tab1'!S522)</f>
        <v>Nadzwyczajny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78.75" hidden="1" x14ac:dyDescent="0.25">
      <c r="A523" s="29" t="str">
        <f>IF('tab1'!A523="","",'tab1'!A523)</f>
        <v>Rozwój działalności glampingu 4rest Camp w Cząstkowie w wyniku zwiększenia konkurencyjności oraz bezpieczeństwa zdrowotnego.</v>
      </c>
      <c r="B523" s="29"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9" t="str">
        <f>IF('tab1'!C523="","",'tab1'!C523)</f>
        <v>RPPM.02.02.01-22-0321/20</v>
      </c>
      <c r="D523" s="29" t="str">
        <f>IF('tab1'!D523="","",'tab1'!D523)</f>
        <v>JURTI MAŁGORZATA BRYL</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1">
        <f>IF('tab1'!J523="","",'tab1'!J523)</f>
        <v>161653.12</v>
      </c>
      <c r="K523" s="31">
        <f>IF('tab1'!K523="","",'tab1'!K523)</f>
        <v>161653.12</v>
      </c>
      <c r="L523" s="31">
        <f>IF('tab1'!L523="","",'tab1'!L523)</f>
        <v>137403.85</v>
      </c>
      <c r="M523" s="32">
        <f>IF('tab1'!M523="","",'tab1'!M523)</f>
        <v>84.999194571685393</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0">
        <f>IF('tab1'!Q523="","",'tab1'!Q523)</f>
        <v>43922</v>
      </c>
      <c r="R523" s="30">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gdański, GM.: Trąbki Wielkie</v>
      </c>
    </row>
    <row r="524" spans="1:26" ht="90" hidden="1" x14ac:dyDescent="0.25">
      <c r="A524" s="29" t="str">
        <f>IF('tab1'!A524="","",'tab1'!A524)</f>
        <v>Rozwój i optymalizacja oferty Villi Angela w Gdańsku.</v>
      </c>
      <c r="B524" s="29"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9" t="str">
        <f>IF('tab1'!C524="","",'tab1'!C524)</f>
        <v>RPPM.02.02.01-22-0322/20</v>
      </c>
      <c r="D524" s="29" t="str">
        <f>IF('tab1'!D524="","",'tab1'!D524)</f>
        <v>VILLA ANGELA ANDŻELIKA MILEWCZYK</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1">
        <f>IF('tab1'!J524="","",'tab1'!J524)</f>
        <v>286522.94</v>
      </c>
      <c r="K524" s="31">
        <f>IF('tab1'!K524="","",'tab1'!K524)</f>
        <v>286522.94</v>
      </c>
      <c r="L524" s="31">
        <f>IF('tab1'!L524="","",'tab1'!L524)</f>
        <v>249654.6</v>
      </c>
      <c r="M524" s="32">
        <f>IF('tab1'!M524="","",'tab1'!M524)</f>
        <v>87.132499757261996</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0">
        <f>IF('tab1'!Q524="","",'tab1'!Q524)</f>
        <v>43922</v>
      </c>
      <c r="R524" s="30">
        <f>IF('tab1'!R524="","",'tab1'!R524)</f>
        <v>44834</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4" t="str">
        <f>VLOOKUP(C524,'przeliczenia '!C:D,2,FALSE)</f>
        <v>WOJ.: POMORSKIE, POW.: Gdańsk, GM.: Gdańsk</v>
      </c>
    </row>
    <row r="525" spans="1:26" ht="90" hidden="1" x14ac:dyDescent="0.25">
      <c r="A525" s="29" t="str">
        <f>IF('tab1'!A525="","",'tab1'!A525)</f>
        <v>Practiculum Implantologii- komplementarny program edukacyjny dla lekarzy stomatologów podstawą nowoczesnych rozwiązań w terapii leczenia braków zębowych i bezzębia, filarem wzrostu konkurencyjności Vivadental Sp. z o.o.</v>
      </c>
      <c r="B525" s="29"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9" t="str">
        <f>IF('tab1'!C525="","",'tab1'!C525)</f>
        <v>RPPM.02.02.01-22-0323/16</v>
      </c>
      <c r="D525" s="29" t="str">
        <f>IF('tab1'!D525="","",'tab1'!D525)</f>
        <v>VIVADENTAL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1">
        <f>IF('tab1'!J525="","",'tab1'!J525)</f>
        <v>779670.99</v>
      </c>
      <c r="K525" s="31">
        <f>IF('tab1'!K525="","",'tab1'!K525)</f>
        <v>754520.99</v>
      </c>
      <c r="L525" s="31">
        <f>IF('tab1'!L525="","",'tab1'!L525)</f>
        <v>369715.28</v>
      </c>
      <c r="M525" s="32">
        <f>IF('tab1'!M525="","",'tab1'!M525)</f>
        <v>48.999999324074501</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0">
        <f>IF('tab1'!Q525="","",'tab1'!Q525)</f>
        <v>42461</v>
      </c>
      <c r="R525" s="30">
        <f>IF('tab1'!R525="","",'tab1'!R525)</f>
        <v>44500</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 GM.: Gdańsk</v>
      </c>
    </row>
    <row r="526" spans="1:26" ht="78.75" hidden="1" x14ac:dyDescent="0.25">
      <c r="A526" s="29" t="str">
        <f>IF('tab1'!A526="","",'tab1'!A526)</f>
        <v>Wprowadzenie rozwiązań umożliwiających efektywne przetwarzanie wielkich danych.</v>
      </c>
      <c r="B526" s="29"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9" t="str">
        <f>IF('tab1'!C526="","",'tab1'!C526)</f>
        <v>RPPM.02.02.01-22-0324/17</v>
      </c>
      <c r="D526" s="29" t="str">
        <f>IF('tab1'!D526="","",'tab1'!D526)</f>
        <v>ZAKŁAD USŁUG INŻYNIERSKICH APEKS SP. Z O.O.</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1">
        <f>IF('tab1'!J526="","",'tab1'!J526)</f>
        <v>2460000</v>
      </c>
      <c r="K526" s="31">
        <f>IF('tab1'!K526="","",'tab1'!K526)</f>
        <v>2000000</v>
      </c>
      <c r="L526" s="31">
        <f>IF('tab1'!L526="","",'tab1'!L526)</f>
        <v>998000</v>
      </c>
      <c r="M526" s="32">
        <f>IF('tab1'!M526="","",'tab1'!M526)</f>
        <v>49.9</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0">
        <f>IF('tab1'!Q526="","",'tab1'!Q526)</f>
        <v>43101</v>
      </c>
      <c r="R526" s="30">
        <f>IF('tab1'!R526="","",'tab1'!R526)</f>
        <v>44926</v>
      </c>
      <c r="S526" s="29" t="str">
        <f>IF('tab1'!S526="","",'tab1'!S526)</f>
        <v>Konkursowy</v>
      </c>
      <c r="T526" s="29" t="str">
        <f>IF('tab1'!T526="","",'tab1'!T526)</f>
        <v>24 Inne niewyszczególnione usługi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78.75" hidden="1" x14ac:dyDescent="0.25">
      <c r="A527" s="29"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9"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9" t="str">
        <f>IF('tab1'!C527="","",'tab1'!C527)</f>
        <v>RPPM.02.02.01-22-0324/20</v>
      </c>
      <c r="D527" s="29" t="str">
        <f>IF('tab1'!D527="","",'tab1'!D527)</f>
        <v>PHU „CAROS” BOGUSŁAWA GRUCHAŁA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1">
        <f>IF('tab1'!J527="","",'tab1'!J527)</f>
        <v>322467.06</v>
      </c>
      <c r="K527" s="31">
        <f>IF('tab1'!K527="","",'tab1'!K527)</f>
        <v>322467.06</v>
      </c>
      <c r="L527" s="31">
        <f>IF('tab1'!L527="","",'tab1'!L527)</f>
        <v>250000</v>
      </c>
      <c r="M527" s="32">
        <f>IF('tab1'!M527="","",'tab1'!M527)</f>
        <v>77.527298447165407</v>
      </c>
      <c r="N527" s="29" t="str">
        <f>IF('tab1'!N527="","",'tab1'!N527)</f>
        <v>01 Dotacja bezzwrotna</v>
      </c>
      <c r="O527" s="29" t="str">
        <f>IF('tab1'!O527="","",'tab1'!O527)</f>
        <v>Miejsca realizacji do uzupełnienia ręcznego z raportu uzupełniającego!</v>
      </c>
      <c r="P527" s="29" t="str">
        <f>IF('tab1'!P527="","",'tab1'!P527)</f>
        <v>02 Małe obszary miejskie (o ludności &gt;5 000 i średniej gęstości zaludnienia)</v>
      </c>
      <c r="Q527" s="30">
        <f>IF('tab1'!Q527="","",'tab1'!Q527)</f>
        <v>44013</v>
      </c>
      <c r="R527" s="30">
        <f>IF('tab1'!R527="","",'tab1'!R527)</f>
        <v>44561</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4" t="str">
        <f>VLOOKUP(C527,'przeliczenia '!C:D,2,FALSE)</f>
        <v>WOJ.: POMORSKIE, POW.: kartuski, GM.: Kartuzy</v>
      </c>
    </row>
    <row r="528" spans="1:26" ht="90" hidden="1" x14ac:dyDescent="0.25">
      <c r="A528" s="29" t="str">
        <f>IF('tab1'!A528="","",'tab1'!A528)</f>
        <v>Dostosowanie oferty ośrodka Moderna do ograniczeń wynikających z COVID-19</v>
      </c>
      <c r="B528" s="29"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9" t="str">
        <f>IF('tab1'!C528="","",'tab1'!C528)</f>
        <v>RPPM.02.02.01-22-0325/20</v>
      </c>
      <c r="D528" s="29" t="str">
        <f>IF('tab1'!D528="","",'tab1'!D528)</f>
        <v>GRUPA WESTA SPÓŁKA Z OGRANICZONA ODPOWIEDZIALNOŚCIĄ</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1">
        <f>IF('tab1'!J528="","",'tab1'!J528)</f>
        <v>281402.74</v>
      </c>
      <c r="K528" s="31">
        <f>IF('tab1'!K528="","",'tab1'!K528)</f>
        <v>281402.74</v>
      </c>
      <c r="L528" s="31">
        <f>IF('tab1'!L528="","",'tab1'!L528)</f>
        <v>248532.62</v>
      </c>
      <c r="M528" s="32">
        <f>IF('tab1'!M528="","",'tab1'!M528)</f>
        <v>88.3191897847192</v>
      </c>
      <c r="N528" s="29" t="str">
        <f>IF('tab1'!N528="","",'tab1'!N528)</f>
        <v>01 Dotacja bezzwrotna</v>
      </c>
      <c r="O528" s="29" t="str">
        <f>IF('tab1'!O528="","",'tab1'!O528)</f>
        <v>Miejsca realizacji do uzupełnienia ręcznego z raportu uzupełniającego!</v>
      </c>
      <c r="P528" s="29" t="str">
        <f>IF('tab1'!P528="","",'tab1'!P528)</f>
        <v>02 Małe obszary miejskie (o ludności &gt;5 000 i średniej gęstości zaludnienia)</v>
      </c>
      <c r="Q528" s="30">
        <f>IF('tab1'!Q528="","",'tab1'!Q528)</f>
        <v>44013</v>
      </c>
      <c r="R528" s="30">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pucki, GM.: Władysławowo</v>
      </c>
    </row>
    <row r="529" spans="1:26" ht="67.5" hidden="1" x14ac:dyDescent="0.25">
      <c r="A529" s="29" t="str">
        <f>IF('tab1'!A529="","",'tab1'!A529)</f>
        <v>Wzrost konkurencyjności przedsiębiorstwa MARK Marian Szadejko w wyniku wdrożenia systemu automatyzującego procesy biznesowe.</v>
      </c>
      <c r="B529" s="29"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9" t="str">
        <f>IF('tab1'!C529="","",'tab1'!C529)</f>
        <v>RPPM.02.02.01-22-0326/16</v>
      </c>
      <c r="D529" s="29" t="str">
        <f>IF('tab1'!D529="","",'tab1'!D529)</f>
        <v>MARK MARIAN SZADEJKO</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1">
        <f>IF('tab1'!J529="","",'tab1'!J529)</f>
        <v>270600</v>
      </c>
      <c r="K529" s="31">
        <f>IF('tab1'!K529="","",'tab1'!K529)</f>
        <v>220000</v>
      </c>
      <c r="L529" s="31">
        <f>IF('tab1'!L529="","",'tab1'!L529)</f>
        <v>109780</v>
      </c>
      <c r="M529" s="32">
        <f>IF('tab1'!M529="","",'tab1'!M529)</f>
        <v>49.9</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0">
        <f>IF('tab1'!Q529="","",'tab1'!Q529)</f>
        <v>42461</v>
      </c>
      <c r="R529" s="30">
        <f>IF('tab1'!R529="","",'tab1'!R529)</f>
        <v>43465</v>
      </c>
      <c r="S529" s="29" t="str">
        <f>IF('tab1'!S529="","",'tab1'!S529)</f>
        <v>Konkursowy</v>
      </c>
      <c r="T529" s="29" t="str">
        <f>IF('tab1'!T529="","",'tab1'!T529)</f>
        <v>14 Handel hurtowy i detaliczny</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Gdańsk, GM.: Gdańsk</v>
      </c>
    </row>
    <row r="530" spans="1:26" ht="78.75" hidden="1" x14ac:dyDescent="0.25">
      <c r="A530" s="29" t="str">
        <f>IF('tab1'!A530="","",'tab1'!A530)</f>
        <v>„Poprawa konkurencyjności firmy Synkom z Gdańska poprzez zaoferowanie podmiotom postępowania upadłościowego i naprawczego, usługi elektronicznego systemu wsparcia w zakresie obsługi i realizacji procedur upadłościowych”</v>
      </c>
      <c r="B530" s="29"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9" t="str">
        <f>IF('tab1'!C530="","",'tab1'!C530)</f>
        <v>RPPM.02.02.01-22-0326/17</v>
      </c>
      <c r="D530" s="29" t="str">
        <f>IF('tab1'!D530="","",'tab1'!D530)</f>
        <v>"SYNKOM" SPÓŁKA Z OGRANICZONĄ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1">
        <f>IF('tab1'!J530="","",'tab1'!J530)</f>
        <v>2275500</v>
      </c>
      <c r="K530" s="31">
        <f>IF('tab1'!K530="","",'tab1'!K530)</f>
        <v>1850000</v>
      </c>
      <c r="L530" s="31">
        <f>IF('tab1'!L530="","",'tab1'!L530)</f>
        <v>906500</v>
      </c>
      <c r="M530" s="32">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0">
        <f>IF('tab1'!Q530="","",'tab1'!Q530)</f>
        <v>43435</v>
      </c>
      <c r="R530" s="30">
        <f>IF('tab1'!R530="","",'tab1'!R530)</f>
        <v>44469</v>
      </c>
      <c r="S530" s="29" t="str">
        <f>IF('tab1'!S530="","",'tab1'!S530)</f>
        <v>Konkursowy</v>
      </c>
      <c r="T530" s="29" t="str">
        <f>IF('tab1'!T530="","",'tab1'!T530)</f>
        <v>24 Inne niewyszczególnione usługi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4" t="str">
        <f>VLOOKUP(C530,'przeliczenia '!C:D,2,FALSE)</f>
        <v>WOJ.: POMORSKIE, POW.: Gdańsk, GM.: Gdańsk</v>
      </c>
    </row>
    <row r="531" spans="1:26" ht="90" hidden="1" x14ac:dyDescent="0.25">
      <c r="A531" s="29" t="str">
        <f>IF('tab1'!A531="","",'tab1'!A531)</f>
        <v>Podniesienie potencjału konkurencyjnego przedsiębiorstwa Lilu Fruits Sp. z o.o z siedzibą w Gdańsku poprzez zwiększenie efektywności, dzięki wykorzystaniu technologii informacyjno-komunikacyjnych.</v>
      </c>
      <c r="B531" s="29"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9" t="str">
        <f>IF('tab1'!C531="","",'tab1'!C531)</f>
        <v>RPPM.02.02.01-22-0329/17</v>
      </c>
      <c r="D531" s="29" t="str">
        <f>IF('tab1'!D531="","",'tab1'!D531)</f>
        <v>LILU FRUITS SPÓŁKA Z OGRANICZONĄ ODPOWIEDZIALNOŚCIĄ</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1">
        <f>IF('tab1'!J531="","",'tab1'!J531)</f>
        <v>617150.68999999994</v>
      </c>
      <c r="K531" s="31">
        <f>IF('tab1'!K531="","",'tab1'!K531)</f>
        <v>501748.53</v>
      </c>
      <c r="L531" s="31">
        <f>IF('tab1'!L531="","",'tab1'!L531)</f>
        <v>245856.78</v>
      </c>
      <c r="M531" s="32">
        <f>IF('tab1'!M531="","",'tab1'!M531)</f>
        <v>49.000000059790899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0">
        <f>IF('tab1'!Q531="","",'tab1'!Q531)</f>
        <v>42979</v>
      </c>
      <c r="R531" s="30">
        <f>IF('tab1'!R531="","",'tab1'!R531)</f>
        <v>44834</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67.5" hidden="1" x14ac:dyDescent="0.25">
      <c r="A532" s="29" t="str">
        <f>IF('tab1'!A532="","",'tab1'!A532)</f>
        <v>Zabezpieczenie płodności u osób z chorobą nowotworową poprzez wdrożenie dwóch nowych usług przez Gameta Gdynia Centrum Zdrowia sp. z o.o w Gdyni.</v>
      </c>
      <c r="B532" s="29"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9" t="str">
        <f>IF('tab1'!C532="","",'tab1'!C532)</f>
        <v>RPPM.02.02.01-22-0331/17</v>
      </c>
      <c r="D532" s="29" t="str">
        <f>IF('tab1'!D532="","",'tab1'!D532)</f>
        <v>GAMETA GDYNIA CENTRUM ZDROWIA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1">
        <f>IF('tab1'!J532="","",'tab1'!J532)</f>
        <v>750166.91</v>
      </c>
      <c r="K532" s="31">
        <f>IF('tab1'!K532="","",'tab1'!K532)</f>
        <v>750166.91</v>
      </c>
      <c r="L532" s="31">
        <f>IF('tab1'!L532="","",'tab1'!L532)</f>
        <v>330073.44</v>
      </c>
      <c r="M532" s="32">
        <f>IF('tab1'!M532="","",'tab1'!M532)</f>
        <v>43.9999999466785</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0">
        <f>IF('tab1'!Q532="","",'tab1'!Q532)</f>
        <v>43132</v>
      </c>
      <c r="R532" s="30">
        <f>IF('tab1'!R532="","",'tab1'!R532)</f>
        <v>43465</v>
      </c>
      <c r="S532" s="29" t="str">
        <f>IF('tab1'!S532="","",'tab1'!S532)</f>
        <v>Konkursowy</v>
      </c>
      <c r="T532" s="29" t="str">
        <f>IF('tab1'!T532="","",'tab1'!T532)</f>
        <v>20 Opieka zdrowotna</v>
      </c>
      <c r="U532" s="29" t="str">
        <f>IF('tab1'!U532="","",'tab1'!U532)</f>
        <v>069 Wsparcie ekologicznych procesów produkcyjnych oraz efektywnego wykorzystywania zasobów w MŚP</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Gdynia, GM.: Gdynia</v>
      </c>
    </row>
    <row r="533" spans="1:26" ht="67.5" hidden="1" x14ac:dyDescent="0.25">
      <c r="A533" s="29"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9"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9" t="str">
        <f>IF('tab1'!C533="","",'tab1'!C533)</f>
        <v>RPPM.02.02.01-22-0332/17</v>
      </c>
      <c r="D533" s="29" t="str">
        <f>IF('tab1'!D533="","",'tab1'!D533)</f>
        <v>KONSMET SPÓŁKA CYWILNA MAREK BELA, JANUSZ STERNAL</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1">
        <f>IF('tab1'!J533="","",'tab1'!J533)</f>
        <v>843701.28</v>
      </c>
      <c r="K533" s="31">
        <f>IF('tab1'!K533="","",'tab1'!K533)</f>
        <v>687771.54</v>
      </c>
      <c r="L533" s="31">
        <f>IF('tab1'!L533="","",'tab1'!L533)</f>
        <v>337008.05</v>
      </c>
      <c r="M533" s="32">
        <f>IF('tab1'!M533="","",'tab1'!M533)</f>
        <v>48.9999993311732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0">
        <f>IF('tab1'!Q533="","",'tab1'!Q533)</f>
        <v>42810</v>
      </c>
      <c r="R533" s="30">
        <f>IF('tab1'!R533="","",'tab1'!R533)</f>
        <v>43465</v>
      </c>
      <c r="S533" s="29" t="str">
        <f>IF('tab1'!S533="","",'tab1'!S533)</f>
        <v>Konkursowy</v>
      </c>
      <c r="T533" s="29" t="str">
        <f>IF('tab1'!T533="","",'tab1'!T533)</f>
        <v>07 Pozostałe nieokreślone branże przemysłu wytwórczego</v>
      </c>
      <c r="U533" s="29" t="str">
        <f>IF('tab1'!U533="","",'tab1'!U533)</f>
        <v>069 Wsparcie ekologicznych procesów produkcyjnych oraz efektywnego wykorzystywania zasobów w MŚP</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4" t="str">
        <f>VLOOKUP(C533,'przeliczenia '!C:D,2,FALSE)</f>
        <v>WOJ.: POMORSKIE, POW.: bytowski, GM.: Tuchomie</v>
      </c>
    </row>
    <row r="534" spans="1:26" ht="78.75" hidden="1" x14ac:dyDescent="0.25">
      <c r="A534" s="29" t="str">
        <f>IF('tab1'!A534="","",'tab1'!A534)</f>
        <v>Wdrożenie innowacyjnej w skali światowej usługi optymalizowania i planowania zapasów wraz z aplikacją decyzyjną na smartfony.</v>
      </c>
      <c r="B534" s="29"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9" t="str">
        <f>IF('tab1'!C534="","",'tab1'!C534)</f>
        <v>RPPM.02.02.01-22-0334/17</v>
      </c>
      <c r="D534" s="29" t="str">
        <f>IF('tab1'!D534="","",'tab1'!D534)</f>
        <v>MOBILETIS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1">
        <f>IF('tab1'!J534="","",'tab1'!J534)</f>
        <v>2456002.5</v>
      </c>
      <c r="K534" s="31">
        <f>IF('tab1'!K534="","",'tab1'!K534)</f>
        <v>1996750</v>
      </c>
      <c r="L534" s="31">
        <f>IF('tab1'!L534="","",'tab1'!L534)</f>
        <v>996378.25</v>
      </c>
      <c r="M534" s="32">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0">
        <f>IF('tab1'!Q534="","",'tab1'!Q534)</f>
        <v>43070</v>
      </c>
      <c r="R534" s="30">
        <f>IF('tab1'!R534="","",'tab1'!R534)</f>
        <v>44651</v>
      </c>
      <c r="S534" s="29" t="str">
        <f>IF('tab1'!S534="","",'tab1'!S534)</f>
        <v>Konkursowy</v>
      </c>
      <c r="T534" s="29" t="str">
        <f>IF('tab1'!T534="","",'tab1'!T534)</f>
        <v>24 Inne niewyszczególnione usługi</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Cały Kraj</v>
      </c>
    </row>
    <row r="535" spans="1:26" ht="67.5" hidden="1" x14ac:dyDescent="0.25">
      <c r="A535" s="29"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9"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9" t="str">
        <f>IF('tab1'!C535="","",'tab1'!C535)</f>
        <v>RPPM.02.02.01-22-0335/17</v>
      </c>
      <c r="D535" s="29" t="str">
        <f>IF('tab1'!D535="","",'tab1'!D535)</f>
        <v>GRUPA SPORTEX SPÓŁKA CYWILNA TOMASZ MECHLIŃSKI, KRZYSZTOF WOJCIECHOWICZ, ŁUKASZ MECHLIŃSKI</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1">
        <f>IF('tab1'!J535="","",'tab1'!J535)</f>
        <v>1377600</v>
      </c>
      <c r="K535" s="31">
        <f>IF('tab1'!K535="","",'tab1'!K535)</f>
        <v>1120000</v>
      </c>
      <c r="L535" s="31">
        <f>IF('tab1'!L535="","",'tab1'!L535)</f>
        <v>548800</v>
      </c>
      <c r="M535" s="32">
        <f>IF('tab1'!M535="","",'tab1'!M535)</f>
        <v>49</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0">
        <f>IF('tab1'!Q535="","",'tab1'!Q535)</f>
        <v>42810</v>
      </c>
      <c r="R535" s="30">
        <f>IF('tab1'!R535="","",'tab1'!R535)</f>
        <v>43285</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lęborski, GM.: Nowa Wieś Lęborska</v>
      </c>
    </row>
    <row r="536" spans="1:26" ht="90" hidden="1" x14ac:dyDescent="0.25">
      <c r="A536" s="29"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9"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9" t="str">
        <f>IF('tab1'!C536="","",'tab1'!C536)</f>
        <v>RPPM.02.02.01-22-0336/16</v>
      </c>
      <c r="D536" s="29" t="str">
        <f>IF('tab1'!D536="","",'tab1'!D536)</f>
        <v>MMB DRIVES SP. Z O.O.</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1">
        <f>IF('tab1'!J536="","",'tab1'!J536)</f>
        <v>2304405</v>
      </c>
      <c r="K536" s="31">
        <f>IF('tab1'!K536="","",'tab1'!K536)</f>
        <v>1528824.99</v>
      </c>
      <c r="L536" s="31">
        <f>IF('tab1'!L536="","",'tab1'!L536)</f>
        <v>749124.24</v>
      </c>
      <c r="M536" s="32">
        <f>IF('tab1'!M536="","",'tab1'!M536)</f>
        <v>48.999999666410503</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0">
        <f>IF('tab1'!Q536="","",'tab1'!Q536)</f>
        <v>42828</v>
      </c>
      <c r="R536" s="30">
        <f>IF('tab1'!R536="","",'tab1'!R536)</f>
        <v>43524</v>
      </c>
      <c r="S536" s="29" t="str">
        <f>IF('tab1'!S536="","",'tab1'!S536)</f>
        <v>Konkursowy</v>
      </c>
      <c r="T536" s="29" t="str">
        <f>IF('tab1'!T536="","",'tab1'!T536)</f>
        <v>06 Produkcja komputerów, wyrobów elektronicznych i optycznych</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4" t="str">
        <f>VLOOKUP(C536,'przeliczenia '!C:D,2,FALSE)</f>
        <v>Cały Kraj</v>
      </c>
    </row>
    <row r="537" spans="1:26" ht="90" hidden="1" x14ac:dyDescent="0.25">
      <c r="A537" s="29" t="str">
        <f>IF('tab1'!A537="","",'tab1'!A537)</f>
        <v>Wdrożenie kompleksowego oprogramowania informatycznego w celu świadczenia nowatorskiej usługi polegającej na zmniejszeniu strat energii elektrycznej szansą na zwiększenie konkurencyjności przedsiębiorstwa.</v>
      </c>
      <c r="B537" s="29"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9" t="str">
        <f>IF('tab1'!C537="","",'tab1'!C537)</f>
        <v>RPPM.02.02.01-22-0339/17</v>
      </c>
      <c r="D537" s="29" t="str">
        <f>IF('tab1'!D537="","",'tab1'!D537)</f>
        <v>ENCOS SPÓŁKA Z OGRANICZONĄ -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1">
        <f>IF('tab1'!J537="","",'tab1'!J537)</f>
        <v>117577</v>
      </c>
      <c r="K537" s="31">
        <f>IF('tab1'!K537="","",'tab1'!K537)</f>
        <v>106577</v>
      </c>
      <c r="L537" s="31">
        <f>IF('tab1'!L537="","",'tab1'!L537)</f>
        <v>58617.35</v>
      </c>
      <c r="M537" s="32">
        <f>IF('tab1'!M537="","",'tab1'!M537)</f>
        <v>55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0">
        <f>IF('tab1'!Q537="","",'tab1'!Q537)</f>
        <v>43101</v>
      </c>
      <c r="R537" s="30">
        <f>IF('tab1'!R537="","",'tab1'!R537)</f>
        <v>44286</v>
      </c>
      <c r="S537" s="29" t="str">
        <f>IF('tab1'!S537="","",'tab1'!S537)</f>
        <v>Konkursowy</v>
      </c>
      <c r="T537" s="29" t="str">
        <f>IF('tab1'!T537="","",'tab1'!T537)</f>
        <v>13 Działania informacyjno-komunikacyjne, w tym telekomunikacja, usługi informacyjne, programowanie, doradztwo i działalność pokrewna</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v>
      </c>
    </row>
    <row r="538" spans="1:26" ht="90" hidden="1" x14ac:dyDescent="0.25">
      <c r="A538" s="29" t="str">
        <f>IF('tab1'!A538="","",'tab1'!A538)</f>
        <v>Wprowadzenie nowych i rozwój dotychczasowych usług w zakresie diagnostyki chorób cywilizacyjnych i okresu starzenia się w NZOZ "Śródmieście" Sp. z o.o. z Gdyni.</v>
      </c>
      <c r="B538" s="29"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9" t="str">
        <f>IF('tab1'!C538="","",'tab1'!C538)</f>
        <v>RPPM.02.02.01-22-0347/17</v>
      </c>
      <c r="D538" s="29" t="str">
        <f>IF('tab1'!D538="","",'tab1'!D538)</f>
        <v>NIEPUBLICZNY ZAKŁAD OPIEKI ZDROWOTNEJ ŚRÓDMIEŚCIE SPÓŁKA Z OGRANICZONĄ ODPOWIEDZIALNOŚCIĄ</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1">
        <f>IF('tab1'!J538="","",'tab1'!J538)</f>
        <v>1600000</v>
      </c>
      <c r="K538" s="31">
        <f>IF('tab1'!K538="","",'tab1'!K538)</f>
        <v>1600000</v>
      </c>
      <c r="L538" s="31">
        <f>IF('tab1'!L538="","",'tab1'!L538)</f>
        <v>638400</v>
      </c>
      <c r="M538" s="32">
        <f>IF('tab1'!M538="","",'tab1'!M538)</f>
        <v>39.9</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0">
        <f>IF('tab1'!Q538="","",'tab1'!Q538)</f>
        <v>42826</v>
      </c>
      <c r="R538" s="30">
        <f>IF('tab1'!R538="","",'tab1'!R538)</f>
        <v>43465</v>
      </c>
      <c r="S538" s="29" t="str">
        <f>IF('tab1'!S538="","",'tab1'!S538)</f>
        <v>Konkursowy</v>
      </c>
      <c r="T538" s="29" t="str">
        <f>IF('tab1'!T538="","",'tab1'!T538)</f>
        <v>20 Opieka zdrowotna</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WOJ.: POMORSKIE, POW.: Gdynia, GM.: Gdynia</v>
      </c>
    </row>
    <row r="539" spans="1:26" ht="90" hidden="1" x14ac:dyDescent="0.25">
      <c r="A539" s="29" t="str">
        <f>IF('tab1'!A539="","",'tab1'!A539)</f>
        <v>Poszerzenie palety oferowanych usług oraz realizacja zasadniczych zmian w zakresie świadczenia usług w firmie SMART TRANS Sp.J. w Gdyni dzięki zastosowaniu innowacyjnego inteligentnego środowiska – SMART TMS.</v>
      </c>
      <c r="B539" s="29"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9" t="str">
        <f>IF('tab1'!C539="","",'tab1'!C539)</f>
        <v>RPPM.02.02.01-22-0349/16</v>
      </c>
      <c r="D539" s="29" t="str">
        <f>IF('tab1'!D539="","",'tab1'!D539)</f>
        <v>SMART TRANS RAFAŁ BAŃKOWSKI, TOMASZ LESIŃSKI SPÓŁKA JAWNA</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1">
        <f>IF('tab1'!J539="","",'tab1'!J539)</f>
        <v>2361600</v>
      </c>
      <c r="K539" s="31">
        <f>IF('tab1'!K539="","",'tab1'!K539)</f>
        <v>1910664</v>
      </c>
      <c r="L539" s="31">
        <f>IF('tab1'!L539="","",'tab1'!L539)</f>
        <v>953421.33</v>
      </c>
      <c r="M539" s="32">
        <f>IF('tab1'!M539="","",'tab1'!M539)</f>
        <v>49.899999685973</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0">
        <f>IF('tab1'!Q539="","",'tab1'!Q539)</f>
        <v>42887</v>
      </c>
      <c r="R539" s="30">
        <f>IF('tab1'!R539="","",'tab1'!R539)</f>
        <v>43776</v>
      </c>
      <c r="S539" s="29" t="str">
        <f>IF('tab1'!S539="","",'tab1'!S539)</f>
        <v>Konkursowy</v>
      </c>
      <c r="T539" s="29" t="str">
        <f>IF('tab1'!T539="","",'tab1'!T539)</f>
        <v>12 Transport i składowanie</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4" t="str">
        <f>VLOOKUP(C539,'przeliczenia '!C:D,2,FALSE)</f>
        <v>WOJ.: POMORSKIE</v>
      </c>
    </row>
    <row r="540" spans="1:26" ht="90" hidden="1" x14ac:dyDescent="0.25">
      <c r="A540" s="29" t="str">
        <f>IF('tab1'!A540="","",'tab1'!A540)</f>
        <v>Rozbudowa systemu mAuthor o innowacyjny pakiet Adaptive Learning oraz wdrożenie standardów WCAG 2.0 w zakresie tworzenia treści interaktywnych dla osób niepełnosprawnych.</v>
      </c>
      <c r="B540" s="29"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9" t="str">
        <f>IF('tab1'!C540="","",'tab1'!C540)</f>
        <v>RPPM.02.02.01-22-0349/17</v>
      </c>
      <c r="D540" s="29" t="str">
        <f>IF('tab1'!D540="","",'tab1'!D540)</f>
        <v>LEARNETIC SA</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1">
        <f>IF('tab1'!J540="","",'tab1'!J540)</f>
        <v>2466150</v>
      </c>
      <c r="K540" s="31">
        <f>IF('tab1'!K540="","",'tab1'!K540)</f>
        <v>2000000</v>
      </c>
      <c r="L540" s="31">
        <f>IF('tab1'!L540="","",'tab1'!L540)</f>
        <v>980000</v>
      </c>
      <c r="M540" s="32">
        <f>IF('tab1'!M540="","",'tab1'!M540)</f>
        <v>49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0">
        <f>IF('tab1'!Q540="","",'tab1'!Q540)</f>
        <v>43040</v>
      </c>
      <c r="R540" s="30">
        <f>IF('tab1'!R540="","",'tab1'!R540)</f>
        <v>43496</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Gdańsk, GM.: Gdańsk</v>
      </c>
    </row>
    <row r="541" spans="1:26" ht="78.75" hidden="1" x14ac:dyDescent="0.25">
      <c r="A541" s="29" t="str">
        <f>IF('tab1'!A541="","",'tab1'!A541)</f>
        <v>Poprawa konkurencyjności Vipro s.c. zlokalizowanej w Gdańsku poprzez zakup maszyny offsetowej pozwalającej na redukcję odpadów i wprowadzenie innowacji.</v>
      </c>
      <c r="B541" s="29"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9" t="str">
        <f>IF('tab1'!C541="","",'tab1'!C541)</f>
        <v>RPPM.02.02.01-22-0355/16</v>
      </c>
      <c r="D541" s="29" t="str">
        <f>IF('tab1'!D541="","",'tab1'!D541)</f>
        <v>VIPRO S.C. PRZEMYSŁAW MARCHWIŃSKI BOGDAN PUCKOWSKI</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1">
        <f>IF('tab1'!J541="","",'tab1'!J541)</f>
        <v>3599622.2</v>
      </c>
      <c r="K541" s="31">
        <f>IF('tab1'!K541="","",'tab1'!K541)</f>
        <v>2000000</v>
      </c>
      <c r="L541" s="31">
        <f>IF('tab1'!L541="","",'tab1'!L541)</f>
        <v>799800</v>
      </c>
      <c r="M541" s="32">
        <f>IF('tab1'!M541="","",'tab1'!M541)</f>
        <v>39.99</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0">
        <f>IF('tab1'!Q541="","",'tab1'!Q541)</f>
        <v>42644</v>
      </c>
      <c r="R541" s="30">
        <f>IF('tab1'!R541="","",'tab1'!R541)</f>
        <v>43524</v>
      </c>
      <c r="S541" s="29" t="str">
        <f>IF('tab1'!S541="","",'tab1'!S541)</f>
        <v>Konkursowy</v>
      </c>
      <c r="T541" s="29" t="str">
        <f>IF('tab1'!T541="","",'tab1'!T541)</f>
        <v>24 Inne niewyszczególnione usługi</v>
      </c>
      <c r="U541" s="29" t="str">
        <f>IF('tab1'!U541="","",'tab1'!U541)</f>
        <v>069 Wsparcie ekologicznych procesów produkcyjnych oraz efektywnego wykorzystywania zasobów w MŚP</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 POW.: Gdańsk, GM.: Gdańsk</v>
      </c>
    </row>
    <row r="542" spans="1:26" ht="78.75" hidden="1" x14ac:dyDescent="0.25">
      <c r="A542" s="29" t="str">
        <f>IF('tab1'!A542="","",'tab1'!A542)</f>
        <v>Wzrost konkurencyjności przedsiębiorstwa NIERUCHOMOŚCI SZENROK w wyniku automatyzacji procesów biznesowych oraz wprowadzenia usługi w modelu SaaS.</v>
      </c>
      <c r="B542" s="29"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9" t="str">
        <f>IF('tab1'!C542="","",'tab1'!C542)</f>
        <v>RPPM.02.02.01-22-0358/16</v>
      </c>
      <c r="D542" s="29" t="str">
        <f>IF('tab1'!D542="","",'tab1'!D542)</f>
        <v>NIERUCHOMOŚCI "SZENROK" JAKUB SZENROK</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1">
        <f>IF('tab1'!J542="","",'tab1'!J542)</f>
        <v>522750</v>
      </c>
      <c r="K542" s="31">
        <f>IF('tab1'!K542="","",'tab1'!K542)</f>
        <v>425000</v>
      </c>
      <c r="L542" s="31">
        <f>IF('tab1'!L542="","",'tab1'!L542)</f>
        <v>212075</v>
      </c>
      <c r="M542" s="32">
        <f>IF('tab1'!M542="","",'tab1'!M542)</f>
        <v>49.9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0">
        <f>IF('tab1'!Q542="","",'tab1'!Q542)</f>
        <v>42461</v>
      </c>
      <c r="R542" s="30">
        <f>IF('tab1'!R542="","",'tab1'!R542)</f>
        <v>43465</v>
      </c>
      <c r="S542" s="29" t="str">
        <f>IF('tab1'!S542="","",'tab1'!S542)</f>
        <v>Konkursowy</v>
      </c>
      <c r="T542" s="29" t="str">
        <f>IF('tab1'!T542="","",'tab1'!T542)</f>
        <v>17 Obsługa nieruchomości, wynajem i usługi związane z prowadzeniem działalności gospodarczej</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4" t="str">
        <f>VLOOKUP(C542,'przeliczenia '!C:D,2,FALSE)</f>
        <v>WOJ.: POMORSKIE, POW.: tczewski, GM.: Tczew</v>
      </c>
    </row>
    <row r="543" spans="1:26" ht="78.75" hidden="1" x14ac:dyDescent="0.25">
      <c r="A543" s="29" t="str">
        <f>IF('tab1'!A543="","",'tab1'!A543)</f>
        <v>Rozwój oferty usługowej przez Kancelarię Finansową Banco Sp. J.</v>
      </c>
      <c r="B543" s="29"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9" t="str">
        <f>IF('tab1'!C543="","",'tab1'!C543)</f>
        <v>RPPM.02.02.01-22-0358/17</v>
      </c>
      <c r="D543" s="29" t="str">
        <f>IF('tab1'!D543="","",'tab1'!D543)</f>
        <v>KANCELARIA FINANSOWA „BANCO” BORKOWSKI &amp; NIEMCZYK SPÓŁKA JAWNA</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1">
        <f>IF('tab1'!J543="","",'tab1'!J543)</f>
        <v>356707.38</v>
      </c>
      <c r="K543" s="31">
        <f>IF('tab1'!K543="","",'tab1'!K543)</f>
        <v>290006</v>
      </c>
      <c r="L543" s="31">
        <f>IF('tab1'!L543="","",'tab1'!L543)</f>
        <v>144712.99</v>
      </c>
      <c r="M543" s="32">
        <f>IF('tab1'!M543="","",'tab1'!M543)</f>
        <v>49.8999986207182</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0">
        <f>IF('tab1'!Q543="","",'tab1'!Q543)</f>
        <v>42826</v>
      </c>
      <c r="R543" s="30">
        <f>IF('tab1'!R543="","",'tab1'!R543)</f>
        <v>43465</v>
      </c>
      <c r="S543" s="29" t="str">
        <f>IF('tab1'!S543="","",'tab1'!S543)</f>
        <v>Konkursowy</v>
      </c>
      <c r="T543" s="29" t="str">
        <f>IF('tab1'!T543="","",'tab1'!T543)</f>
        <v>24 Inne niewyszczególnione usługi</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Gdynia, GM.: Gdynia</v>
      </c>
    </row>
    <row r="544" spans="1:26" ht="67.5" hidden="1" x14ac:dyDescent="0.25">
      <c r="A544" s="29" t="str">
        <f>IF('tab1'!A544="","",'tab1'!A544)</f>
        <v>Wdrożenie rozwiązań ekooszędnych w P.P.H.U. "ArtStal" s.c. w Somoninie</v>
      </c>
      <c r="B544" s="29"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9" t="str">
        <f>IF('tab1'!C544="","",'tab1'!C544)</f>
        <v>RPPM.02.02.01-22-0360/16</v>
      </c>
      <c r="D544" s="29" t="str">
        <f>IF('tab1'!D544="","",'tab1'!D544)</f>
        <v>PRZEDSIĘBIORSTWO PRODUKCYJNO HANDLOWO USŁUGOWE ARTSTAL SPÓŁKA CYWILNA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1">
        <f>IF('tab1'!J544="","",'tab1'!J544)</f>
        <v>1192448.1000000001</v>
      </c>
      <c r="K544" s="31">
        <f>IF('tab1'!K544="","",'tab1'!K544)</f>
        <v>969470</v>
      </c>
      <c r="L544" s="31">
        <f>IF('tab1'!L544="","",'tab1'!L544)</f>
        <v>426566.8</v>
      </c>
      <c r="M544" s="32">
        <f>IF('tab1'!M544="","",'tab1'!M544)</f>
        <v>44</v>
      </c>
      <c r="N544" s="29" t="str">
        <f>IF('tab1'!N544="","",'tab1'!N544)</f>
        <v>01 Dotacja bezzwrotna</v>
      </c>
      <c r="O544" s="29" t="str">
        <f>IF('tab1'!O544="","",'tab1'!O544)</f>
        <v>Miejsca realizacji do uzupełnienia ręcznego z raportu uzupełniającego!</v>
      </c>
      <c r="P544" s="29" t="str">
        <f>IF('tab1'!P544="","",'tab1'!P544)</f>
        <v>03 Obszary wiejskie (o małej gęstości zaludnienia)</v>
      </c>
      <c r="Q544" s="30">
        <f>IF('tab1'!Q544="","",'tab1'!Q544)</f>
        <v>42445</v>
      </c>
      <c r="R544" s="30">
        <f>IF('tab1'!R544="","",'tab1'!R544)</f>
        <v>43830</v>
      </c>
      <c r="S544" s="29" t="str">
        <f>IF('tab1'!S544="","",'tab1'!S544)</f>
        <v>Konkursowy</v>
      </c>
      <c r="T544" s="29" t="str">
        <f>IF('tab1'!T544="","",'tab1'!T544)</f>
        <v>08 Budownictwo</v>
      </c>
      <c r="U544" s="29" t="str">
        <f>IF('tab1'!U544="","",'tab1'!U544)</f>
        <v>069 Wsparcie ekologicznych procesów produkcyjnych oraz efektywnego wykorzystywania zasobów w MŚP</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kartuski, GM.: Somonino</v>
      </c>
    </row>
    <row r="545" spans="1:26" ht="90" hidden="1" x14ac:dyDescent="0.25">
      <c r="A545" s="29" t="str">
        <f>IF('tab1'!A545="","",'tab1'!A545)</f>
        <v>Poprawa efektywności i konkurencyjności firmy SOSNOWSKI dzięki wdrożeniu kompleksowego systemu informatycznego służącego optymalizacji procesów biznesowych i usprawnieniu relacji z klientami na rynku polskim i zagranicznym</v>
      </c>
      <c r="B545" s="29"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9" t="str">
        <f>IF('tab1'!C545="","",'tab1'!C545)</f>
        <v>RPPM.02.02.01-22-0361/17</v>
      </c>
      <c r="D545" s="29" t="str">
        <f>IF('tab1'!D545="","",'tab1'!D545)</f>
        <v>SOSNOWSKI SPÓŁKA Z OGRANICZONĄ ODPOWIEDZIALNOŚCIĄ SPÓŁKA KOMANDYTOWA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1">
        <f>IF('tab1'!J545="","",'tab1'!J545)</f>
        <v>422340</v>
      </c>
      <c r="K545" s="31">
        <f>IF('tab1'!K545="","",'tab1'!K545)</f>
        <v>363000</v>
      </c>
      <c r="L545" s="31">
        <f>IF('tab1'!L545="","",'tab1'!L545)</f>
        <v>177870</v>
      </c>
      <c r="M545" s="32">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0">
        <f>IF('tab1'!Q545="","",'tab1'!Q545)</f>
        <v>43101</v>
      </c>
      <c r="R545" s="30">
        <f>IF('tab1'!R545="","",'tab1'!R545)</f>
        <v>43708</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4" t="str">
        <f>VLOOKUP(C545,'przeliczenia '!C:D,2,FALSE)</f>
        <v>WOJ.: POMORSKIE, POW.: Gdańsk, GM.: Gdańsk</v>
      </c>
    </row>
    <row r="546" spans="1:26" ht="90" hidden="1" x14ac:dyDescent="0.25">
      <c r="A546" s="29" t="str">
        <f>IF('tab1'!A546="","",'tab1'!A546)</f>
        <v>Budowa i wdrożenie systemu optymalizującego proces oceny jakości oleju i uszczelnień</v>
      </c>
      <c r="B546" s="29"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9" t="str">
        <f>IF('tab1'!C546="","",'tab1'!C546)</f>
        <v>RPPM.02.02.01-22-0364/17</v>
      </c>
      <c r="D546" s="29" t="str">
        <f>IF('tab1'!D546="","",'tab1'!D546)</f>
        <v>RATO INDUSTRIAL SOLUTIONS TOMCZYK SPÓŁKA JAWNA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1">
        <f>IF('tab1'!J546="","",'tab1'!J546)</f>
        <v>731185.8</v>
      </c>
      <c r="K546" s="31">
        <f>IF('tab1'!K546="","",'tab1'!K546)</f>
        <v>594460</v>
      </c>
      <c r="L546" s="31">
        <f>IF('tab1'!L546="","",'tab1'!L546)</f>
        <v>261562.4</v>
      </c>
      <c r="M546" s="32">
        <f>IF('tab1'!M546="","",'tab1'!M546)</f>
        <v>44</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0">
        <f>IF('tab1'!Q546="","",'tab1'!Q546)</f>
        <v>42917</v>
      </c>
      <c r="R546" s="30">
        <f>IF('tab1'!R546="","",'tab1'!R546)</f>
        <v>44742</v>
      </c>
      <c r="S546" s="29" t="str">
        <f>IF('tab1'!S546="","",'tab1'!S546)</f>
        <v>Konkursowy</v>
      </c>
      <c r="T546" s="29" t="str">
        <f>IF('tab1'!T546="","",'tab1'!T546)</f>
        <v>14 Handel hurtowy i detaliczny</v>
      </c>
      <c r="U546" s="29" t="str">
        <f>IF('tab1'!U546="","",'tab1'!U546)</f>
        <v>067 Rozwój działalności MŚP, wsparcie przedsiębiorczości i tworzenia przedsiębiorstw (w tym wsparcie dla przedsiębiorstw typu spin-off i spin-out)</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wejherowski, GM.: Rumia</v>
      </c>
    </row>
    <row r="547" spans="1:26" ht="67.5" hidden="1" x14ac:dyDescent="0.25">
      <c r="A547" s="29" t="str">
        <f>IF('tab1'!A547="","",'tab1'!A547)</f>
        <v>Wzrost konkurencyjności przedsiębiorstwa BSI w wyniku wprowadzenia na rynek nowej usługi w modelu SaaS.</v>
      </c>
      <c r="B547" s="29"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9" t="str">
        <f>IF('tab1'!C547="","",'tab1'!C547)</f>
        <v>RPPM.02.02.01-22-0365/16</v>
      </c>
      <c r="D547" s="29" t="str">
        <f>IF('tab1'!D547="","",'tab1'!D547)</f>
        <v>BUSSINES SOLUTION INTERNATIONAL- ŁUKASZ KORNACKI</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1">
        <f>IF('tab1'!J547="","",'tab1'!J547)</f>
        <v>553500</v>
      </c>
      <c r="K547" s="31">
        <f>IF('tab1'!K547="","",'tab1'!K547)</f>
        <v>450000</v>
      </c>
      <c r="L547" s="31">
        <f>IF('tab1'!L547="","",'tab1'!L547)</f>
        <v>224550</v>
      </c>
      <c r="M547" s="32">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0">
        <f>IF('tab1'!Q547="","",'tab1'!Q547)</f>
        <v>42461</v>
      </c>
      <c r="R547" s="30">
        <f>IF('tab1'!R547="","",'tab1'!R547)</f>
        <v>43465</v>
      </c>
      <c r="S547" s="29" t="str">
        <f>IF('tab1'!S547="","",'tab1'!S547)</f>
        <v>Konkursowy</v>
      </c>
      <c r="T547" s="29" t="str">
        <f>IF('tab1'!T547="","",'tab1'!T547)</f>
        <v>13 Działania informacyjno-komunikacyjne, w tym telekomunikacja, usługi informacyjne, programowanie, doradztwo i działalność pokrewna</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90" hidden="1" x14ac:dyDescent="0.25">
      <c r="A548" s="29"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9"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9" t="str">
        <f>IF('tab1'!C548="","",'tab1'!C548)</f>
        <v>RPPM.02.02.01-22-0366/17</v>
      </c>
      <c r="D548" s="29" t="str">
        <f>IF('tab1'!D548="","",'tab1'!D548)</f>
        <v>BYTÓW BROWAR KASZUBSKI SP. Z O.O.</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1">
        <f>IF('tab1'!J548="","",'tab1'!J548)</f>
        <v>1650537</v>
      </c>
      <c r="K548" s="31">
        <f>IF('tab1'!K548="","",'tab1'!K548)</f>
        <v>1341900</v>
      </c>
      <c r="L548" s="31">
        <f>IF('tab1'!L548="","",'tab1'!L548)</f>
        <v>657531</v>
      </c>
      <c r="M548" s="32">
        <f>IF('tab1'!M548="","",'tab1'!M548)</f>
        <v>49</v>
      </c>
      <c r="N548" s="29" t="str">
        <f>IF('tab1'!N548="","",'tab1'!N548)</f>
        <v>01 Dotacja bezzwrotna</v>
      </c>
      <c r="O548" s="29" t="str">
        <f>IF('tab1'!O548="","",'tab1'!O548)</f>
        <v>Miejsca realizacji do uzupełnienia ręcznego z raportu uzupełniającego!</v>
      </c>
      <c r="P548" s="29" t="str">
        <f>IF('tab1'!P548="","",'tab1'!P548)</f>
        <v>02 Małe obszary miejskie (o ludności &gt;5 000 i średniej gęstości zaludnienia)</v>
      </c>
      <c r="Q548" s="30">
        <f>IF('tab1'!Q548="","",'tab1'!Q548)</f>
        <v>42887</v>
      </c>
      <c r="R548" s="30">
        <f>IF('tab1'!R548="","",'tab1'!R548)</f>
        <v>45107</v>
      </c>
      <c r="S548" s="29" t="str">
        <f>IF('tab1'!S548="","",'tab1'!S548)</f>
        <v>Konkursowy</v>
      </c>
      <c r="T548" s="29" t="str">
        <f>IF('tab1'!T548="","",'tab1'!T548)</f>
        <v>03 Produkcja artykułów spożywczych i napojów</v>
      </c>
      <c r="U548" s="29" t="str">
        <f>IF('tab1'!U548="","",'tab1'!U548)</f>
        <v>069 Wsparcie ekologicznych procesów produkcyjnych oraz efektywnego wykorzystywania zasobów w MŚP</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4" t="str">
        <f>VLOOKUP(C548,'przeliczenia '!C:D,2,FALSE)</f>
        <v>WOJ.: POMORSKIE, POW.: bytowski, GM.: Bytów</v>
      </c>
    </row>
    <row r="549" spans="1:26" ht="90" hidden="1" x14ac:dyDescent="0.25">
      <c r="A549" s="29" t="str">
        <f>IF('tab1'!A549="","",'tab1'!A549)</f>
        <v>Budowa Centrum Rehabilitacyjno-Opiekuńczego w celu podniesienia konkurencyjności NZOZ SALUBRE i wprowadzenia usług mających na celu redukcję społecznych i ekonomicznych kosztów chorób cywilizacyjnych i okresu starzenia się.</v>
      </c>
      <c r="B549" s="29"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9" t="str">
        <f>IF('tab1'!C549="","",'tab1'!C549)</f>
        <v>RPPM.02.02.01-22-0367/16</v>
      </c>
      <c r="D549" s="29" t="str">
        <f>IF('tab1'!D549="","",'tab1'!D549)</f>
        <v>SALUBRE SP. Z O.O.</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1">
        <f>IF('tab1'!J549="","",'tab1'!J549)</f>
        <v>2782890.35</v>
      </c>
      <c r="K549" s="31">
        <f>IF('tab1'!K549="","",'tab1'!K549)</f>
        <v>1594175</v>
      </c>
      <c r="L549" s="31">
        <f>IF('tab1'!L549="","",'tab1'!L549)</f>
        <v>781145.75</v>
      </c>
      <c r="M549" s="32">
        <f>IF('tab1'!M549="","",'tab1'!M549)</f>
        <v>49</v>
      </c>
      <c r="N549" s="29" t="str">
        <f>IF('tab1'!N549="","",'tab1'!N549)</f>
        <v>01 Dotacja bezzwrotna</v>
      </c>
      <c r="O549" s="29" t="str">
        <f>IF('tab1'!O549="","",'tab1'!O549)</f>
        <v>Miejsca realizacji do uzupełnienia ręcznego z raportu uzupełniającego!</v>
      </c>
      <c r="P549" s="29" t="str">
        <f>IF('tab1'!P549="","",'tab1'!P549)</f>
        <v>02 Małe obszary miejskie (o ludności &gt;5 000 i średniej gęstości zaludnienia)</v>
      </c>
      <c r="Q549" s="30">
        <f>IF('tab1'!Q549="","",'tab1'!Q549)</f>
        <v>42446</v>
      </c>
      <c r="R549" s="30">
        <f>IF('tab1'!R549="","",'tab1'!R549)</f>
        <v>43465</v>
      </c>
      <c r="S549" s="29" t="str">
        <f>IF('tab1'!S549="","",'tab1'!S549)</f>
        <v>Konkursowy</v>
      </c>
      <c r="T549" s="29" t="str">
        <f>IF('tab1'!T549="","",'tab1'!T549)</f>
        <v>20 Opieka zdrowotna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wejherowski, GM.: Rumia</v>
      </c>
    </row>
    <row r="550" spans="1:26" ht="90" hidden="1" x14ac:dyDescent="0.25">
      <c r="A550" s="29" t="str">
        <f>IF('tab1'!A550="","",'tab1'!A550)</f>
        <v>Zwiększenie konkurencyjności Eco Point Sp. z o.o. Sp. K. w wyniku wprowadzenia nowej usługi z zakresu technologii portowych.</v>
      </c>
      <c r="B550" s="29"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9" t="str">
        <f>IF('tab1'!C550="","",'tab1'!C550)</f>
        <v>RPPM.02.02.01-22-0368/17</v>
      </c>
      <c r="D550" s="29" t="str">
        <f>IF('tab1'!D550="","",'tab1'!D550)</f>
        <v>ECOPOINT SP. Z O.O. SP. K.</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1">
        <f>IF('tab1'!J550="","",'tab1'!J550)</f>
        <v>1687939.28</v>
      </c>
      <c r="K550" s="31">
        <f>IF('tab1'!K550="","",'tab1'!K550)</f>
        <v>1375138</v>
      </c>
      <c r="L550" s="31">
        <f>IF('tab1'!L550="","",'tab1'!L550)</f>
        <v>686193.86</v>
      </c>
      <c r="M550" s="32">
        <f>IF('tab1'!M550="","",'tab1'!M550)</f>
        <v>49.8999998545601</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0">
        <f>IF('tab1'!Q550="","",'tab1'!Q550)</f>
        <v>42856</v>
      </c>
      <c r="R550" s="30">
        <f>IF('tab1'!R550="","",'tab1'!R550)</f>
        <v>44165</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Gdańsk, GM.: Gdańsk</v>
      </c>
    </row>
    <row r="551" spans="1:26" ht="90" hidden="1" x14ac:dyDescent="0.25">
      <c r="A551" s="29" t="str">
        <f>IF('tab1'!A551="","",'tab1'!A551)</f>
        <v>Wprowadzenie do oferty Terma Sp. z o.o. nowych, innowacyjnych produktów dla osób z niepełnosprawnością celem pozyskania nowych rynków oraz ekspansji eksportowej.</v>
      </c>
      <c r="B551" s="29"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9" t="str">
        <f>IF('tab1'!C551="","",'tab1'!C551)</f>
        <v>RPPM.02.02.01-22-0369/17</v>
      </c>
      <c r="D551" s="29" t="str">
        <f>IF('tab1'!D551="","",'tab1'!D551)</f>
        <v>TERMA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1">
        <f>IF('tab1'!J551="","",'tab1'!J551)</f>
        <v>2460500</v>
      </c>
      <c r="K551" s="31">
        <f>IF('tab1'!K551="","",'tab1'!K551)</f>
        <v>2000000</v>
      </c>
      <c r="L551" s="31">
        <f>IF('tab1'!L551="","",'tab1'!L551)</f>
        <v>798000</v>
      </c>
      <c r="M551" s="32">
        <f>IF('tab1'!M551="","",'tab1'!M551)</f>
        <v>39.9</v>
      </c>
      <c r="N551" s="29" t="str">
        <f>IF('tab1'!N551="","",'tab1'!N551)</f>
        <v>01 Dotacja bezzwrotna</v>
      </c>
      <c r="O551" s="29" t="str">
        <f>IF('tab1'!O551="","",'tab1'!O551)</f>
        <v>Miejsca realizacji do uzupełnienia ręcznego z raportu uzupełniającego!</v>
      </c>
      <c r="P551" s="29" t="str">
        <f>IF('tab1'!P551="","",'tab1'!P551)</f>
        <v>03 Obszary wiejskie (o małej gęstości zaludnienia)</v>
      </c>
      <c r="Q551" s="30">
        <f>IF('tab1'!Q551="","",'tab1'!Q551)</f>
        <v>42810</v>
      </c>
      <c r="R551" s="30">
        <f>IF('tab1'!R551="","",'tab1'!R551)</f>
        <v>44469</v>
      </c>
      <c r="S551" s="29" t="str">
        <f>IF('tab1'!S551="","",'tab1'!S551)</f>
        <v>Konkursowy</v>
      </c>
      <c r="T551" s="29" t="str">
        <f>IF('tab1'!T551="","",'tab1'!T551)</f>
        <v>07 Pozostałe nieokreślone branże przemysłu wytwórczego</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4" t="str">
        <f>VLOOKUP(C551,'przeliczenia '!C:D,2,FALSE)</f>
        <v>WOJ.: POMORSKIE, POW.: kartuski, GM.: Żukowo</v>
      </c>
    </row>
    <row r="552" spans="1:26" ht="78.75" hidden="1" x14ac:dyDescent="0.25">
      <c r="A552" s="29" t="str">
        <f>IF('tab1'!A552="","",'tab1'!A552)</f>
        <v>Podniesienie potencjału konkurencyjnego, dzięki redukcji energochłonności procesu produkcyjnego i wprowadzeniu innowacyjnych produktów w miejscowości Dzierżążno.</v>
      </c>
      <c r="B552" s="29"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9" t="str">
        <f>IF('tab1'!C552="","",'tab1'!C552)</f>
        <v>RPPM.02.02.01-22-0370/16</v>
      </c>
      <c r="D552" s="29" t="str">
        <f>IF('tab1'!D552="","",'tab1'!D552)</f>
        <v>LCS SPÓŁKA Z OGRANICZONĄ ODPOWIEDZIALNOŚCIĄ</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1">
        <f>IF('tab1'!J552="","",'tab1'!J552)</f>
        <v>738000</v>
      </c>
      <c r="K552" s="31">
        <f>IF('tab1'!K552="","",'tab1'!K552)</f>
        <v>486500</v>
      </c>
      <c r="L552" s="31">
        <f>IF('tab1'!L552="","",'tab1'!L552)</f>
        <v>238385</v>
      </c>
      <c r="M552" s="32">
        <f>IF('tab1'!M552="","",'tab1'!M552)</f>
        <v>49</v>
      </c>
      <c r="N552" s="29" t="str">
        <f>IF('tab1'!N552="","",'tab1'!N552)</f>
        <v>01 Dotacja bezzwrotna</v>
      </c>
      <c r="O552" s="29" t="str">
        <f>IF('tab1'!O552="","",'tab1'!O552)</f>
        <v>Miejsca realizacji do uzupełnienia ręcznego z raportu uzupełniającego!</v>
      </c>
      <c r="P552" s="29" t="str">
        <f>IF('tab1'!P552="","",'tab1'!P552)</f>
        <v>03 Obszary wiejskie (o małej gęstości zaludnienia)</v>
      </c>
      <c r="Q552" s="30">
        <f>IF('tab1'!Q552="","",'tab1'!Q552)</f>
        <v>42491</v>
      </c>
      <c r="R552" s="30">
        <f>IF('tab1'!R552="","",'tab1'!R552)</f>
        <v>43220</v>
      </c>
      <c r="S552" s="29" t="str">
        <f>IF('tab1'!S552="","",'tab1'!S552)</f>
        <v>Konkursowy</v>
      </c>
      <c r="T552" s="29" t="str">
        <f>IF('tab1'!T552="","",'tab1'!T552)</f>
        <v>07 Pozostałe nieokreślone branże przemysłu wytwórczego</v>
      </c>
      <c r="U552" s="29" t="str">
        <f>IF('tab1'!U552="","",'tab1'!U552)</f>
        <v>069 Wsparcie ekologicznych procesów produkcyjnych oraz efektywnego wykorzystywania zasobów w MŚP</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kartuski, GM.: Kartuzy</v>
      </c>
    </row>
    <row r="553" spans="1:26" ht="78.75" hidden="1" x14ac:dyDescent="0.25">
      <c r="A553" s="29" t="str">
        <f>IF('tab1'!A553="","",'tab1'!A553)</f>
        <v>Wzrost kompleksowości usług medycznych w Powiecie Wejherowskim w celu przeciwdziałania negatywnym skutkom chorób cywilizacyjnych.</v>
      </c>
      <c r="B553" s="29"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9" t="str">
        <f>IF('tab1'!C553="","",'tab1'!C553)</f>
        <v>RPPM.02.02.01-22-0373/17</v>
      </c>
      <c r="D553" s="29" t="str">
        <f>IF('tab1'!D553="","",'tab1'!D553)</f>
        <v>PRZYCHODNIA STOMATOLOGICZNA AQUARIUS URSZULA WIECZERNIAK</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1">
        <f>IF('tab1'!J553="","",'tab1'!J553)</f>
        <v>106872.99</v>
      </c>
      <c r="K553" s="31">
        <f>IF('tab1'!K553="","",'tab1'!K553)</f>
        <v>103438.14</v>
      </c>
      <c r="L553" s="31">
        <f>IF('tab1'!L553="","",'tab1'!L553)</f>
        <v>46536.81</v>
      </c>
      <c r="M553" s="32">
        <f>IF('tab1'!M553="","",'tab1'!M553)</f>
        <v>44.9899911193299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0">
        <f>IF('tab1'!Q553="","",'tab1'!Q553)</f>
        <v>42810</v>
      </c>
      <c r="R553" s="30">
        <f>IF('tab1'!R553="","",'tab1'!R553)</f>
        <v>43554</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wejherowski, GM.: Wejherowo</v>
      </c>
    </row>
    <row r="554" spans="1:26" ht="90" hidden="1" x14ac:dyDescent="0.25">
      <c r="A554" s="29" t="str">
        <f>IF('tab1'!A554="","",'tab1'!A554)</f>
        <v>POPRAWA KONKURENCYJNOŚCI FIRMY ELDRO TECHNOLOGIE SP. Z O. O., POPRZEZ ROZWÓJ NOWEGO PRODUKTU I ZWIĘKSZENIE RYNKU ODBIORCÓW</v>
      </c>
      <c r="B554" s="29"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9" t="str">
        <f>IF('tab1'!C554="","",'tab1'!C554)</f>
        <v>RPPM.02.02.01-22-0380/16</v>
      </c>
      <c r="D554" s="29" t="str">
        <f>IF('tab1'!D554="","",'tab1'!D554)</f>
        <v>ELDRO TECHNOLOGIE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1">
        <f>IF('tab1'!J554="","",'tab1'!J554)</f>
        <v>1362885.42</v>
      </c>
      <c r="K554" s="31">
        <f>IF('tab1'!K554="","",'tab1'!K554)</f>
        <v>1101396.53</v>
      </c>
      <c r="L554" s="31">
        <f>IF('tab1'!L554="","",'tab1'!L554)</f>
        <v>440448.47</v>
      </c>
      <c r="M554" s="32">
        <f>IF('tab1'!M554="","",'tab1'!M554)</f>
        <v>39.9899997869069</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0">
        <f>IF('tab1'!Q554="","",'tab1'!Q554)</f>
        <v>42461</v>
      </c>
      <c r="R554" s="30">
        <f>IF('tab1'!R554="","",'tab1'!R554)</f>
        <v>43830</v>
      </c>
      <c r="S554" s="29" t="str">
        <f>IF('tab1'!S554="","",'tab1'!S554)</f>
        <v>Konkursowy</v>
      </c>
      <c r="T554" s="29" t="str">
        <f>IF('tab1'!T554="","",'tab1'!T554)</f>
        <v>24 Inne niewyszczególnione usługi</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4" t="str">
        <f>VLOOKUP(C554,'przeliczenia '!C:D,2,FALSE)</f>
        <v>WOJ.: POMORSKIE, POW.: Gdańsk, GM.: Gdańsk</v>
      </c>
    </row>
    <row r="555" spans="1:26" ht="90" hidden="1" x14ac:dyDescent="0.25">
      <c r="A555" s="29" t="str">
        <f>IF('tab1'!A555="","",'tab1'!A555)</f>
        <v>Wdrożenie innowacyjnej technologii produkcji wysokiej jakości rekombinowanej Proteinazy K Ultra o właściwościach stosowanych w diagnostyce klinicznej, przez firmę Blirt SA z Gdańska</v>
      </c>
      <c r="B555" s="29"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9" t="str">
        <f>IF('tab1'!C555="","",'tab1'!C555)</f>
        <v>RPPM.02.02.01-22-0380/17</v>
      </c>
      <c r="D555" s="29" t="str">
        <f>IF('tab1'!D555="","",'tab1'!D555)</f>
        <v>BLIRT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1">
        <f>IF('tab1'!J555="","",'tab1'!J555)</f>
        <v>2011661.3</v>
      </c>
      <c r="K555" s="31">
        <f>IF('tab1'!K555="","",'tab1'!K555)</f>
        <v>1353301.18</v>
      </c>
      <c r="L555" s="31">
        <f>IF('tab1'!L555="","",'tab1'!L555)</f>
        <v>527787.46</v>
      </c>
      <c r="M555" s="32">
        <f>IF('tab1'!M555="","",'tab1'!M555)</f>
        <v>38.999999985221301</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0">
        <f>IF('tab1'!Q555="","",'tab1'!Q555)</f>
        <v>42810</v>
      </c>
      <c r="R555" s="30">
        <f>IF('tab1'!R555="","",'tab1'!R555)</f>
        <v>43555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Gdańsk, GM.: Gdańsk</v>
      </c>
    </row>
    <row r="556" spans="1:26" ht="90" hidden="1" x14ac:dyDescent="0.25">
      <c r="A556" s="29" t="str">
        <f>IF('tab1'!A556="","",'tab1'!A556)</f>
        <v>Nowoczesne narzędzie do optymalizacji procesów transportowo-logistycznych w skali europejskiej oraz integracji i rozwoju branży gospodarki morskiej na Pomorzu.</v>
      </c>
      <c r="B556" s="29"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9" t="str">
        <f>IF('tab1'!C556="","",'tab1'!C556)</f>
        <v>RPPM.02.02.01-22-0382/16</v>
      </c>
      <c r="D556" s="29" t="str">
        <f>IF('tab1'!D556="","",'tab1'!D556)</f>
        <v>BALTIC PRESS SP. Z O. 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1">
        <f>IF('tab1'!J556="","",'tab1'!J556)</f>
        <v>127766</v>
      </c>
      <c r="K556" s="31">
        <f>IF('tab1'!K556="","",'tab1'!K556)</f>
        <v>78858.539999999994</v>
      </c>
      <c r="L556" s="31">
        <f>IF('tab1'!L556="","",'tab1'!L556)</f>
        <v>38640.68</v>
      </c>
      <c r="M556" s="32">
        <f>IF('tab1'!M556="","",'tab1'!M556)</f>
        <v>48.999994166770001</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0">
        <f>IF('tab1'!Q556="","",'tab1'!Q556)</f>
        <v>42551</v>
      </c>
      <c r="R556" s="30">
        <f>IF('tab1'!R556="","",'tab1'!R556)</f>
        <v>42993</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Gdynia, GM.: Gdynia</v>
      </c>
    </row>
    <row r="557" spans="1:26" ht="78.75" hidden="1" x14ac:dyDescent="0.25">
      <c r="A557" s="29"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9"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9" t="str">
        <f>IF('tab1'!C557="","",'tab1'!C557)</f>
        <v>RPPM.02.02.01-22-0383/17</v>
      </c>
      <c r="D557" s="29" t="str">
        <f>IF('tab1'!D557="","",'tab1'!D557)</f>
        <v>LANDSBERG SPÓŁKA Z OGRANICZONĄ ODPOWIEDZIALNOŚCIĄ SPÓŁKA KOMANDYTOWA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1">
        <f>IF('tab1'!J557="","",'tab1'!J557)</f>
        <v>2472512.9900000002</v>
      </c>
      <c r="K557" s="31">
        <f>IF('tab1'!K557="","",'tab1'!K557)</f>
        <v>1616150</v>
      </c>
      <c r="L557" s="31">
        <f>IF('tab1'!L557="","",'tab1'!L557)</f>
        <v>644843.85</v>
      </c>
      <c r="M557" s="32">
        <f>IF('tab1'!M557="","",'tab1'!M557)</f>
        <v>39.9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0">
        <f>IF('tab1'!Q557="","",'tab1'!Q557)</f>
        <v>43070</v>
      </c>
      <c r="R557" s="30">
        <f>IF('tab1'!R557="","",'tab1'!R557)</f>
        <v>43465</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4" t="str">
        <f>VLOOKUP(C557,'przeliczenia '!C:D,2,FALSE)</f>
        <v>WOJ.: POMORSKIE, POW.: starogardzki, GM.: Skórcz - gmina wiejska</v>
      </c>
    </row>
    <row r="558" spans="1:26" ht="90" hidden="1" x14ac:dyDescent="0.25">
      <c r="A558" s="29" t="str">
        <f>IF('tab1'!A558="","",'tab1'!A558)</f>
        <v>„Nowoczesna dwukadłubowa jednostka hydrograficzna jako baza do poprawy jakości wyników pomiarów morskich i ekspansji usług firmy Echogram s.c. na rynek off-shore”</v>
      </c>
      <c r="B558" s="29"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9" t="str">
        <f>IF('tab1'!C558="","",'tab1'!C558)</f>
        <v>RPPM.02.02.01-22-0385/16</v>
      </c>
      <c r="D558" s="29" t="str">
        <f>IF('tab1'!D558="","",'tab1'!D558)</f>
        <v>PRZEDSIĘBIORSTWO USŁUGOWE „ECHOGRAM” S.C. HALINA LANG, ADAM KOWALCZYK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1">
        <f>IF('tab1'!J558="","",'tab1'!J558)</f>
        <v>375150</v>
      </c>
      <c r="K558" s="31">
        <f>IF('tab1'!K558="","",'tab1'!K558)</f>
        <v>305000</v>
      </c>
      <c r="L558" s="31">
        <f>IF('tab1'!L558="","",'tab1'!L558)</f>
        <v>136945</v>
      </c>
      <c r="M558" s="32">
        <f>IF('tab1'!M558="","",'tab1'!M558)</f>
        <v>44.9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0">
        <f>IF('tab1'!Q558="","",'tab1'!Q558)</f>
        <v>42736</v>
      </c>
      <c r="R558" s="30">
        <f>IF('tab1'!R558="","",'tab1'!R558)</f>
        <v>43100</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v>
      </c>
    </row>
    <row r="559" spans="1:26" ht="78.75" hidden="1" x14ac:dyDescent="0.25">
      <c r="A559" s="29" t="str">
        <f>IF('tab1'!A559="","",'tab1'!A559)</f>
        <v>Projekt realizowany przez firmę Zjedz Mnie sp. z o.o. mający na celu poprawę efektywności, dzięki wdrożeniu elektronicznego systemu sprzedaży i obsługi klientów oraz partnerów.</v>
      </c>
      <c r="B559" s="29"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9" t="str">
        <f>IF('tab1'!C559="","",'tab1'!C559)</f>
        <v>RPPM.02.02.01-22-0388/17</v>
      </c>
      <c r="D559" s="29" t="str">
        <f>IF('tab1'!D559="","",'tab1'!D559)</f>
        <v>ZJEDZ MNIE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1">
        <f>IF('tab1'!J559="","",'tab1'!J559)</f>
        <v>500000</v>
      </c>
      <c r="K559" s="31">
        <f>IF('tab1'!K559="","",'tab1'!K559)</f>
        <v>490000</v>
      </c>
      <c r="L559" s="31">
        <f>IF('tab1'!L559="","",'tab1'!L559)</f>
        <v>240100</v>
      </c>
      <c r="M559" s="32">
        <f>IF('tab1'!M559="","",'tab1'!M559)</f>
        <v>49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0">
        <f>IF('tab1'!Q559="","",'tab1'!Q559)</f>
        <v>43070</v>
      </c>
      <c r="R559" s="30">
        <f>IF('tab1'!R559="","",'tab1'!R559)</f>
        <v>43830</v>
      </c>
      <c r="S559" s="29" t="str">
        <f>IF('tab1'!S559="","",'tab1'!S559)</f>
        <v>Konkursowy</v>
      </c>
      <c r="T559" s="29" t="str">
        <f>IF('tab1'!T559="","",'tab1'!T559)</f>
        <v>13 Działania informacyjno-komunikacyjne, w tym telekomunikacja, usługi informacyjne, programowanie, doradztwo i działalność pokrewna</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Gdańsk, GM.: Gdańsk</v>
      </c>
    </row>
    <row r="560" spans="1:26" ht="90" hidden="1" x14ac:dyDescent="0.25">
      <c r="A560" s="29" t="str">
        <f>IF('tab1'!A560="","",'tab1'!A560)</f>
        <v>Stworzenie innowacyjnej aplikacji z interfejsem graficznym dla środowiska FDS, służącej do wizualizacji i obliczania rozprzestrzeniania się dymu w obiekcie przez Inżynierską Agencję Pożarniczą w Gdańsku.</v>
      </c>
      <c r="B560" s="29"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9" t="str">
        <f>IF('tab1'!C560="","",'tab1'!C560)</f>
        <v>RPPM.02.02.01-22-0389/16</v>
      </c>
      <c r="D560" s="29" t="str">
        <f>IF('tab1'!D560="","",'tab1'!D560)</f>
        <v>INŻYNIERSKA AGENCJA POŻARNICZA FIRE ENGINEERING AGENCY/ INŻ. STEFAN E. BERNATEK W SPADKU</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1">
        <f>IF('tab1'!J560="","",'tab1'!J560)</f>
        <v>1226005.69</v>
      </c>
      <c r="K560" s="31">
        <f>IF('tab1'!K560="","",'tab1'!K560)</f>
        <v>1187005.69</v>
      </c>
      <c r="L560" s="31">
        <f>IF('tab1'!L560="","",'tab1'!L560)</f>
        <v>581632.78</v>
      </c>
      <c r="M560" s="32">
        <f>IF('tab1'!M560="","",'tab1'!M560)</f>
        <v>48.999999317610701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0">
        <f>IF('tab1'!Q560="","",'tab1'!Q560)</f>
        <v>42614</v>
      </c>
      <c r="R560" s="30">
        <f>IF('tab1'!R560="","",'tab1'!R560)</f>
        <v>43281</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4" t="str">
        <f>VLOOKUP(C560,'przeliczenia '!C:D,2,FALSE)</f>
        <v>WOJ.: POMORSKIE</v>
      </c>
    </row>
    <row r="561" spans="1:26" ht="67.5" hidden="1" x14ac:dyDescent="0.25">
      <c r="A561" s="29" t="str">
        <f>IF('tab1'!A561="","",'tab1'!A561)</f>
        <v>Wdrożenie nowego programu diagnostyki i leczenia próchnicy w Gdyni</v>
      </c>
      <c r="B561" s="29"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9" t="str">
        <f>IF('tab1'!C561="","",'tab1'!C561)</f>
        <v>RPPM.02.02.01-22-0390/17</v>
      </c>
      <c r="D561" s="29" t="str">
        <f>IF('tab1'!D561="","",'tab1'!D561)</f>
        <v>„ESTETICA GDYNIA O. KASKA – CZUBAK, K. CZUBAK” S. C.</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1">
        <f>IF('tab1'!J561="","",'tab1'!J561)</f>
        <v>362808.04</v>
      </c>
      <c r="K561" s="31">
        <f>IF('tab1'!K561="","",'tab1'!K561)</f>
        <v>360535.94</v>
      </c>
      <c r="L561" s="31">
        <f>IF('tab1'!L561="","",'tab1'!L561)</f>
        <v>176662.61</v>
      </c>
      <c r="M561" s="32">
        <f>IF('tab1'!M561="","",'tab1'!M561)</f>
        <v>48.9999998335811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0">
        <f>IF('tab1'!Q561="","",'tab1'!Q561)</f>
        <v>42814</v>
      </c>
      <c r="R561" s="30">
        <f>IF('tab1'!R561="","",'tab1'!R561)</f>
        <v>43555</v>
      </c>
      <c r="S561" s="29" t="str">
        <f>IF('tab1'!S561="","",'tab1'!S561)</f>
        <v>Konkursowy</v>
      </c>
      <c r="T561" s="29" t="str">
        <f>IF('tab1'!T561="","",'tab1'!T561)</f>
        <v>20 Opieka zdrowotna</v>
      </c>
      <c r="U561" s="29" t="str">
        <f>IF('tab1'!U561="","",'tab1'!U561)</f>
        <v>069 Wsparcie ekologicznych procesów produkcyjnych oraz efektywnego wykorzystywania zasobów w MŚP</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v>
      </c>
    </row>
    <row r="562" spans="1:26" ht="78.75" hidden="1" x14ac:dyDescent="0.25">
      <c r="A562" s="29" t="str">
        <f>IF('tab1'!A562="","",'tab1'!A562)</f>
        <v>Wzrost konkurencyjności przedsiębiorstwa WYDAWNICTWO POMORSKIE Sp. z o.o. w wyniku wdrożenia systemu automatyzującego procesy biznesowe oraz rozszerzenia oferty.</v>
      </c>
      <c r="B562" s="29"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9" t="str">
        <f>IF('tab1'!C562="","",'tab1'!C562)</f>
        <v>RPPM.02.02.01-22-0393/16</v>
      </c>
      <c r="D562" s="29" t="str">
        <f>IF('tab1'!D562="","",'tab1'!D562)</f>
        <v>WYDAWNICTWO POMORSKIE SPÓŁKA Z OGRANICZONĄ ODPOWIEDZIALNOŚCIĄ</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1">
        <f>IF('tab1'!J562="","",'tab1'!J562)</f>
        <v>658050</v>
      </c>
      <c r="K562" s="31">
        <f>IF('tab1'!K562="","",'tab1'!K562)</f>
        <v>535000</v>
      </c>
      <c r="L562" s="31">
        <f>IF('tab1'!L562="","",'tab1'!L562)</f>
        <v>266965</v>
      </c>
      <c r="M562" s="32">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0">
        <f>IF('tab1'!Q562="","",'tab1'!Q562)</f>
        <v>42461</v>
      </c>
      <c r="R562" s="30">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 POW.: tczewski, GM.: Tczew</v>
      </c>
    </row>
    <row r="563" spans="1:26" ht="90" hidden="1" x14ac:dyDescent="0.25">
      <c r="A563" s="29"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9"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9" t="str">
        <f>IF('tab1'!C563="","",'tab1'!C563)</f>
        <v>RPPM.02.02.01-22-0395/16</v>
      </c>
      <c r="D563" s="29" t="str">
        <f>IF('tab1'!D563="","",'tab1'!D563)</f>
        <v>GABIT SP. Z O. O. SP.K.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1">
        <f>IF('tab1'!J563="","",'tab1'!J563)</f>
        <v>2514735</v>
      </c>
      <c r="K563" s="31">
        <f>IF('tab1'!K563="","",'tab1'!K563)</f>
        <v>2000000</v>
      </c>
      <c r="L563" s="31">
        <f>IF('tab1'!L563="","",'tab1'!L563)</f>
        <v>980000</v>
      </c>
      <c r="M563" s="32">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0">
        <f>IF('tab1'!Q563="","",'tab1'!Q563)</f>
        <v>42522</v>
      </c>
      <c r="R563" s="30">
        <f>IF('tab1'!R563="","",'tab1'!R563)</f>
        <v>42916</v>
      </c>
      <c r="S563" s="29" t="str">
        <f>IF('tab1'!S563="","",'tab1'!S563)</f>
        <v>Konkursowy</v>
      </c>
      <c r="T563" s="29" t="str">
        <f>IF('tab1'!T563="","",'tab1'!T563)</f>
        <v>08 Budownictwo</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4" t="str">
        <f>VLOOKUP(C563,'przeliczenia '!C:D,2,FALSE)</f>
        <v>WOJ.: POMORSKIE, POW.: bytowski, GM.: Bytów</v>
      </c>
    </row>
    <row r="564" spans="1:26" ht="67.5" hidden="1" x14ac:dyDescent="0.25">
      <c r="A564" s="29"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9"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9" t="str">
        <f>IF('tab1'!C564="","",'tab1'!C564)</f>
        <v>RPPM.02.02.01-22-0395/17</v>
      </c>
      <c r="D564" s="29" t="str">
        <f>IF('tab1'!D564="","",'tab1'!D564)</f>
        <v>GABIT SP. Z O. O. SP.K.</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1">
        <f>IF('tab1'!J564="","",'tab1'!J564)</f>
        <v>2644500</v>
      </c>
      <c r="K564" s="31">
        <f>IF('tab1'!K564="","",'tab1'!K564)</f>
        <v>2000000</v>
      </c>
      <c r="L564" s="31">
        <f>IF('tab1'!L564="","",'tab1'!L564)</f>
        <v>860000</v>
      </c>
      <c r="M564" s="32">
        <f>IF('tab1'!M564="","",'tab1'!M564)</f>
        <v>43</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0">
        <f>IF('tab1'!Q564="","",'tab1'!Q564)</f>
        <v>42810</v>
      </c>
      <c r="R564" s="30">
        <f>IF('tab1'!R564="","",'tab1'!R564)</f>
        <v>43465</v>
      </c>
      <c r="S564" s="29" t="str">
        <f>IF('tab1'!S564="","",'tab1'!S564)</f>
        <v>Konkursowy</v>
      </c>
      <c r="T564" s="29" t="str">
        <f>IF('tab1'!T564="","",'tab1'!T564)</f>
        <v>07 Pozostałe nieokreślone branże przemysłu wytwórczego</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bytowski, GM.: Bytów</v>
      </c>
    </row>
    <row r="565" spans="1:26" ht="78.75" hidden="1" x14ac:dyDescent="0.25">
      <c r="A565" s="29" t="str">
        <f>IF('tab1'!A565="","",'tab1'!A565)</f>
        <v>Rozszerzenie oferty przedsiębiorstwa Termika Sp. z o.o. o nowy model nawiewników i wentylatorów</v>
      </c>
      <c r="B565" s="29"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9" t="str">
        <f>IF('tab1'!C565="","",'tab1'!C565)</f>
        <v>RPPM.02.02.01-22-0398/17</v>
      </c>
      <c r="D565" s="29" t="str">
        <f>IF('tab1'!D565="","",'tab1'!D565)</f>
        <v>TERMIKA SPÓŁKA Z OGRANICZONĄ ODPOWIEDZIALNOŚCIĄ</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1">
        <f>IF('tab1'!J565="","",'tab1'!J565)</f>
        <v>2036988.33</v>
      </c>
      <c r="K565" s="31">
        <f>IF('tab1'!K565="","",'tab1'!K565)</f>
        <v>1655904.55</v>
      </c>
      <c r="L565" s="31">
        <f>IF('tab1'!L565="","",'tab1'!L565)</f>
        <v>629243.73</v>
      </c>
      <c r="M565" s="32">
        <f>IF('tab1'!M565="","",'tab1'!M565)</f>
        <v>38.000000060390001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0">
        <f>IF('tab1'!Q565="","",'tab1'!Q565)</f>
        <v>42826</v>
      </c>
      <c r="R565" s="30">
        <f>IF('tab1'!R565="","",'tab1'!R565)</f>
        <v>43465</v>
      </c>
      <c r="S565" s="29" t="str">
        <f>IF('tab1'!S565="","",'tab1'!S565)</f>
        <v>Konkursowy</v>
      </c>
      <c r="T565" s="29" t="str">
        <f>IF('tab1'!T565="","",'tab1'!T565)</f>
        <v>07 Pozostałe nieokreślone branże przemysłu wytwórczego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Gdańsk, GM.: Gdańsk</v>
      </c>
    </row>
    <row r="566" spans="1:26" ht="78.75" hidden="1" x14ac:dyDescent="0.25">
      <c r="A566" s="29" t="str">
        <f>IF('tab1'!A566="","",'tab1'!A566)</f>
        <v>Inwestycja w zakup urządzeń do realizacji nowej proekologicznej usługi czyszczącej instalacje przemysłowe w Bąkowie.</v>
      </c>
      <c r="B566" s="29"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9" t="str">
        <f>IF('tab1'!C566="","",'tab1'!C566)</f>
        <v>RPPM.02.02.01-22-0401/16</v>
      </c>
      <c r="D566" s="29" t="str">
        <f>IF('tab1'!D566="","",'tab1'!D566)</f>
        <v>PRZEDSIĘBIORSTWO USŁUG SPECJALISTYCZNYCH DAMAR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1">
        <f>IF('tab1'!J566="","",'tab1'!J566)</f>
        <v>2460000</v>
      </c>
      <c r="K566" s="31">
        <f>IF('tab1'!K566="","",'tab1'!K566)</f>
        <v>2000000</v>
      </c>
      <c r="L566" s="31">
        <f>IF('tab1'!L566="","",'tab1'!L566)</f>
        <v>980000</v>
      </c>
      <c r="M566" s="32">
        <f>IF('tab1'!M566="","",'tab1'!M566)</f>
        <v>49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0">
        <f>IF('tab1'!Q566="","",'tab1'!Q566)</f>
        <v>42445</v>
      </c>
      <c r="R566" s="30">
        <f>IF('tab1'!R566="","",'tab1'!R566)</f>
        <v>43039</v>
      </c>
      <c r="S566" s="29" t="str">
        <f>IF('tab1'!S566="","",'tab1'!S566)</f>
        <v>Konkursowy</v>
      </c>
      <c r="T566" s="29" t="str">
        <f>IF('tab1'!T566="","",'tab1'!T566)</f>
        <v>24 Inne niewyszczególnione usługi</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4" t="str">
        <f>VLOOKUP(C566,'przeliczenia '!C:D,2,FALSE)</f>
        <v>WOJ.: POMORSKIE, POW.: gdański, GM.: Kolbudy</v>
      </c>
    </row>
    <row r="567" spans="1:26" ht="90" hidden="1" x14ac:dyDescent="0.25">
      <c r="A567" s="29" t="str">
        <f>IF('tab1'!A567="","",'tab1'!A567)</f>
        <v>Wprowadzenie nowoczesnych rozwiązań w diagnostyce i terapii chorób cywilizacyjnych i okresu starzenia się w zakresie okulistyki poprzez zakup tomografu komputerowego i systemu laserowego przez Panaceum sp. z o.o. z siedzibą w Rumi</v>
      </c>
      <c r="B567" s="29"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9" t="str">
        <f>IF('tab1'!C567="","",'tab1'!C567)</f>
        <v>RPPM.02.02.01-22-0402/16</v>
      </c>
      <c r="D567" s="29" t="str">
        <f>IF('tab1'!D567="","",'tab1'!D567)</f>
        <v>PANACEUM SP. Z O.O.</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1">
        <f>IF('tab1'!J567="","",'tab1'!J567)</f>
        <v>195800</v>
      </c>
      <c r="K567" s="31">
        <f>IF('tab1'!K567="","",'tab1'!K567)</f>
        <v>195800</v>
      </c>
      <c r="L567" s="31">
        <f>IF('tab1'!L567="","",'tab1'!L567)</f>
        <v>95942</v>
      </c>
      <c r="M567" s="32">
        <f>IF('tab1'!M567="","",'tab1'!M567)</f>
        <v>49</v>
      </c>
      <c r="N567" s="29" t="str">
        <f>IF('tab1'!N567="","",'tab1'!N567)</f>
        <v>01 Dotacja bezzwrotna</v>
      </c>
      <c r="O567" s="29" t="str">
        <f>IF('tab1'!O567="","",'tab1'!O567)</f>
        <v>Miejsca realizacji do uzupełnienia ręcznego z raportu uzupełniającego!</v>
      </c>
      <c r="P567" s="29" t="str">
        <f>IF('tab1'!P567="","",'tab1'!P567)</f>
        <v>02 Małe obszary miejskie (o ludności &gt;5 000 i średniej gęstości zaludnienia)</v>
      </c>
      <c r="Q567" s="30">
        <f>IF('tab1'!Q567="","",'tab1'!Q567)</f>
        <v>42445</v>
      </c>
      <c r="R567" s="30">
        <f>IF('tab1'!R567="","",'tab1'!R567)</f>
        <v>42978</v>
      </c>
      <c r="S567" s="29" t="str">
        <f>IF('tab1'!S567="","",'tab1'!S567)</f>
        <v>Konkursowy</v>
      </c>
      <c r="T567" s="29" t="str">
        <f>IF('tab1'!T567="","",'tab1'!T567)</f>
        <v>20 Opieka zdrowotna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wejherowski, GM.: Rumia</v>
      </c>
    </row>
    <row r="568" spans="1:26" ht="90" hidden="1" x14ac:dyDescent="0.25">
      <c r="A568" s="29" t="str">
        <f>IF('tab1'!A568="","",'tab1'!A568)</f>
        <v>Poprawa efektywności dzięki wykorzystaniu technologii informacyjno-komunikacyjnych oraz redukcja energochłonności procesów produkcyjnych w Bytowskim Browarze Kaszubskim sp. z o.o.</v>
      </c>
      <c r="B568" s="29"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9" t="str">
        <f>IF('tab1'!C568="","",'tab1'!C568)</f>
        <v>RPPM.02.02.01-22-0404/16</v>
      </c>
      <c r="D568" s="29" t="str">
        <f>IF('tab1'!D568="","",'tab1'!D568)</f>
        <v>BYTÓW BROWAR KASZUBSKI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1">
        <f>IF('tab1'!J568="","",'tab1'!J568)</f>
        <v>498150</v>
      </c>
      <c r="K568" s="31">
        <f>IF('tab1'!K568="","",'tab1'!K568)</f>
        <v>405000</v>
      </c>
      <c r="L568" s="31">
        <f>IF('tab1'!L568="","",'tab1'!L568)</f>
        <v>198450</v>
      </c>
      <c r="M568" s="32">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0">
        <f>IF('tab1'!Q568="","",'tab1'!Q568)</f>
        <v>42461</v>
      </c>
      <c r="R568" s="30">
        <f>IF('tab1'!R568="","",'tab1'!R568)</f>
        <v>44104</v>
      </c>
      <c r="S568" s="29" t="str">
        <f>IF('tab1'!S568="","",'tab1'!S568)</f>
        <v>Konkursowy</v>
      </c>
      <c r="T568" s="29" t="str">
        <f>IF('tab1'!T568="","",'tab1'!T568)</f>
        <v>03 Produkcja artykułów spożywczych i napojów</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bytowski, GM.: Bytów</v>
      </c>
    </row>
    <row r="569" spans="1:26" ht="67.5" hidden="1" x14ac:dyDescent="0.25">
      <c r="A569" s="29" t="str">
        <f>IF('tab1'!A569="","",'tab1'!A569)</f>
        <v>„Technologie i materiały ograniczające zapotrzebowanie na ciepło podstawą ekspansji rynkowej NORDPRIM Sp. z o.o.”</v>
      </c>
      <c r="B569" s="29"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9" t="str">
        <f>IF('tab1'!C569="","",'tab1'!C569)</f>
        <v>RPPM.02.02.01-22-0405/17</v>
      </c>
      <c r="D569" s="29" t="str">
        <f>IF('tab1'!D569="","",'tab1'!D569)</f>
        <v>NORDPRIM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1">
        <f>IF('tab1'!J569="","",'tab1'!J569)</f>
        <v>1613197.87</v>
      </c>
      <c r="K569" s="31">
        <f>IF('tab1'!K569="","",'tab1'!K569)</f>
        <v>1279200</v>
      </c>
      <c r="L569" s="31">
        <f>IF('tab1'!L569="","",'tab1'!L569)</f>
        <v>638320.80000000005</v>
      </c>
      <c r="M569" s="32">
        <f>IF('tab1'!M569="","",'tab1'!M569)</f>
        <v>49.9</v>
      </c>
      <c r="N569" s="29" t="str">
        <f>IF('tab1'!N569="","",'tab1'!N569)</f>
        <v>01 Dotacja bezzwrotna</v>
      </c>
      <c r="O569" s="29" t="str">
        <f>IF('tab1'!O569="","",'tab1'!O569)</f>
        <v>Miejsca realizacji do uzupełnienia ręcznego z raportu uzupełniającego!</v>
      </c>
      <c r="P569" s="29" t="str">
        <f>IF('tab1'!P569="","",'tab1'!P569)</f>
        <v>03 Obszary wiejskie (o małej gęstości zaludnienia)</v>
      </c>
      <c r="Q569" s="30">
        <f>IF('tab1'!Q569="","",'tab1'!Q569)</f>
        <v>43103</v>
      </c>
      <c r="R569" s="30">
        <f>IF('tab1'!R569="","",'tab1'!R569)</f>
        <v>43616</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4" t="str">
        <f>VLOOKUP(C569,'przeliczenia '!C:D,2,FALSE)</f>
        <v>WOJ.: POMORSKIE, POW.: kartuski, GM.: Żukowo</v>
      </c>
    </row>
    <row r="570" spans="1:26" ht="90" hidden="1" x14ac:dyDescent="0.25">
      <c r="A570" s="29"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9"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9" t="str">
        <f>IF('tab1'!C570="","",'tab1'!C570)</f>
        <v>RPPM.02.02.01-22-0408/16</v>
      </c>
      <c r="D570" s="29" t="str">
        <f>IF('tab1'!D570="","",'tab1'!D570)</f>
        <v>LABSTORY TECHNIKA DENTYSTYCZNA MAGDALENA BOGUSŁAWSKA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1">
        <f>IF('tab1'!J570="","",'tab1'!J570)</f>
        <v>400000</v>
      </c>
      <c r="K570" s="31">
        <f>IF('tab1'!K570="","",'tab1'!K570)</f>
        <v>400000</v>
      </c>
      <c r="L570" s="31">
        <f>IF('tab1'!L570="","",'tab1'!L570)</f>
        <v>196000</v>
      </c>
      <c r="M570" s="32">
        <f>IF('tab1'!M570="","",'tab1'!M570)</f>
        <v>49</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0">
        <f>IF('tab1'!Q570="","",'tab1'!Q570)</f>
        <v>42614</v>
      </c>
      <c r="R570" s="30">
        <f>IF('tab1'!R570="","",'tab1'!R570)</f>
        <v>42825</v>
      </c>
      <c r="S570" s="29" t="str">
        <f>IF('tab1'!S570="","",'tab1'!S570)</f>
        <v>Konkursowy</v>
      </c>
      <c r="T570" s="29" t="str">
        <f>IF('tab1'!T570="","",'tab1'!T570)</f>
        <v>20 Opieka zdrowotna</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Gdynia, GM.: Gdynia</v>
      </c>
    </row>
    <row r="571" spans="1:26" ht="78.75" hidden="1" x14ac:dyDescent="0.25">
      <c r="A571" s="29" t="str">
        <f>IF('tab1'!A571="","",'tab1'!A571)</f>
        <v>Rozszerzenie oferty o usługi diagnostyki chorób cywilizacyjnych przez Centrum Medyczne Dąbrowa-Dąbrówka w Gdyni za pomocą rezonansu magnetycznego.</v>
      </c>
      <c r="B571" s="29"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9" t="str">
        <f>IF('tab1'!C571="","",'tab1'!C571)</f>
        <v>RPPM.02.02.01-22-0415/17</v>
      </c>
      <c r="D571" s="29" t="str">
        <f>IF('tab1'!D571="","",'tab1'!D571)</f>
        <v>CENTRUM MEDYCZNE DĄBROWA-DĄBRÓWKA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1">
        <f>IF('tab1'!J571="","",'tab1'!J571)</f>
        <v>1183839.51</v>
      </c>
      <c r="K571" s="31">
        <f>IF('tab1'!K571="","",'tab1'!K571)</f>
        <v>1183839.51</v>
      </c>
      <c r="L571" s="31">
        <f>IF('tab1'!L571="","",'tab1'!L571)</f>
        <v>531543.93999999994</v>
      </c>
      <c r="M571" s="32">
        <f>IF('tab1'!M571="","",'tab1'!M571)</f>
        <v>44.900000000844699</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0">
        <f>IF('tab1'!Q571="","",'tab1'!Q571)</f>
        <v>42826</v>
      </c>
      <c r="R571" s="30">
        <f>IF('tab1'!R571="","",'tab1'!R571)</f>
        <v>43189</v>
      </c>
      <c r="S571" s="29" t="str">
        <f>IF('tab1'!S571="","",'tab1'!S571)</f>
        <v>Konkursowy</v>
      </c>
      <c r="T571" s="29" t="str">
        <f>IF('tab1'!T571="","",'tab1'!T571)</f>
        <v>20 Opieka zdrowotna</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Gdynia, GM.: Gdynia</v>
      </c>
    </row>
    <row r="572" spans="1:26" ht="90" hidden="1" x14ac:dyDescent="0.25">
      <c r="A572" s="29" t="str">
        <f>IF('tab1'!A572="","",'tab1'!A572)</f>
        <v>Wdrożenie innowacyjnego modelu ćwiczeń siłowo-wytrzymałościowych w nowym centrum profilaktyki i rehabilitacji chorób cywilizacyjnych oraz okresu starzenia w Chojnicach</v>
      </c>
      <c r="B572" s="29"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9" t="str">
        <f>IF('tab1'!C572="","",'tab1'!C572)</f>
        <v>RPPM.02.02.01-22-0418/17</v>
      </c>
      <c r="D572" s="29" t="str">
        <f>IF('tab1'!D572="","",'tab1'!D572)</f>
        <v>DARIUSZ MINDYKOWSKI PRZEDSIĘBIORSTWO PRODUKCYJNO-USŁUGOWO-HANDLOWE "DAMA"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1">
        <f>IF('tab1'!J572="","",'tab1'!J572)</f>
        <v>984000</v>
      </c>
      <c r="K572" s="31">
        <f>IF('tab1'!K572="","",'tab1'!K572)</f>
        <v>800000</v>
      </c>
      <c r="L572" s="31">
        <f>IF('tab1'!L572="","",'tab1'!L572)</f>
        <v>392000</v>
      </c>
      <c r="M572" s="32">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0">
        <f>IF('tab1'!Q572="","",'tab1'!Q572)</f>
        <v>43009</v>
      </c>
      <c r="R572" s="30">
        <f>IF('tab1'!R572="","",'tab1'!R572)</f>
        <v>43373</v>
      </c>
      <c r="S572" s="29" t="str">
        <f>IF('tab1'!S572="","",'tab1'!S572)</f>
        <v>Konkursowy</v>
      </c>
      <c r="T572" s="29" t="str">
        <f>IF('tab1'!T572="","",'tab1'!T572)</f>
        <v>24 Inne niewyszczególnione usługi</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4" t="str">
        <f>VLOOKUP(C572,'przeliczenia '!C:D,2,FALSE)</f>
        <v>WOJ.: POMORSKIE, POW.: chojnicki, GM.: Chojnice</v>
      </c>
    </row>
    <row r="573" spans="1:26" ht="90" hidden="1" x14ac:dyDescent="0.25">
      <c r="A573" s="29"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9"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9" t="str">
        <f>IF('tab1'!C573="","",'tab1'!C573)</f>
        <v>RPPM.02.02.01-22-0426/17</v>
      </c>
      <c r="D573" s="29" t="str">
        <f>IF('tab1'!D573="","",'tab1'!D573)</f>
        <v>BAGRAMET SPÓŁKA Z OGRANICZONĄ ODPOWIEDZIALNOŚCIĄ</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1">
        <f>IF('tab1'!J573="","",'tab1'!J573)</f>
        <v>3174388.38</v>
      </c>
      <c r="K573" s="31">
        <f>IF('tab1'!K573="","",'tab1'!K573)</f>
        <v>2000000</v>
      </c>
      <c r="L573" s="31">
        <f>IF('tab1'!L573="","",'tab1'!L573)</f>
        <v>780000</v>
      </c>
      <c r="M573" s="32">
        <f>IF('tab1'!M573="","",'tab1'!M573)</f>
        <v>39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0">
        <f>IF('tab1'!Q573="","",'tab1'!Q573)</f>
        <v>42810</v>
      </c>
      <c r="R573" s="30">
        <f>IF('tab1'!R573="","",'tab1'!R573)</f>
        <v>43220</v>
      </c>
      <c r="S573" s="29" t="str">
        <f>IF('tab1'!S573="","",'tab1'!S573)</f>
        <v>Konkursowy</v>
      </c>
      <c r="T573" s="29" t="str">
        <f>IF('tab1'!T573="","",'tab1'!T573)</f>
        <v>07 Pozostałe nieokreślone branże przemysłu wytwórczego</v>
      </c>
      <c r="U573" s="29" t="str">
        <f>IF('tab1'!U573="","",'tab1'!U573)</f>
        <v>069 Wsparcie ekologicznych procesów produkcyjnych oraz efektywnego wykorzystywania zasobów w MŚP</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bytowski, GM.: Bytów</v>
      </c>
    </row>
    <row r="574" spans="1:26" ht="90" hidden="1" x14ac:dyDescent="0.25">
      <c r="A574" s="29"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9"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9" t="str">
        <f>IF('tab1'!C574="","",'tab1'!C574)</f>
        <v>RPPM.02.02.01-22-0427/17</v>
      </c>
      <c r="D574" s="29" t="str">
        <f>IF('tab1'!D574="","",'tab1'!D574)</f>
        <v>BAGRAMET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1">
        <f>IF('tab1'!J574="","",'tab1'!J574)</f>
        <v>2460000</v>
      </c>
      <c r="K574" s="31">
        <f>IF('tab1'!K574="","",'tab1'!K574)</f>
        <v>2000000</v>
      </c>
      <c r="L574" s="31">
        <f>IF('tab1'!L574="","",'tab1'!L574)</f>
        <v>860000</v>
      </c>
      <c r="M574" s="32">
        <f>IF('tab1'!M574="","",'tab1'!M574)</f>
        <v>43</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0">
        <f>IF('tab1'!Q574="","",'tab1'!Q574)</f>
        <v>42810</v>
      </c>
      <c r="R574" s="30">
        <f>IF('tab1'!R574="","",'tab1'!R574)</f>
        <v>43465</v>
      </c>
      <c r="S574" s="29" t="str">
        <f>IF('tab1'!S574="","",'tab1'!S574)</f>
        <v>Konkursowy</v>
      </c>
      <c r="T574" s="29" t="str">
        <f>IF('tab1'!T574="","",'tab1'!T574)</f>
        <v>07 Pozostałe nieokreślone branże przemysłu wytwórczego</v>
      </c>
      <c r="U574" s="29" t="str">
        <f>IF('tab1'!U574="","",'tab1'!U574)</f>
        <v>069 Wsparcie ekologicznych procesów produkcyjnych oraz efektywnego wykorzystywania zasobów w MŚP</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bytowski, GM.: Bytów</v>
      </c>
    </row>
    <row r="575" spans="1:26" ht="90" hidden="1" x14ac:dyDescent="0.25">
      <c r="A575" s="29"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9"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9" t="str">
        <f>IF('tab1'!C575="","",'tab1'!C575)</f>
        <v>RPPM.02.02.01-22-0433/17</v>
      </c>
      <c r="D575" s="29" t="str">
        <f>IF('tab1'!D575="","",'tab1'!D575)</f>
        <v>UNI-LOGISTICS SP. Z O.O.</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1">
        <f>IF('tab1'!J575="","",'tab1'!J575)</f>
        <v>1140000</v>
      </c>
      <c r="K575" s="31">
        <f>IF('tab1'!K575="","",'tab1'!K575)</f>
        <v>1140000</v>
      </c>
      <c r="L575" s="31">
        <f>IF('tab1'!L575="","",'tab1'!L575)</f>
        <v>501600</v>
      </c>
      <c r="M575" s="32">
        <f>IF('tab1'!M575="","",'tab1'!M575)</f>
        <v>44</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0">
        <f>IF('tab1'!Q575="","",'tab1'!Q575)</f>
        <v>42826</v>
      </c>
      <c r="R575" s="30">
        <f>IF('tab1'!R575="","",'tab1'!R575)</f>
        <v>44196</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4" t="str">
        <f>VLOOKUP(C575,'przeliczenia '!C:D,2,FALSE)</f>
        <v>WOJ.: POMORSKIE</v>
      </c>
    </row>
    <row r="576" spans="1:26" ht="90" hidden="1" x14ac:dyDescent="0.25">
      <c r="A576" s="29"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9"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9" t="str">
        <f>IF('tab1'!C576="","",'tab1'!C576)</f>
        <v>RPPM.02.02.01-22-0434/17</v>
      </c>
      <c r="D576" s="29" t="str">
        <f>IF('tab1'!D576="","",'tab1'!D576)</f>
        <v>ARTORAL SCIENCE &amp; ELEGANCE - M. BOLEK, M. MOLENDA SPÓŁKA JAWNA</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1">
        <f>IF('tab1'!J576="","",'tab1'!J576)</f>
        <v>1495015.8</v>
      </c>
      <c r="K576" s="31">
        <f>IF('tab1'!K576="","",'tab1'!K576)</f>
        <v>1495015.8</v>
      </c>
      <c r="L576" s="31">
        <f>IF('tab1'!L576="","",'tab1'!L576)</f>
        <v>732557.74</v>
      </c>
      <c r="M576" s="32">
        <f>IF('tab1'!M576="","",'tab1'!M576)</f>
        <v>48.999999866222097</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0">
        <f>IF('tab1'!Q576="","",'tab1'!Q576)</f>
        <v>42919</v>
      </c>
      <c r="R576" s="30">
        <f>IF('tab1'!R576="","",'tab1'!R576)</f>
        <v>44377</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Gdańsk, GM.: Gdańsk</v>
      </c>
    </row>
    <row r="577" spans="1:26" ht="67.5" hidden="1" x14ac:dyDescent="0.25">
      <c r="A577" s="29"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9"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9" t="str">
        <f>IF('tab1'!C577="","",'tab1'!C577)</f>
        <v>RPPM.02.02.01-22-0437/17</v>
      </c>
      <c r="D577" s="29" t="str">
        <f>IF('tab1'!D577="","",'tab1'!D577)</f>
        <v>TALEX SPÓŁKA Z OGRANICZONĄ ODPOWIEDZIALNOŚCIĄ</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1">
        <f>IF('tab1'!J577="","",'tab1'!J577)</f>
        <v>2460000</v>
      </c>
      <c r="K577" s="31">
        <f>IF('tab1'!K577="","",'tab1'!K577)</f>
        <v>2000000</v>
      </c>
      <c r="L577" s="31">
        <f>IF('tab1'!L577="","",'tab1'!L577)</f>
        <v>780000</v>
      </c>
      <c r="M577" s="32">
        <f>IF('tab1'!M577="","",'tab1'!M577)</f>
        <v>39</v>
      </c>
      <c r="N577" s="29" t="str">
        <f>IF('tab1'!N577="","",'tab1'!N577)</f>
        <v>01 Dotacja bezzwrotna</v>
      </c>
      <c r="O577" s="29" t="str">
        <f>IF('tab1'!O577="","",'tab1'!O577)</f>
        <v>Miejsca realizacji do uzupełnienia ręcznego z raportu uzupełniającego!</v>
      </c>
      <c r="P577" s="29" t="str">
        <f>IF('tab1'!P577="","",'tab1'!P577)</f>
        <v>03 Obszary wiejskie (o małej gęstości zaludnienia)</v>
      </c>
      <c r="Q577" s="30">
        <f>IF('tab1'!Q577="","",'tab1'!Q577)</f>
        <v>42810</v>
      </c>
      <c r="R577" s="30">
        <f>IF('tab1'!R577="","",'tab1'!R577)</f>
        <v>44230</v>
      </c>
      <c r="S577" s="29" t="str">
        <f>IF('tab1'!S577="","",'tab1'!S577)</f>
        <v>Konkursowy</v>
      </c>
      <c r="T577" s="29" t="str">
        <f>IF('tab1'!T577="","",'tab1'!T577)</f>
        <v>07 Pozostałe nieokreślone branże przemysłu wytwórczego</v>
      </c>
      <c r="U577" s="29" t="str">
        <f>IF('tab1'!U577="","",'tab1'!U577)</f>
        <v>069 Wsparcie ekologicznych procesów produkcyjnych oraz efektywnego wykorzystywania zasobów w MŚP</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 POW.: bytowski, GM.: Borzytuchom</v>
      </c>
    </row>
    <row r="578" spans="1:26" ht="90" hidden="1" x14ac:dyDescent="0.25">
      <c r="A578" s="29" t="str">
        <f>IF('tab1'!A578="","",'tab1'!A578)</f>
        <v>Pomorski Broker Eksportowy. Kompleksowy system wspierania eksportu w województwie pomorskim.</v>
      </c>
      <c r="B578" s="29"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9" t="str">
        <f>IF('tab1'!C578="","",'tab1'!C578)</f>
        <v>RPPM.02.03.00-22-0001/16</v>
      </c>
      <c r="D578" s="29" t="str">
        <f>IF('tab1'!D578="","",'tab1'!D578)</f>
        <v>AGENCJA ROZWOJU POMORZA S.A.</v>
      </c>
      <c r="E578" s="29" t="str">
        <f>IF('tab1'!E578="","",'tab1'!E578)</f>
        <v>EFRR</v>
      </c>
      <c r="F578" s="29" t="str">
        <f>IF('tab1'!F578="","",'tab1'!F578)</f>
        <v>Regionalny Program Operacyjny Województwa Pomorskiego na lata 2014-2020</v>
      </c>
      <c r="G578" s="29" t="str">
        <f>IF('tab1'!G578="","",'tab1'!G578)</f>
        <v>2. Przedsiębiorstwa</v>
      </c>
      <c r="H578" s="29" t="str">
        <f>IF('tab1'!H578="","",'tab1'!H578)</f>
        <v>2.3. Aktywność eksportowa</v>
      </c>
      <c r="I578" s="29" t="str">
        <f>IF('tab1'!I578="","",'tab1'!I578)</f>
        <v>Brak poddziałania</v>
      </c>
      <c r="J578" s="31">
        <f>IF('tab1'!J578="","",'tab1'!J578)</f>
        <v>94831703.310000002</v>
      </c>
      <c r="K578" s="31">
        <f>IF('tab1'!K578="","",'tab1'!K578)</f>
        <v>94831703.310000002</v>
      </c>
      <c r="L578" s="31">
        <f>IF('tab1'!L578="","",'tab1'!L578)</f>
        <v>68978600</v>
      </c>
      <c r="M578" s="32">
        <f>IF('tab1'!M578="","",'tab1'!M578)</f>
        <v>72.737911049127206</v>
      </c>
      <c r="N578" s="29" t="str">
        <f>IF('tab1'!N578="","",'tab1'!N578)</f>
        <v>01 Dotacja bezzwrotna</v>
      </c>
      <c r="O578" s="29" t="str">
        <f>IF('tab1'!O578="","",'tab1'!O578)</f>
        <v>Miejsca realizacji do uzupełnienia ręcznego z raportu uzupełniającego!</v>
      </c>
      <c r="P578" s="29" t="str">
        <f>IF('tab1'!P578="","",'tab1'!P578)</f>
        <v>07 Nie dotyczy</v>
      </c>
      <c r="Q578" s="30">
        <f>IF('tab1'!Q578="","",'tab1'!Q578)</f>
        <v>42370</v>
      </c>
      <c r="R578" s="30">
        <f>IF('tab1'!R578="","",'tab1'!R578)</f>
        <v>45291</v>
      </c>
      <c r="S578" s="29" t="str">
        <f>IF('tab1'!S578="","",'tab1'!S578)</f>
        <v>Konkursowy</v>
      </c>
      <c r="T578" s="29" t="str">
        <f>IF('tab1'!T578="","",'tab1'!T578)</f>
        <v>24 Inne niewyszczególnione usługi</v>
      </c>
      <c r="U578" s="29" t="str">
        <f>IF('tab1'!U578="","",'tab1'!U578)</f>
        <v>066 Zaawansowane usługi wsparcia dla MŚP i grup MŚP (w tym usługi w zakresie zarządzania, marketingu i projektowania)</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4" t="str">
        <f>VLOOKUP(C578,'przeliczenia '!C:D,2,FALSE)</f>
        <v>WOJ.: POMORSKIE</v>
      </c>
    </row>
    <row r="579" spans="1:26" ht="90" hidden="1" x14ac:dyDescent="0.25">
      <c r="A579" s="29" t="str">
        <f>IF('tab1'!A579="","",'tab1'!A579)</f>
        <v>SPEKTRUM. Pomorski System Usług Doradczych.</v>
      </c>
      <c r="B579" s="29"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9" t="str">
        <f>IF('tab1'!C579="","",'tab1'!C579)</f>
        <v>RPPM.02.04.01-22-0001/19</v>
      </c>
      <c r="D579" s="29" t="str">
        <f>IF('tab1'!D579="","",'tab1'!D579)</f>
        <v>AGENCJA ROZWOJU POMORZA S.A.</v>
      </c>
      <c r="E579" s="29" t="str">
        <f>IF('tab1'!E579="","",'tab1'!E579)</f>
        <v>EFRR</v>
      </c>
      <c r="F579" s="29" t="str">
        <f>IF('tab1'!F579="","",'tab1'!F579)</f>
        <v>Regionalny Program Operacyjny Województwa Pomorskiego na lata 2014-2020</v>
      </c>
      <c r="G579" s="29" t="str">
        <f>IF('tab1'!G579="","",'tab1'!G579)</f>
        <v>2. Przedsiębiorstwa</v>
      </c>
      <c r="H579" s="29" t="str">
        <f>IF('tab1'!H579="","",'tab1'!H579)</f>
        <v>2.4. Otoczenie biznesu</v>
      </c>
      <c r="I579" s="29" t="str">
        <f>IF('tab1'!I579="","",'tab1'!I579)</f>
        <v>2.4.1. Specjalistyczne usługi doradcze</v>
      </c>
      <c r="J579" s="31">
        <f>IF('tab1'!J579="","",'tab1'!J579)</f>
        <v>47638951.520000003</v>
      </c>
      <c r="K579" s="31">
        <f>IF('tab1'!K579="","",'tab1'!K579)</f>
        <v>47638951.520000003</v>
      </c>
      <c r="L579" s="31">
        <f>IF('tab1'!L579="","",'tab1'!L579)</f>
        <v>32214992.050000001</v>
      </c>
      <c r="M579" s="32">
        <f>IF('tab1'!M579="","",'tab1'!M579)</f>
        <v>67.623218022494399</v>
      </c>
      <c r="N579" s="29" t="str">
        <f>IF('tab1'!N579="","",'tab1'!N579)</f>
        <v>01 Dotacja bezzwrotna</v>
      </c>
      <c r="O579" s="29" t="str">
        <f>IF('tab1'!O579="","",'tab1'!O579)</f>
        <v>Miejsca realizacji do uzupełnienia ręcznego z raportu uzupełniającego!</v>
      </c>
      <c r="P579" s="29" t="str">
        <f>IF('tab1'!P579="","",'tab1'!P579)</f>
        <v>07 Nie dotyczy</v>
      </c>
      <c r="Q579" s="30">
        <f>IF('tab1'!Q579="","",'tab1'!Q579)</f>
        <v>43739</v>
      </c>
      <c r="R579" s="30">
        <f>IF('tab1'!R579="","",'tab1'!R579)</f>
        <v>45291</v>
      </c>
      <c r="S579" s="29" t="str">
        <f>IF('tab1'!S579="","",'tab1'!S579)</f>
        <v>Konkursowy</v>
      </c>
      <c r="T579" s="29" t="str">
        <f>IF('tab1'!T579="","",'tab1'!T579)</f>
        <v>24 Inne niewyszczególnione usługi</v>
      </c>
      <c r="U579" s="29" t="str">
        <f>IF('tab1'!U579="","",'tab1'!U579)</f>
        <v>066 Zaawansowane usługi wsparcia dla MŚP i grup MŚP (w tym usługi w zakresie zarządzania, marketingu i projektowania)</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v>
      </c>
    </row>
    <row r="580" spans="1:26" ht="78.75" x14ac:dyDescent="0.25">
      <c r="A580" s="29"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9"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9" t="str">
        <f>IF('tab1'!C580="","",'tab1'!C580)</f>
        <v>RPPM.02.04.02-22-0001/17</v>
      </c>
      <c r="D580" s="29" t="str">
        <f>IF('tab1'!D580="","",'tab1'!D580)</f>
        <v>POMORSKI PARK NAUKOWO-TECHNOLOGICZNY GDYNIA- JEDNOSTKA BUDZETOWA GMINY MIASTA GDYNIA</v>
      </c>
      <c r="E580" s="29" t="str">
        <f>IF('tab1'!E580="","",'tab1'!E580)</f>
        <v>EFRR</v>
      </c>
      <c r="F580" s="29" t="str">
        <f>IF('tab1'!F580="","",'tab1'!F580)</f>
        <v>Regionalny Program Operacyjny Województwa Pomorskiego na lata 2014-2020</v>
      </c>
      <c r="G580" s="29" t="str">
        <f>IF('tab1'!G580="","",'tab1'!G580)</f>
        <v>2. Przedsiębiorstwa</v>
      </c>
      <c r="H580" s="29" t="str">
        <f>IF('tab1'!H580="","",'tab1'!H580)</f>
        <v>2.4. Otoczenie biznesu</v>
      </c>
      <c r="I580" s="29"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2">
        <f>IF('tab1'!M580="","",'tab1'!M580)</f>
        <v>84.999999949184996</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0">
        <f>IF('tab1'!Q580="","",'tab1'!Q580)</f>
        <v>42826</v>
      </c>
      <c r="R580" s="30">
        <f>IF('tab1'!R580="","",'tab1'!R580)</f>
        <v>45169</v>
      </c>
      <c r="S580" s="29" t="str">
        <f>IF('tab1'!S580="","",'tab1'!S580)</f>
        <v>Pozakonkursowy</v>
      </c>
      <c r="T580" s="29" t="str">
        <f>IF('tab1'!T580="","",'tab1'!T580)</f>
        <v>13 Działania informacyjno-komunikacyjne, w tym telekomunikacja, usługi informacyjne, programowanie, doradztwo i działalność pokrewna</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ZIT</v>
      </c>
      <c r="Y580" s="33"/>
      <c r="Z580" s="34" t="str">
        <f>VLOOKUP(C580,'przeliczenia '!C:D,2,FALSE)</f>
        <v>WOJ.: POMORSKIE, POW.: Gdańsk, GM.: Gdańsk</v>
      </c>
    </row>
    <row r="581" spans="1:26" ht="90" hidden="1" x14ac:dyDescent="0.25">
      <c r="A581" s="29" t="str">
        <f>IF('tab1'!A581="","",'tab1'!A581)</f>
        <v>Rozwój potencjału PARR S.A. w Słupsku do świadczenia specjalistycznych usług doradczych dla biznesu.</v>
      </c>
      <c r="B581" s="29"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9" t="str">
        <f>IF('tab1'!C581="","",'tab1'!C581)</f>
        <v>RPPM.02.04.03-22-0001/16</v>
      </c>
      <c r="D581" s="29" t="str">
        <f>IF('tab1'!D581="","",'tab1'!D581)</f>
        <v>POMORSKA AGENCJA ROZWOJU REGIONALNEGO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2.4.3. Wsparcie instytucji otoczenia biznesu</v>
      </c>
      <c r="J581" s="31">
        <f>IF('tab1'!J581="","",'tab1'!J581)</f>
        <v>15209617.800000001</v>
      </c>
      <c r="K581" s="31">
        <f>IF('tab1'!K581="","",'tab1'!K581)</f>
        <v>8213881.3300000001</v>
      </c>
      <c r="L581" s="31">
        <f>IF('tab1'!L581="","",'tab1'!L581)</f>
        <v>6666386.0700000003</v>
      </c>
      <c r="M581" s="32">
        <f>IF('tab1'!M581="","",'tab1'!M581)</f>
        <v>81.159999787822599</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0">
        <f>IF('tab1'!Q581="","",'tab1'!Q581)</f>
        <v>42695</v>
      </c>
      <c r="R581" s="30">
        <f>IF('tab1'!R581="","",'tab1'!R581)</f>
        <v>44439</v>
      </c>
      <c r="S581" s="29" t="str">
        <f>IF('tab1'!S581="","",'tab1'!S581)</f>
        <v>Konkursowy</v>
      </c>
      <c r="T581" s="29" t="str">
        <f>IF('tab1'!T581="","",'tab1'!T581)</f>
        <v>13 Działania informacyjno-komunikacyjne, w tym telekomunikacja, usługi informacyjne, programowanie, doradztwo i działalność pokrewna</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4" t="str">
        <f>VLOOKUP(C581,'przeliczenia '!C:D,2,FALSE)</f>
        <v>WOJ.: POMORSKIE</v>
      </c>
    </row>
    <row r="582" spans="1:26" ht="90" hidden="1" x14ac:dyDescent="0.25">
      <c r="A582" s="29" t="str">
        <f>IF('tab1'!A582="","",'tab1'!A582)</f>
        <v>Invest in Pomerania 2020</v>
      </c>
      <c r="B582" s="29"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9" t="str">
        <f>IF('tab1'!C582="","",'tab1'!C582)</f>
        <v>RPPM.02.05.00-22-0001/16</v>
      </c>
      <c r="D582" s="29" t="str">
        <f>IF('tab1'!D582="","",'tab1'!D582)</f>
        <v>AGENCJA ROZWOJU POMORZA S.A.</v>
      </c>
      <c r="E582" s="29" t="str">
        <f>IF('tab1'!E582="","",'tab1'!E582)</f>
        <v>EFRR</v>
      </c>
      <c r="F582" s="29" t="str">
        <f>IF('tab1'!F582="","",'tab1'!F582)</f>
        <v>Regionalny Program Operacyjny Województwa Pomorskiego na lata 2014-2020</v>
      </c>
      <c r="G582" s="29" t="str">
        <f>IF('tab1'!G582="","",'tab1'!G582)</f>
        <v>2. Przedsiębiorstwa</v>
      </c>
      <c r="H582" s="29" t="str">
        <f>IF('tab1'!H582="","",'tab1'!H582)</f>
        <v>2.5. Inwestorzy zewnętrzni</v>
      </c>
      <c r="I582" s="29" t="str">
        <f>IF('tab1'!I582="","",'tab1'!I582)</f>
        <v>Brak poddziałania</v>
      </c>
      <c r="J582" s="31">
        <f>IF('tab1'!J582="","",'tab1'!J582)</f>
        <v>123998867.67</v>
      </c>
      <c r="K582" s="31">
        <f>IF('tab1'!K582="","",'tab1'!K582)</f>
        <v>123998867.67</v>
      </c>
      <c r="L582" s="31">
        <f>IF('tab1'!L582="","",'tab1'!L582)</f>
        <v>96187308.760000005</v>
      </c>
      <c r="M582" s="32">
        <f>IF('tab1'!M582="","",'tab1'!M582)</f>
        <v>77.571118646006298</v>
      </c>
      <c r="N582" s="29" t="str">
        <f>IF('tab1'!N582="","",'tab1'!N582)</f>
        <v>01 Dotacja bezzwrotna</v>
      </c>
      <c r="O582" s="29" t="str">
        <f>IF('tab1'!O582="","",'tab1'!O582)</f>
        <v>Miejsca realizacji do uzupełnienia ręcznego z raportu uzupełniającego!</v>
      </c>
      <c r="P582" s="29" t="str">
        <f>IF('tab1'!P582="","",'tab1'!P582)</f>
        <v>07 Nie dotyczy</v>
      </c>
      <c r="Q582" s="30">
        <f>IF('tab1'!Q582="","",'tab1'!Q582)</f>
        <v>42370</v>
      </c>
      <c r="R582" s="30">
        <f>IF('tab1'!R582="","",'tab1'!R582)</f>
        <v>45291</v>
      </c>
      <c r="S582" s="29" t="str">
        <f>IF('tab1'!S582="","",'tab1'!S582)</f>
        <v>Konkursowy</v>
      </c>
      <c r="T582" s="29" t="str">
        <f>IF('tab1'!T582="","",'tab1'!T582)</f>
        <v>24 Inne niewyszczególnione usługi</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Nie dotyczy</v>
      </c>
      <c r="Y582" s="33"/>
      <c r="Z582" s="34" t="str">
        <f>VLOOKUP(C582,'przeliczenia '!C:D,2,FALSE)</f>
        <v>WOJ.: POMORSKIE</v>
      </c>
    </row>
    <row r="583" spans="1:26" ht="90" hidden="1" x14ac:dyDescent="0.25">
      <c r="A583" s="29" t="str">
        <f>IF('tab1'!A583="","",'tab1'!A583)</f>
        <v>Uzbrojenie terenów inwestycyjnych na terenie Gminy Słupsk – Płaszewko Etap II i część Etapu III</v>
      </c>
      <c r="B583" s="29"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9" t="str">
        <f>IF('tab1'!C583="","",'tab1'!C583)</f>
        <v>RPPM.02.05.00-22-0001/19</v>
      </c>
      <c r="D583" s="29" t="str">
        <f>IF('tab1'!D583="","",'tab1'!D583)</f>
        <v>GMINA SŁUPSK</v>
      </c>
      <c r="E583" s="29" t="str">
        <f>IF('tab1'!E583="","",'tab1'!E583)</f>
        <v>EFRR</v>
      </c>
      <c r="F583" s="29" t="str">
        <f>IF('tab1'!F583="","",'tab1'!F583)</f>
        <v>Regionalny Program Operacyjny Województwa Pomorskiego na lata 2014-2020</v>
      </c>
      <c r="G583" s="29" t="str">
        <f>IF('tab1'!G583="","",'tab1'!G583)</f>
        <v>2. Przedsiębiorstwa</v>
      </c>
      <c r="H583" s="29" t="str">
        <f>IF('tab1'!H583="","",'tab1'!H583)</f>
        <v>2.5. Inwestorzy zewnętrzni</v>
      </c>
      <c r="I583" s="29" t="str">
        <f>IF('tab1'!I583="","",'tab1'!I583)</f>
        <v>Brak poddziałania</v>
      </c>
      <c r="J583" s="31">
        <f>IF('tab1'!J583="","",'tab1'!J583)</f>
        <v>7452197.3399999999</v>
      </c>
      <c r="K583" s="31">
        <f>IF('tab1'!K583="","",'tab1'!K583)</f>
        <v>3906706.01</v>
      </c>
      <c r="L583" s="31">
        <f>IF('tab1'!L583="","",'tab1'!L583)</f>
        <v>3320309.41</v>
      </c>
      <c r="M583" s="32">
        <f>IF('tab1'!M583="","",'tab1'!M583)</f>
        <v>84.989999285869004</v>
      </c>
      <c r="N583" s="29" t="str">
        <f>IF('tab1'!N583="","",'tab1'!N583)</f>
        <v>02 Dotacja zwrotna</v>
      </c>
      <c r="O583" s="29" t="str">
        <f>IF('tab1'!O583="","",'tab1'!O583)</f>
        <v>Miejsca realizacji do uzupełnienia ręcznego z raportu uzupełniającego!</v>
      </c>
      <c r="P583" s="29" t="str">
        <f>IF('tab1'!P583="","",'tab1'!P583)</f>
        <v>03 Obszary wiejskie (o małej gęstości zaludnienia)</v>
      </c>
      <c r="Q583" s="30">
        <f>IF('tab1'!Q583="","",'tab1'!Q583)</f>
        <v>44074</v>
      </c>
      <c r="R583" s="30">
        <f>IF('tab1'!R583="","",'tab1'!R583)</f>
        <v>44561</v>
      </c>
      <c r="S583" s="29" t="str">
        <f>IF('tab1'!S583="","",'tab1'!S583)</f>
        <v>Konkursowy</v>
      </c>
      <c r="T583" s="29" t="str">
        <f>IF('tab1'!T583="","",'tab1'!T583)</f>
        <v>18 Administracja publiczna</v>
      </c>
      <c r="U583" s="29" t="str">
        <f>IF('tab1'!U583="","",'tab1'!U583)</f>
        <v>072 Infrastruktura biznesowa dla MŚP (w tym parki przemysłowe i obiekty)</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 POW.: słupski, GM.: Słupsk</v>
      </c>
    </row>
    <row r="584" spans="1:26" ht="90" hidden="1" x14ac:dyDescent="0.25">
      <c r="A584" s="29" t="str">
        <f>IF('tab1'!A584="","",'tab1'!A584)</f>
        <v>Przygotowanie terenów Pomorskiego Centrum Inwestycyjnego (PCI) - etap II</v>
      </c>
      <c r="B584" s="29"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9" t="str">
        <f>IF('tab1'!C584="","",'tab1'!C584)</f>
        <v>RPPM.02.05.00-22-0001/20</v>
      </c>
      <c r="D584" s="29" t="str">
        <f>IF('tab1'!D584="","",'tab1'!D584)</f>
        <v>GDAŃSKA AGENCJA ROZWOJU GOSPODARCZEGO SP. Z O.O.</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1">
        <f>IF('tab1'!J584="","",'tab1'!J584)</f>
        <v>12193971.210000001</v>
      </c>
      <c r="K584" s="31">
        <f>IF('tab1'!K584="","",'tab1'!K584)</f>
        <v>4132782.31</v>
      </c>
      <c r="L584" s="31">
        <f>IF('tab1'!L584="","",'tab1'!L584)</f>
        <v>3304531.14</v>
      </c>
      <c r="M584" s="32">
        <f>IF('tab1'!M584="","",'tab1'!M584)</f>
        <v>79.958993533341996</v>
      </c>
      <c r="N584" s="29" t="str">
        <f>IF('tab1'!N584="","",'tab1'!N584)</f>
        <v>02 Dotacja zwrotna</v>
      </c>
      <c r="O584" s="29" t="str">
        <f>IF('tab1'!O584="","",'tab1'!O584)</f>
        <v>Miejsca realizacji do uzupełnienia ręcznego z raportu uzupełniającego!</v>
      </c>
      <c r="P584" s="29" t="str">
        <f>IF('tab1'!P584="","",'tab1'!P584)</f>
        <v>01 Duże obszary miejskie (o ludności &gt;50 000 i dużej gęstości zaludnienia)</v>
      </c>
      <c r="Q584" s="30">
        <f>IF('tab1'!Q584="","",'tab1'!Q584)</f>
        <v>44375</v>
      </c>
      <c r="R584" s="30">
        <f>IF('tab1'!R584="","",'tab1'!R584)</f>
        <v>44620</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4" t="str">
        <f>VLOOKUP(C584,'przeliczenia '!C:D,2,FALSE)</f>
        <v>WOJ.: POMORSKIE, POW.: Gdańsk, GM.: Gdańsk</v>
      </c>
    </row>
    <row r="585" spans="1:26" ht="90" hidden="1" x14ac:dyDescent="0.25">
      <c r="A585" s="29" t="str">
        <f>IF('tab1'!A585="","",'tab1'!A585)</f>
        <v>PRZYGOTOWANIE TERENÓW POMORSKIEGO CENTRUM INWESTYCYJNEGO (PCI)</v>
      </c>
      <c r="B585" s="29"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9" t="str">
        <f>IF('tab1'!C585="","",'tab1'!C585)</f>
        <v>RPPM.02.05.00-22-0002/19</v>
      </c>
      <c r="D585" s="29" t="str">
        <f>IF('tab1'!D585="","",'tab1'!D585)</f>
        <v>GDAŃSKA AGENCJA ROZWOJU GOSPODARCZEGO SP. Z O.O.</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1">
        <f>IF('tab1'!J585="","",'tab1'!J585)</f>
        <v>17378863.859999999</v>
      </c>
      <c r="K585" s="31">
        <f>IF('tab1'!K585="","",'tab1'!K585)</f>
        <v>8548777.7799999993</v>
      </c>
      <c r="L585" s="31">
        <f>IF('tab1'!L585="","",'tab1'!L585)</f>
        <v>2992072.21</v>
      </c>
      <c r="M585" s="32">
        <f>IF('tab1'!M585="","",'tab1'!M585)</f>
        <v>34.999999847931498</v>
      </c>
      <c r="N585" s="29" t="str">
        <f>IF('tab1'!N585="","",'tab1'!N585)</f>
        <v>02 Dotacja zwrotna</v>
      </c>
      <c r="O585" s="29" t="str">
        <f>IF('tab1'!O585="","",'tab1'!O585)</f>
        <v>Miejsca realizacji do uzupełnienia ręcznego z raportu uzupełniającego!</v>
      </c>
      <c r="P585" s="29" t="str">
        <f>IF('tab1'!P585="","",'tab1'!P585)</f>
        <v>01 Duże obszary miejskie (o ludności &gt;50 000 i dużej gęstości zaludnienia)</v>
      </c>
      <c r="Q585" s="30">
        <f>IF('tab1'!Q585="","",'tab1'!Q585)</f>
        <v>43832</v>
      </c>
      <c r="R585" s="30">
        <f>IF('tab1'!R585="","",'tab1'!R585)</f>
        <v>44620</v>
      </c>
      <c r="S585" s="29" t="str">
        <f>IF('tab1'!S585="","",'tab1'!S585)</f>
        <v>Konkursowy</v>
      </c>
      <c r="T585" s="29" t="str">
        <f>IF('tab1'!T585="","",'tab1'!T585)</f>
        <v>24 Inne niewyszczególnione usługi</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Gdańsk, GM.: Gdańsk</v>
      </c>
    </row>
    <row r="586" spans="1:26" ht="67.5" hidden="1" x14ac:dyDescent="0.25">
      <c r="A586" s="29" t="str">
        <f>IF('tab1'!A586="","",'tab1'!A586)</f>
        <v>Kompleksowe przygotowanie terenów inwestycyjnych pod działalność przemysłowo-usługową w Rumi</v>
      </c>
      <c r="B586" s="29"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9" t="str">
        <f>IF('tab1'!C586="","",'tab1'!C586)</f>
        <v>RPPM.02.05.00-22-0003/19</v>
      </c>
      <c r="D586" s="29" t="str">
        <f>IF('tab1'!D586="","",'tab1'!D586)</f>
        <v>RUMIA INVEST PARK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1">
        <f>IF('tab1'!J586="","",'tab1'!J586)</f>
        <v>22740383.670000002</v>
      </c>
      <c r="K586" s="31">
        <f>IF('tab1'!K586="","",'tab1'!K586)</f>
        <v>18488116.809999999</v>
      </c>
      <c r="L586" s="31">
        <f>IF('tab1'!L586="","",'tab1'!L586)</f>
        <v>6472340.8799999999</v>
      </c>
      <c r="M586" s="32">
        <f>IF('tab1'!M586="","",'tab1'!M586)</f>
        <v>35.008113300642897</v>
      </c>
      <c r="N586" s="29" t="str">
        <f>IF('tab1'!N586="","",'tab1'!N586)</f>
        <v>02 Dotacja zwrotna</v>
      </c>
      <c r="O586" s="29" t="str">
        <f>IF('tab1'!O586="","",'tab1'!O586)</f>
        <v>Miejsca realizacji do uzupełnienia ręcznego z raportu uzupełniającego!</v>
      </c>
      <c r="P586" s="29" t="str">
        <f>IF('tab1'!P586="","",'tab1'!P586)</f>
        <v>02 Małe obszary miejskie (o ludności &gt;5 000 i średniej gęstości zaludnienia)</v>
      </c>
      <c r="Q586" s="30">
        <f>IF('tab1'!Q586="","",'tab1'!Q586)</f>
        <v>43831</v>
      </c>
      <c r="R586" s="30">
        <f>IF('tab1'!R586="","",'tab1'!R586)</f>
        <v>45260</v>
      </c>
      <c r="S586" s="29" t="str">
        <f>IF('tab1'!S586="","",'tab1'!S586)</f>
        <v>Konkursowy</v>
      </c>
      <c r="T586" s="29" t="str">
        <f>IF('tab1'!T586="","",'tab1'!T586)</f>
        <v>17 Obsługa nieruchomości, wynajem i usługi związane z prowadzeniem działalności gospodarczej</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wejherowski, GM.: Rumia</v>
      </c>
    </row>
    <row r="587" spans="1:26" ht="90" hidden="1" x14ac:dyDescent="0.25">
      <c r="A587" s="29" t="str">
        <f>IF('tab1'!A587="","",'tab1'!A587)</f>
        <v>Uzbrojenie terenów inwestycyjnych na terenie Gminy Pruszcz Gdański przez Polhoz szansą na rozwój przedsiębiorczości.</v>
      </c>
      <c r="B587" s="29"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9" t="str">
        <f>IF('tab1'!C587="","",'tab1'!C587)</f>
        <v>RPPM.02.05.00-22-0003/20</v>
      </c>
      <c r="D587" s="29" t="str">
        <f>IF('tab1'!D587="","",'tab1'!D587)</f>
        <v>POLHOZ SPÓŁKA Z OGRANICZONĄ ODPOWIEDZIALNOŚCIĄ</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1">
        <f>IF('tab1'!J587="","",'tab1'!J587)</f>
        <v>4548876.87</v>
      </c>
      <c r="K587" s="31">
        <f>IF('tab1'!K587="","",'tab1'!K587)</f>
        <v>3456030.1</v>
      </c>
      <c r="L587" s="31">
        <f>IF('tab1'!L587="","",'tab1'!L587)</f>
        <v>1492792.54</v>
      </c>
      <c r="M587" s="32">
        <f>IF('tab1'!M587="","",'tab1'!M587)</f>
        <v>43.193852391505501</v>
      </c>
      <c r="N587" s="29" t="str">
        <f>IF('tab1'!N587="","",'tab1'!N587)</f>
        <v>02 Dotacja zwrotna</v>
      </c>
      <c r="O587" s="29" t="str">
        <f>IF('tab1'!O587="","",'tab1'!O587)</f>
        <v>Miejsca realizacji do uzupełnienia ręcznego z raportu uzupełniającego!</v>
      </c>
      <c r="P587" s="29" t="str">
        <f>IF('tab1'!P587="","",'tab1'!P587)</f>
        <v>03 Obszary wiejskie (o małej gęstości zaludnienia)</v>
      </c>
      <c r="Q587" s="30">
        <f>IF('tab1'!Q587="","",'tab1'!Q587)</f>
        <v>44377</v>
      </c>
      <c r="R587" s="30">
        <f>IF('tab1'!R587="","",'tab1'!R587)</f>
        <v>45291</v>
      </c>
      <c r="S587" s="29" t="str">
        <f>IF('tab1'!S587="","",'tab1'!S587)</f>
        <v>Konkursowy</v>
      </c>
      <c r="T587" s="29" t="str">
        <f>IF('tab1'!T587="","",'tab1'!T587)</f>
        <v>01 Rolnictwo i leśnictwo</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4" t="str">
        <f>VLOOKUP(C587,'przeliczenia '!C:D,2,FALSE)</f>
        <v>WOJ.: POMORSKIE, POW.: gdański, GM.: Pruszcz Gdański - gmina wiejska</v>
      </c>
    </row>
    <row r="588" spans="1:26" ht="180" hidden="1" x14ac:dyDescent="0.25">
      <c r="A588" s="29" t="str">
        <f>IF('tab1'!A588="","",'tab1'!A588)</f>
        <v>Utworzenie dodatkowych miejsc przedszkolnych w Ośrodkach Wychowania Przedszkolnego na terenie gminy Kartuzy.</v>
      </c>
      <c r="B588" s="29"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9" t="str">
        <f>IF('tab1'!C588="","",'tab1'!C588)</f>
        <v>RPPM.03.01.00-22-0001/16</v>
      </c>
      <c r="D588" s="29" t="str">
        <f>IF('tab1'!D588="","",'tab1'!D588)</f>
        <v>GMINA KARTUZY</v>
      </c>
      <c r="E588" s="29" t="str">
        <f>IF('tab1'!E588="","",'tab1'!E588)</f>
        <v>EFS</v>
      </c>
      <c r="F588" s="29" t="str">
        <f>IF('tab1'!F588="","",'tab1'!F588)</f>
        <v>Regionalny Program Operacyjny Województwa Pomorskiego na lata 2014-2020</v>
      </c>
      <c r="G588" s="29" t="str">
        <f>IF('tab1'!G588="","",'tab1'!G588)</f>
        <v>3. Edukacja</v>
      </c>
      <c r="H588" s="29" t="str">
        <f>IF('tab1'!H588="","",'tab1'!H588)</f>
        <v>3.1. Edukacja przedszkolna</v>
      </c>
      <c r="I588" s="29" t="str">
        <f>IF('tab1'!I588="","",'tab1'!I588)</f>
        <v>Brak poddziałania</v>
      </c>
      <c r="J588" s="31">
        <f>IF('tab1'!J588="","",'tab1'!J588)</f>
        <v>8058753.3700000001</v>
      </c>
      <c r="K588" s="31">
        <f>IF('tab1'!K588="","",'tab1'!K588)</f>
        <v>8058753.3700000001</v>
      </c>
      <c r="L588" s="31">
        <f>IF('tab1'!L588="","",'tab1'!L588)</f>
        <v>6849940.3600000003</v>
      </c>
      <c r="M588" s="32">
        <f>IF('tab1'!M588="","",'tab1'!M588)</f>
        <v>84.999999944160095</v>
      </c>
      <c r="N588" s="29" t="str">
        <f>IF('tab1'!N588="","",'tab1'!N588)</f>
        <v>01 Dotacja bezzwrotna</v>
      </c>
      <c r="O588" s="29" t="str">
        <f>IF('tab1'!O588="","",'tab1'!O588)</f>
        <v>Miejsca realizacji do uzupełnienia ręcznego z raportu uzupełniającego!</v>
      </c>
      <c r="P588" s="29" t="str">
        <f>IF('tab1'!P588="","",'tab1'!P588)</f>
        <v>03 Obszary wiejskie (o małej gęstości zaludnienia)</v>
      </c>
      <c r="Q588" s="30">
        <f>IF('tab1'!Q588="","",'tab1'!Q588)</f>
        <v>42614</v>
      </c>
      <c r="R588" s="30">
        <f>IF('tab1'!R588="","",'tab1'!R588)</f>
        <v>43404</v>
      </c>
      <c r="S588" s="29" t="str">
        <f>IF('tab1'!S588="","",'tab1'!S588)</f>
        <v>Konkursowy</v>
      </c>
      <c r="T588" s="29" t="str">
        <f>IF('tab1'!T588="","",'tab1'!T588)</f>
        <v>19 Edukacja</v>
      </c>
      <c r="U588" s="29"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9" t="str">
        <f>IF('tab1'!V588="","",'tab1'!V588)</f>
        <v>10 Inwestowanie w kształcenie, szkolenie i szkolenie zawodowe na rzecz zdobywania umiejętności i uczenia się przez całe życie</v>
      </c>
      <c r="W588" s="29" t="str">
        <f>IF('tab1'!W588="","",'tab1'!W588)</f>
        <v>08 Nie dotyczy</v>
      </c>
      <c r="X588" s="29" t="str">
        <f>IF('tab1'!X588="","",'tab1'!X588)</f>
        <v>Nie dotyczy</v>
      </c>
      <c r="Y588" s="33"/>
      <c r="Z588" s="34" t="str">
        <f>VLOOKUP(C588,'przeliczenia '!C:D,2,FALSE)</f>
        <v>WOJ.: POMORSKIE, POW.: kartuski, GM.: Kartuzy</v>
      </c>
    </row>
    <row r="589" spans="1:26" ht="180" hidden="1" x14ac:dyDescent="0.25">
      <c r="A589" s="29" t="str">
        <f>IF('tab1'!A589="","",'tab1'!A589)</f>
        <v>Wyrównamy szanse</v>
      </c>
      <c r="B589" s="29"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9" t="str">
        <f>IF('tab1'!C589="","",'tab1'!C589)</f>
        <v>RPPM.03.01.00-22-0001/20</v>
      </c>
      <c r="D589" s="29" t="str">
        <f>IF('tab1'!D589="","",'tab1'!D589)</f>
        <v>GMINA TRZEBIELINO</v>
      </c>
      <c r="E589" s="29" t="str">
        <f>IF('tab1'!E589="","",'tab1'!E589)</f>
        <v>EFS</v>
      </c>
      <c r="F589" s="29" t="str">
        <f>IF('tab1'!F589="","",'tab1'!F589)</f>
        <v>Regionalny Program Operacyjny Województwa Pomorskiego na lata 2014-2020</v>
      </c>
      <c r="G589" s="29" t="str">
        <f>IF('tab1'!G589="","",'tab1'!G589)</f>
        <v>3. Edukacja</v>
      </c>
      <c r="H589" s="29" t="str">
        <f>IF('tab1'!H589="","",'tab1'!H589)</f>
        <v>3.1. Edukacja przedszkolna</v>
      </c>
      <c r="I589" s="29" t="str">
        <f>IF('tab1'!I589="","",'tab1'!I589)</f>
        <v>Brak poddziałania</v>
      </c>
      <c r="J589" s="31">
        <f>IF('tab1'!J589="","",'tab1'!J589)</f>
        <v>1236649.75</v>
      </c>
      <c r="K589" s="31">
        <f>IF('tab1'!K589="","",'tab1'!K589)</f>
        <v>1236649.75</v>
      </c>
      <c r="L589" s="31">
        <f>IF('tab1'!L589="","",'tab1'!L589)</f>
        <v>1051152.29</v>
      </c>
      <c r="M589" s="32">
        <f>IF('tab1'!M589="","",'tab1'!M589)</f>
        <v>85.0000002021591</v>
      </c>
      <c r="N589" s="29" t="str">
        <f>IF('tab1'!N589="","",'tab1'!N589)</f>
        <v>01 Dotacja bezzwrotna</v>
      </c>
      <c r="O589" s="29" t="str">
        <f>IF('tab1'!O589="","",'tab1'!O589)</f>
        <v>Miejsca realizacji do uzupełnienia ręcznego z raportu uzupełniającego!</v>
      </c>
      <c r="P589" s="29" t="str">
        <f>IF('tab1'!P589="","",'tab1'!P589)</f>
        <v>03 Obszary wiejskie (o małej gęstości zaludnienia)</v>
      </c>
      <c r="Q589" s="30">
        <f>IF('tab1'!Q589="","",'tab1'!Q589)</f>
        <v>44348</v>
      </c>
      <c r="R589" s="30">
        <f>IF('tab1'!R589="","",'tab1'!R589)</f>
        <v>45230</v>
      </c>
      <c r="S589" s="29" t="str">
        <f>IF('tab1'!S589="","",'tab1'!S589)</f>
        <v>Konkursowy</v>
      </c>
      <c r="T589" s="29" t="str">
        <f>IF('tab1'!T589="","",'tab1'!T589)</f>
        <v>19 Edukacja</v>
      </c>
      <c r="U589" s="29"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9" t="str">
        <f>IF('tab1'!V589="","",'tab1'!V589)</f>
        <v>10 Inwestowanie w kształcenie, szkolenie i szkolenie zawodowe na rzecz zdobywania umiejętności i uczenia się przez całe życie</v>
      </c>
      <c r="W589" s="29" t="str">
        <f>IF('tab1'!W589="","",'tab1'!W589)</f>
        <v>08 Nie dotyczy</v>
      </c>
      <c r="X589" s="29" t="str">
        <f>IF('tab1'!X589="","",'tab1'!X589)</f>
        <v>Nie dotyczy</v>
      </c>
      <c r="Y589" s="33"/>
      <c r="Z589" s="34" t="str">
        <f>VLOOKUP(C589,'przeliczenia '!C:D,2,FALSE)</f>
        <v>WOJ.: POMORSKIE, POW.: bytowski, GM.: Trzebielino</v>
      </c>
    </row>
    <row r="590" spans="1:26" ht="180" hidden="1" x14ac:dyDescent="0.25">
      <c r="A590" s="29" t="str">
        <f>IF('tab1'!A590="","",'tab1'!A590)</f>
        <v>Przedszkola w dzielnicach rozwojowych miasta Gdańska - przedszkole przy ul. Lawendowe Wzgórze 1</v>
      </c>
      <c r="B590" s="29"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9" t="str">
        <f>IF('tab1'!C590="","",'tab1'!C590)</f>
        <v>RPPM.03.01.00-22-0002/18</v>
      </c>
      <c r="D590" s="29" t="str">
        <f>IF('tab1'!D590="","",'tab1'!D590)</f>
        <v>MIASTO GDAŃSK</v>
      </c>
      <c r="E590" s="29" t="str">
        <f>IF('tab1'!E590="","",'tab1'!E590)</f>
        <v>EFS</v>
      </c>
      <c r="F590" s="29" t="str">
        <f>IF('tab1'!F590="","",'tab1'!F590)</f>
        <v>Regionalny Program Operacyjny Województwa Pomorskiego na lata 2014-2020</v>
      </c>
      <c r="G590" s="29" t="str">
        <f>IF('tab1'!G590="","",'tab1'!G590)</f>
        <v>3. Edukacja</v>
      </c>
      <c r="H590" s="29" t="str">
        <f>IF('tab1'!H590="","",'tab1'!H590)</f>
        <v>3.1. Edukacja przedszkolna</v>
      </c>
      <c r="I590" s="29" t="str">
        <f>IF('tab1'!I590="","",'tab1'!I590)</f>
        <v>Brak poddziałania</v>
      </c>
      <c r="J590" s="31">
        <f>IF('tab1'!J590="","",'tab1'!J590)</f>
        <v>2139694.6800000002</v>
      </c>
      <c r="K590" s="31">
        <f>IF('tab1'!K590="","",'tab1'!K590)</f>
        <v>2139694.6800000002</v>
      </c>
      <c r="L590" s="31">
        <f>IF('tab1'!L590="","",'tab1'!L590)</f>
        <v>1818740.48</v>
      </c>
      <c r="M590" s="32">
        <f>IF('tab1'!M590="","",'tab1'!M590)</f>
        <v>85.0000000934713</v>
      </c>
      <c r="N590" s="29" t="str">
        <f>IF('tab1'!N590="","",'tab1'!N590)</f>
        <v>01 Dotacja bezzwrotna</v>
      </c>
      <c r="O590" s="29" t="str">
        <f>IF('tab1'!O590="","",'tab1'!O590)</f>
        <v>Miejsca realizacji do uzupełnienia ręcznego z raportu uzupełniającego!</v>
      </c>
      <c r="P590" s="29" t="str">
        <f>IF('tab1'!P590="","",'tab1'!P590)</f>
        <v>01 Duże obszary miejskie (o ludności &gt;50 000 i dużej gęstości zaludnienia)</v>
      </c>
      <c r="Q590" s="30">
        <f>IF('tab1'!Q590="","",'tab1'!Q590)</f>
        <v>43126</v>
      </c>
      <c r="R590" s="30">
        <f>IF('tab1'!R590="","",'tab1'!R590)</f>
        <v>43738</v>
      </c>
      <c r="S590" s="29" t="str">
        <f>IF('tab1'!S590="","",'tab1'!S590)</f>
        <v>Konkursowy</v>
      </c>
      <c r="T590" s="29" t="str">
        <f>IF('tab1'!T590="","",'tab1'!T590)</f>
        <v>18 Administracja publiczna</v>
      </c>
      <c r="U590" s="29"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9" t="str">
        <f>IF('tab1'!V590="","",'tab1'!V590)</f>
        <v>10 Inwestowanie w kształcenie, szkolenie i szkolenie zawodowe na rzecz zdobywania umiejętności i uczenia się przez całe życie</v>
      </c>
      <c r="W590" s="29" t="str">
        <f>IF('tab1'!W590="","",'tab1'!W590)</f>
        <v>08 Nie dotyczy</v>
      </c>
      <c r="X590" s="29" t="str">
        <f>IF('tab1'!X590="","",'tab1'!X590)</f>
        <v>Nie dotyczy</v>
      </c>
      <c r="Y590" s="33"/>
      <c r="Z590" s="34" t="str">
        <f>VLOOKUP(C590,'przeliczenia '!C:D,2,FALSE)</f>
        <v>WOJ.: POMORSKIE, POW.: Gdańsk, GM.: Gdańsk</v>
      </c>
    </row>
    <row r="591" spans="1:26" ht="180" hidden="1" x14ac:dyDescent="0.25">
      <c r="A591" s="29" t="str">
        <f>IF('tab1'!A591="","",'tab1'!A591)</f>
        <v>Przedszkole równych szans</v>
      </c>
      <c r="B591" s="29"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9" t="str">
        <f>IF('tab1'!C591="","",'tab1'!C591)</f>
        <v>RPPM.03.01.00-22-0002/20</v>
      </c>
      <c r="D591" s="29" t="str">
        <f>IF('tab1'!D591="","",'tab1'!D591)</f>
        <v>GMINA KOŁCZYGŁOWY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1">
        <f>IF('tab1'!J591="","",'tab1'!J591)</f>
        <v>1355539.9</v>
      </c>
      <c r="K591" s="31">
        <f>IF('tab1'!K591="","",'tab1'!K591)</f>
        <v>1355539.9</v>
      </c>
      <c r="L591" s="31">
        <f>IF('tab1'!L591="","",'tab1'!L591)</f>
        <v>1152208.92</v>
      </c>
      <c r="M591" s="32">
        <f>IF('tab1'!M591="","",'tab1'!M591)</f>
        <v>85.000000368856703</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0">
        <f>IF('tab1'!Q591="","",'tab1'!Q591)</f>
        <v>44348</v>
      </c>
      <c r="R591" s="30">
        <f>IF('tab1'!R591="","",'tab1'!R591)</f>
        <v>45230</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bytowski, GM.: Kołczygłowy</v>
      </c>
    </row>
    <row r="592" spans="1:26" ht="180" hidden="1" x14ac:dyDescent="0.25">
      <c r="A592" s="29" t="str">
        <f>IF('tab1'!A592="","",'tab1'!A592)</f>
        <v>Mali odkrywcy</v>
      </c>
      <c r="B592" s="29"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9" t="str">
        <f>IF('tab1'!C592="","",'tab1'!C592)</f>
        <v>RPPM.03.01.00-22-0003/20</v>
      </c>
      <c r="D592" s="29" t="str">
        <f>IF('tab1'!D592="","",'tab1'!D592)</f>
        <v>GMINA OSIEK</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1">
        <f>IF('tab1'!J592="","",'tab1'!J592)</f>
        <v>770747</v>
      </c>
      <c r="K592" s="31">
        <f>IF('tab1'!K592="","",'tab1'!K592)</f>
        <v>770747</v>
      </c>
      <c r="L592" s="31">
        <f>IF('tab1'!L592="","",'tab1'!L592)</f>
        <v>655134.94999999995</v>
      </c>
      <c r="M592" s="32">
        <f>IF('tab1'!M592="","",'tab1'!M592)</f>
        <v>85</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0">
        <f>IF('tab1'!Q592="","",'tab1'!Q592)</f>
        <v>44377</v>
      </c>
      <c r="R592" s="30">
        <f>IF('tab1'!R592="","",'tab1'!R592)</f>
        <v>45016</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starogardzki, GM.: Osiek</v>
      </c>
    </row>
    <row r="593" spans="1:26" ht="180" hidden="1" x14ac:dyDescent="0.25">
      <c r="A593" s="29" t="str">
        <f>IF('tab1'!A593="","",'tab1'!A593)</f>
        <v>Dobre przedszkola w Gminie Kościerzyna</v>
      </c>
      <c r="B593" s="29"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9" t="str">
        <f>IF('tab1'!C593="","",'tab1'!C593)</f>
        <v>RPPM.03.01.00-22-0004/16</v>
      </c>
      <c r="D593" s="29" t="str">
        <f>IF('tab1'!D593="","",'tab1'!D593)</f>
        <v>GMINA KOŚCIERZYNA</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1">
        <f>IF('tab1'!J593="","",'tab1'!J593)</f>
        <v>604663.29</v>
      </c>
      <c r="K593" s="31">
        <f>IF('tab1'!K593="","",'tab1'!K593)</f>
        <v>604663.29</v>
      </c>
      <c r="L593" s="31">
        <f>IF('tab1'!L593="","",'tab1'!L593)</f>
        <v>513963.8</v>
      </c>
      <c r="M593" s="32">
        <f>IF('tab1'!M593="","",'tab1'!M593)</f>
        <v>85.000000578834502</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0">
        <f>IF('tab1'!Q593="","",'tab1'!Q593)</f>
        <v>42614</v>
      </c>
      <c r="R593" s="30">
        <f>IF('tab1'!R593="","",'tab1'!R593)</f>
        <v>43373</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4" t="str">
        <f>VLOOKUP(C593,'przeliczenia '!C:D,2,FALSE)</f>
        <v>WOJ.: POMORSKIE, POW.: kościerski, GM.: Kościerzyna - gmina wiejska</v>
      </c>
    </row>
    <row r="594" spans="1:26" ht="180" hidden="1" x14ac:dyDescent="0.25">
      <c r="A594" s="29" t="str">
        <f>IF('tab1'!A594="","",'tab1'!A594)</f>
        <v>"Tajemnice leśnego zakątka" Przedszkole w Brodnicy Górnej - utworzenie nowych miejsc przedszkolnych oraz podniesienie jakości edukacji przedszkolnej w Gminie Kartuzy.</v>
      </c>
      <c r="B594" s="29"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9" t="str">
        <f>IF('tab1'!C594="","",'tab1'!C594)</f>
        <v>RPPM.03.01.00-22-0004/18</v>
      </c>
      <c r="D594" s="29" t="str">
        <f>IF('tab1'!D594="","",'tab1'!D594)</f>
        <v>GMINA KARTUZY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1">
        <f>IF('tab1'!J594="","",'tab1'!J594)</f>
        <v>3008778.79</v>
      </c>
      <c r="K594" s="31">
        <f>IF('tab1'!K594="","",'tab1'!K594)</f>
        <v>3008778.79</v>
      </c>
      <c r="L594" s="31">
        <f>IF('tab1'!L594="","",'tab1'!L594)</f>
        <v>2557461.9700000002</v>
      </c>
      <c r="M594" s="32">
        <f>IF('tab1'!M594="","",'tab1'!M594)</f>
        <v>84.999999950145906</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0">
        <f>IF('tab1'!Q594="","",'tab1'!Q594)</f>
        <v>43344</v>
      </c>
      <c r="R594" s="30">
        <f>IF('tab1'!R594="","",'tab1'!R594)</f>
        <v>44164</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kartuski, GM.: Kartuzy</v>
      </c>
    </row>
    <row r="595" spans="1:26" ht="135" hidden="1" x14ac:dyDescent="0.25">
      <c r="A595" s="29" t="str">
        <f>IF('tab1'!A595="","",'tab1'!A595)</f>
        <v>Zwiększenie liczby miejsc i dostępności dzieci do zajęć specjalistycznych w Niepublicznym Przedszkolu Montessori Nr 1 w Gdyni</v>
      </c>
      <c r="B595" s="29"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9" t="str">
        <f>IF('tab1'!C595="","",'tab1'!C595)</f>
        <v>RPPM.03.01.00-22-0005/16</v>
      </c>
      <c r="D595" s="29" t="str">
        <f>IF('tab1'!D595="","",'tab1'!D595)</f>
        <v>NIEPUBLICZNE PRZEDSZKOLE MONTESSORI NR 1 W GDYNI</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1">
        <f>IF('tab1'!J595="","",'tab1'!J595)</f>
        <v>353990</v>
      </c>
      <c r="K595" s="31">
        <f>IF('tab1'!K595="","",'tab1'!K595)</f>
        <v>353990</v>
      </c>
      <c r="L595" s="31">
        <f>IF('tab1'!L595="","",'tab1'!L595)</f>
        <v>300891.5</v>
      </c>
      <c r="M595" s="32">
        <f>IF('tab1'!M595="","",'tab1'!M595)</f>
        <v>85</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0">
        <f>IF('tab1'!Q595="","",'tab1'!Q595)</f>
        <v>42491</v>
      </c>
      <c r="R595" s="30">
        <f>IF('tab1'!R595="","",'tab1'!R595)</f>
        <v>43190</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Gdynia, GM.: Gdynia</v>
      </c>
    </row>
    <row r="596" spans="1:26" ht="180" hidden="1" x14ac:dyDescent="0.25">
      <c r="A596" s="29" t="str">
        <f>IF('tab1'!A596="","",'tab1'!A596)</f>
        <v>"Maluchy na start"</v>
      </c>
      <c r="B596" s="29"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9" t="str">
        <f>IF('tab1'!C596="","",'tab1'!C596)</f>
        <v>RPPM.03.01.00-22-0005/18</v>
      </c>
      <c r="D596" s="29" t="str">
        <f>IF('tab1'!D596="","",'tab1'!D596)</f>
        <v>USŁUGI OPIEKUŃCZO - SPECJALISTYCZNE RAMCZYK - WÓJCIK ANNA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1">
        <f>IF('tab1'!J596="","",'tab1'!J596)</f>
        <v>764037.5</v>
      </c>
      <c r="K596" s="31">
        <f>IF('tab1'!K596="","",'tab1'!K596)</f>
        <v>764037.5</v>
      </c>
      <c r="L596" s="31">
        <f>IF('tab1'!L596="","",'tab1'!L596)</f>
        <v>649431.87</v>
      </c>
      <c r="M596" s="32">
        <f>IF('tab1'!M596="","",'tab1'!M596)</f>
        <v>84.999999345581898</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0">
        <f>IF('tab1'!Q596="","",'tab1'!Q596)</f>
        <v>43435</v>
      </c>
      <c r="R596" s="30">
        <f>IF('tab1'!R596="","",'tab1'!R596)</f>
        <v>44104</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4" t="str">
        <f>VLOOKUP(C596,'przeliczenia '!C:D,2,FALSE)</f>
        <v>WOJ.: POMORSKIE, POW.: Gdańsk, GM.: Gdańsk</v>
      </c>
    </row>
    <row r="597" spans="1:26" ht="180" hidden="1" x14ac:dyDescent="0.25">
      <c r="A597" s="29" t="str">
        <f>IF('tab1'!A597="","",'tab1'!A597)</f>
        <v>Kompleksowy program rozwoju OWP w Gminie Zblewo</v>
      </c>
      <c r="B597" s="29"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9" t="str">
        <f>IF('tab1'!C597="","",'tab1'!C597)</f>
        <v>RPPM.03.01.00-22-0005/20</v>
      </c>
      <c r="D597" s="29" t="str">
        <f>IF('tab1'!D597="","",'tab1'!D597)</f>
        <v>GMINA ZBLEWO</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1">
        <f>IF('tab1'!J597="","",'tab1'!J597)</f>
        <v>2467122.86</v>
      </c>
      <c r="K597" s="31">
        <f>IF('tab1'!K597="","",'tab1'!K597)</f>
        <v>2467122.86</v>
      </c>
      <c r="L597" s="31">
        <f>IF('tab1'!L597="","",'tab1'!L597)</f>
        <v>2097054.43</v>
      </c>
      <c r="M597" s="32">
        <f>IF('tab1'!M597="","",'tab1'!M597)</f>
        <v>84.999999959466905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0">
        <f>IF('tab1'!Q597="","",'tab1'!Q597)</f>
        <v>44368</v>
      </c>
      <c r="R597" s="30">
        <f>IF('tab1'!R597="","",'tab1'!R597)</f>
        <v>45199</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starogardzki, GM.: Zblewo</v>
      </c>
    </row>
    <row r="598" spans="1:26" ht="180" hidden="1" x14ac:dyDescent="0.25">
      <c r="A598" s="29" t="str">
        <f>IF('tab1'!A598="","",'tab1'!A598)</f>
        <v>Nowe szanse edukacyjne dla przedszkolaków Gminy Przywidz</v>
      </c>
      <c r="B598" s="29"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9" t="str">
        <f>IF('tab1'!C598="","",'tab1'!C598)</f>
        <v>RPPM.03.01.00-22-0007/18</v>
      </c>
      <c r="D598" s="29" t="str">
        <f>IF('tab1'!D598="","",'tab1'!D598)</f>
        <v>GMINA PRZYWIDZ</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1">
        <f>IF('tab1'!J598="","",'tab1'!J598)</f>
        <v>878467.5</v>
      </c>
      <c r="K598" s="31">
        <f>IF('tab1'!K598="","",'tab1'!K598)</f>
        <v>878467.5</v>
      </c>
      <c r="L598" s="31">
        <f>IF('tab1'!L598="","",'tab1'!L598)</f>
        <v>746697.37</v>
      </c>
      <c r="M598" s="32">
        <f>IF('tab1'!M598="","",'tab1'!M598)</f>
        <v>84.999999430827003</v>
      </c>
      <c r="N598" s="29" t="str">
        <f>IF('tab1'!N598="","",'tab1'!N598)</f>
        <v>01 Dotacja bezzwrotna</v>
      </c>
      <c r="O598" s="29" t="str">
        <f>IF('tab1'!O598="","",'tab1'!O598)</f>
        <v>Miejsca realizacji do uzupełnienia ręcznego z raportu uzupełniającego!</v>
      </c>
      <c r="P598" s="29" t="str">
        <f>IF('tab1'!P598="","",'tab1'!P598)</f>
        <v>03 Obszary wiejskie (o małej gęstości zaludnienia)</v>
      </c>
      <c r="Q598" s="30">
        <f>IF('tab1'!Q598="","",'tab1'!Q598)</f>
        <v>43346</v>
      </c>
      <c r="R598" s="30">
        <f>IF('tab1'!R598="","",'tab1'!R598)</f>
        <v>44196</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gdański, GM.: Przywidz</v>
      </c>
    </row>
    <row r="599" spans="1:26" ht="180" hidden="1" x14ac:dyDescent="0.25">
      <c r="A599" s="29" t="str">
        <f>IF('tab1'!A599="","",'tab1'!A599)</f>
        <v>Utworzenie nowych trwałych miejsc edukacji przedszkolnej w gminie Kartuzy.</v>
      </c>
      <c r="B599" s="29"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9" t="str">
        <f>IF('tab1'!C599="","",'tab1'!C599)</f>
        <v>RPPM.03.01.00-22-0007/20</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1">
        <f>IF('tab1'!J599="","",'tab1'!J599)</f>
        <v>5002628.47</v>
      </c>
      <c r="K599" s="31">
        <f>IF('tab1'!K599="","",'tab1'!K599)</f>
        <v>5002628.47</v>
      </c>
      <c r="L599" s="31">
        <f>IF('tab1'!L599="","",'tab1'!L599)</f>
        <v>4252234.2</v>
      </c>
      <c r="M599" s="32">
        <f>IF('tab1'!M599="","",'tab1'!M599)</f>
        <v>85.000000009994807</v>
      </c>
      <c r="N599" s="29" t="str">
        <f>IF('tab1'!N599="","",'tab1'!N599)</f>
        <v>01 Dotacja bezzwrotna</v>
      </c>
      <c r="O599" s="29" t="str">
        <f>IF('tab1'!O599="","",'tab1'!O599)</f>
        <v>Miejsca realizacji do uzupełnienia ręcznego z raportu uzupełniającego!</v>
      </c>
      <c r="P599" s="29" t="str">
        <f>IF('tab1'!P599="","",'tab1'!P599)</f>
        <v>02 Małe obszary miejskie (o ludności &gt;5 000 i średniej gęstości zaludnienia)</v>
      </c>
      <c r="Q599" s="30">
        <f>IF('tab1'!Q599="","",'tab1'!Q599)</f>
        <v>44256</v>
      </c>
      <c r="R599" s="30">
        <f>IF('tab1'!R599="","",'tab1'!R599)</f>
        <v>45107</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4" t="str">
        <f>VLOOKUP(C599,'przeliczenia '!C:D,2,FALSE)</f>
        <v>WOJ.: POMORSKIE, POW.: kartuski, GM.: Kartuzy</v>
      </c>
    </row>
    <row r="600" spans="1:26" ht="123.75" hidden="1" x14ac:dyDescent="0.25">
      <c r="A600" s="29" t="str">
        <f>IF('tab1'!A600="","",'tab1'!A600)</f>
        <v>Zwiększenie liczby miejsc dla dzieci niepełnosprawnych i podniesienie jakości edukacji przedszkolnej w przedszkolu "Wesoła Nutka" w Rotmance.</v>
      </c>
      <c r="B600" s="29"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9" t="str">
        <f>IF('tab1'!C600="","",'tab1'!C600)</f>
        <v>RPPM.03.01.00-22-0009/16</v>
      </c>
      <c r="D600" s="29" t="str">
        <f>IF('tab1'!D600="","",'tab1'!D600)</f>
        <v>NIEPUBLICZNE PRZEDSZKOLE "WESOŁA NUTKA"</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1">
        <f>IF('tab1'!J600="","",'tab1'!J600)</f>
        <v>331808.75</v>
      </c>
      <c r="K600" s="31">
        <f>IF('tab1'!K600="","",'tab1'!K600)</f>
        <v>331808.75</v>
      </c>
      <c r="L600" s="31">
        <f>IF('tab1'!L600="","",'tab1'!L600)</f>
        <v>282037.44</v>
      </c>
      <c r="M600" s="32">
        <f>IF('tab1'!M600="","",'tab1'!M600)</f>
        <v>85.000000753446102</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0">
        <f>IF('tab1'!Q600="","",'tab1'!Q600)</f>
        <v>42552</v>
      </c>
      <c r="R600" s="30">
        <f>IF('tab1'!R600="","",'tab1'!R600)</f>
        <v>43343</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gdański, GM.: Pruszcz Gdański - gmina wiejska</v>
      </c>
    </row>
    <row r="601" spans="1:26" ht="191.25" hidden="1" x14ac:dyDescent="0.25">
      <c r="A601" s="29" t="str">
        <f>IF('tab1'!A601="","",'tab1'!A601)</f>
        <v>Kreatywny przedszkolak</v>
      </c>
      <c r="B601" s="29"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9" t="str">
        <f>IF('tab1'!C601="","",'tab1'!C601)</f>
        <v>RPPM.03.01.00-22-0009/18</v>
      </c>
      <c r="D601" s="29" t="str">
        <f>IF('tab1'!D601="","",'tab1'!D601)</f>
        <v>GMINA CHMIELNO</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1">
        <f>IF('tab1'!J601="","",'tab1'!J601)</f>
        <v>922133.35</v>
      </c>
      <c r="K601" s="31">
        <f>IF('tab1'!K601="","",'tab1'!K601)</f>
        <v>922133.35</v>
      </c>
      <c r="L601" s="31">
        <f>IF('tab1'!L601="","",'tab1'!L601)</f>
        <v>783813.35</v>
      </c>
      <c r="M601" s="32">
        <f>IF('tab1'!M601="","",'tab1'!M601)</f>
        <v>85.000000271110494</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0">
        <f>IF('tab1'!Q601="","",'tab1'!Q601)</f>
        <v>43344</v>
      </c>
      <c r="R601" s="30">
        <f>IF('tab1'!R601="","",'tab1'!R601)</f>
        <v>44165</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kartuski, GM.: Chmielno</v>
      </c>
    </row>
    <row r="602" spans="1:26" ht="180" hidden="1" x14ac:dyDescent="0.25">
      <c r="A602" s="29" t="str">
        <f>IF('tab1'!A602="","",'tab1'!A602)</f>
        <v>"Maluchy na start"</v>
      </c>
      <c r="B602" s="29"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9" t="str">
        <f>IF('tab1'!C602="","",'tab1'!C602)</f>
        <v>RPPM.03.01.00-22-0009/20</v>
      </c>
      <c r="D602" s="29" t="str">
        <f>IF('tab1'!D602="","",'tab1'!D602)</f>
        <v>USŁUGI OPIEKUŃCZO - SPECJALISTYCZNE RAMCZYK - WÓJCIK ANNA</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1">
        <f>IF('tab1'!J602="","",'tab1'!J602)</f>
        <v>677566.45</v>
      </c>
      <c r="K602" s="31">
        <f>IF('tab1'!K602="","",'tab1'!K602)</f>
        <v>677566.45</v>
      </c>
      <c r="L602" s="31">
        <f>IF('tab1'!L602="","",'tab1'!L602)</f>
        <v>575931.48</v>
      </c>
      <c r="M602" s="32">
        <f>IF('tab1'!M602="","",'tab1'!M602)</f>
        <v>84.999999631032495</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0">
        <f>IF('tab1'!Q602="","",'tab1'!Q602)</f>
        <v>44377</v>
      </c>
      <c r="R602" s="30">
        <f>IF('tab1'!R602="","",'tab1'!R602)</f>
        <v>44926</v>
      </c>
      <c r="S602" s="29" t="str">
        <f>IF('tab1'!S602="","",'tab1'!S602)</f>
        <v>Konkursowy</v>
      </c>
      <c r="T602" s="29" t="str">
        <f>IF('tab1'!T602="","",'tab1'!T602)</f>
        <v>24 Inne niewyszczególnione usługi</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4" t="str">
        <f>VLOOKUP(C602,'przeliczenia '!C:D,2,FALSE)</f>
        <v>WOJ.: POMORSKIE, POW.: lęborski, GM.: Lębork</v>
      </c>
    </row>
    <row r="603" spans="1:26" ht="168.75" hidden="1" x14ac:dyDescent="0.25">
      <c r="A603" s="29" t="str">
        <f>IF('tab1'!A603="","",'tab1'!A603)</f>
        <v>"Bo jakie początki, takie będzie wszystko" - rozwój edukacji przedszkolnej w Gminie Pszczółki</v>
      </c>
      <c r="B603" s="29"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9" t="str">
        <f>IF('tab1'!C603="","",'tab1'!C603)</f>
        <v>RPPM.03.01.00-22-0010/16</v>
      </c>
      <c r="D603" s="29" t="str">
        <f>IF('tab1'!D603="","",'tab1'!D603)</f>
        <v>GMINA PSZCZÓŁKI</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1">
        <f>IF('tab1'!J603="","",'tab1'!J603)</f>
        <v>934252.21</v>
      </c>
      <c r="K603" s="31">
        <f>IF('tab1'!K603="","",'tab1'!K603)</f>
        <v>934252.21</v>
      </c>
      <c r="L603" s="31">
        <f>IF('tab1'!L603="","",'tab1'!L603)</f>
        <v>794114.38</v>
      </c>
      <c r="M603" s="32">
        <f>IF('tab1'!M603="","",'tab1'!M603)</f>
        <v>85.000000160556198</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0">
        <f>IF('tab1'!Q603="","",'tab1'!Q603)</f>
        <v>42552</v>
      </c>
      <c r="R603" s="30">
        <f>IF('tab1'!R603="","",'tab1'!R603)</f>
        <v>43434</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Pszczółki</v>
      </c>
    </row>
    <row r="604" spans="1:26" ht="180" hidden="1" x14ac:dyDescent="0.25">
      <c r="A604" s="29" t="str">
        <f>IF('tab1'!A604="","",'tab1'!A604)</f>
        <v>"Wielki Mały Człowiek". Utworzenie nowych miejsc przedszkolnych oraz poprawa jakości usług edukacyjnych w przedszkolu Tik Tak w Gdańsku.</v>
      </c>
      <c r="B604" s="29"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9" t="str">
        <f>IF('tab1'!C604="","",'tab1'!C604)</f>
        <v>RPPM.03.01.00-22-0010/18</v>
      </c>
      <c r="D604" s="29" t="str">
        <f>IF('tab1'!D604="","",'tab1'!D604)</f>
        <v>MONDO MAGDALENA RYDZEWSKA</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1">
        <f>IF('tab1'!J604="","",'tab1'!J604)</f>
        <v>723400</v>
      </c>
      <c r="K604" s="31">
        <f>IF('tab1'!K604="","",'tab1'!K604)</f>
        <v>723400</v>
      </c>
      <c r="L604" s="31">
        <f>IF('tab1'!L604="","",'tab1'!L604)</f>
        <v>614890</v>
      </c>
      <c r="M604" s="32">
        <f>IF('tab1'!M604="","",'tab1'!M604)</f>
        <v>85</v>
      </c>
      <c r="N604" s="29" t="str">
        <f>IF('tab1'!N604="","",'tab1'!N604)</f>
        <v>01 Dotacja bezzwrotna</v>
      </c>
      <c r="O604" s="29" t="str">
        <f>IF('tab1'!O604="","",'tab1'!O604)</f>
        <v>Miejsca realizacji do uzupełnienia ręcznego z raportu uzupełniającego!</v>
      </c>
      <c r="P604" s="29" t="str">
        <f>IF('tab1'!P604="","",'tab1'!P604)</f>
        <v>01 Duże obszary miejskie (o ludności &gt;50 000 i dużej gęstości zaludnienia)</v>
      </c>
      <c r="Q604" s="30">
        <f>IF('tab1'!Q604="","",'tab1'!Q604)</f>
        <v>43435</v>
      </c>
      <c r="R604" s="30">
        <f>IF('tab1'!R604="","",'tab1'!R604)</f>
        <v>44196</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Gdańsk, GM.: Gdańsk</v>
      </c>
    </row>
    <row r="605" spans="1:26" ht="180" hidden="1" x14ac:dyDescent="0.25">
      <c r="A605" s="29" t="str">
        <f>IF('tab1'!A605="","",'tab1'!A605)</f>
        <v>Innowacyjny przedszkolak</v>
      </c>
      <c r="B605" s="29"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9" t="str">
        <f>IF('tab1'!C605="","",'tab1'!C605)</f>
        <v>RPPM.03.01.00-22-0011/20</v>
      </c>
      <c r="D605" s="29" t="str">
        <f>IF('tab1'!D605="","",'tab1'!D605)</f>
        <v>GMINA GNIEW</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1">
        <f>IF('tab1'!J605="","",'tab1'!J605)</f>
        <v>764636.09</v>
      </c>
      <c r="K605" s="31">
        <f>IF('tab1'!K605="","",'tab1'!K605)</f>
        <v>764636.09</v>
      </c>
      <c r="L605" s="31">
        <f>IF('tab1'!L605="","",'tab1'!L605)</f>
        <v>649940.68000000005</v>
      </c>
      <c r="M605" s="32">
        <f>IF('tab1'!M605="","",'tab1'!M605)</f>
        <v>85.000000457734103</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0">
        <f>IF('tab1'!Q605="","",'tab1'!Q605)</f>
        <v>44377</v>
      </c>
      <c r="R605" s="30">
        <f>IF('tab1'!R605="","",'tab1'!R605)</f>
        <v>44926</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4" t="str">
        <f>VLOOKUP(C605,'przeliczenia '!C:D,2,FALSE)</f>
        <v>WOJ.: POMORSKIE, POW.: tczewski, GM.: Gniew</v>
      </c>
    </row>
    <row r="606" spans="1:26" ht="180" hidden="1" x14ac:dyDescent="0.25">
      <c r="A606" s="29" t="str">
        <f>IF('tab1'!A606="","",'tab1'!A606)</f>
        <v>Upowszechnienie wychowania przedszkolnego w Gminie Puck poprzez utworzenie 135 nowych miejsc przedszkolnych w Połchowie i Żelistrzewie</v>
      </c>
      <c r="B606" s="29"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9" t="str">
        <f>IF('tab1'!C606="","",'tab1'!C606)</f>
        <v>RPPM.03.01.00-22-0012/18</v>
      </c>
      <c r="D606" s="29" t="str">
        <f>IF('tab1'!D606="","",'tab1'!D606)</f>
        <v>GMINA PUCK</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1">
        <f>IF('tab1'!J606="","",'tab1'!J606)</f>
        <v>2850160.92</v>
      </c>
      <c r="K606" s="31">
        <f>IF('tab1'!K606="","",'tab1'!K606)</f>
        <v>2850160.92</v>
      </c>
      <c r="L606" s="31">
        <f>IF('tab1'!L606="","",'tab1'!L606)</f>
        <v>2422636.7799999998</v>
      </c>
      <c r="M606" s="32">
        <f>IF('tab1'!M606="","",'tab1'!M606)</f>
        <v>84.999999929828505</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0">
        <f>IF('tab1'!Q606="","",'tab1'!Q606)</f>
        <v>43313</v>
      </c>
      <c r="R606" s="30">
        <f>IF('tab1'!R606="","",'tab1'!R606)</f>
        <v>43708</v>
      </c>
      <c r="S606" s="29" t="str">
        <f>IF('tab1'!S606="","",'tab1'!S606)</f>
        <v>Konkursowy</v>
      </c>
      <c r="T606" s="29" t="str">
        <f>IF('tab1'!T606="","",'tab1'!T606)</f>
        <v>18 Administracja publiczna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pucki, GM.: Puck - gmina wiejska</v>
      </c>
    </row>
    <row r="607" spans="1:26" ht="180" hidden="1" x14ac:dyDescent="0.25">
      <c r="A607" s="29" t="str">
        <f>IF('tab1'!A607="","",'tab1'!A607)</f>
        <v>Stworzenie nowych miejsc opieki przedszkolnej oraz uatrakcyjnienie oferty edukacyjnej w Niepublicznym Przedszkolu "Skrzacik" w Kębłowie – ETAP II</v>
      </c>
      <c r="B607" s="29"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9" t="str">
        <f>IF('tab1'!C607="","",'tab1'!C607)</f>
        <v>RPPM.03.01.00-22-0012/20</v>
      </c>
      <c r="D607" s="29" t="str">
        <f>IF('tab1'!D607="","",'tab1'!D607)</f>
        <v>NIEPUBLICZNE PRZEDSZKOLE "SKRZACIK" MICHAŁ DETTLAFF</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1">
        <f>IF('tab1'!J607="","",'tab1'!J607)</f>
        <v>1276060.68</v>
      </c>
      <c r="K607" s="31">
        <f>IF('tab1'!K607="","",'tab1'!K607)</f>
        <v>1276060.68</v>
      </c>
      <c r="L607" s="31">
        <f>IF('tab1'!L607="","",'tab1'!L607)</f>
        <v>1084651.58</v>
      </c>
      <c r="M607" s="32">
        <f>IF('tab1'!M607="","",'tab1'!M607)</f>
        <v>85.000000156732398</v>
      </c>
      <c r="N607" s="29" t="str">
        <f>IF('tab1'!N607="","",'tab1'!N607)</f>
        <v>01 Dotacja bezzwrotna</v>
      </c>
      <c r="O607" s="29" t="str">
        <f>IF('tab1'!O607="","",'tab1'!O607)</f>
        <v>Miejsca realizacji do uzupełnienia ręcznego z raportu uzupełniającego!</v>
      </c>
      <c r="P607" s="29" t="str">
        <f>IF('tab1'!P607="","",'tab1'!P607)</f>
        <v>03 Obszary wiejskie (o małej gęstości zaludnienia)</v>
      </c>
      <c r="Q607" s="30">
        <f>IF('tab1'!Q607="","",'tab1'!Q607)</f>
        <v>44377</v>
      </c>
      <c r="R607" s="30">
        <f>IF('tab1'!R607="","",'tab1'!R607)</f>
        <v>45107</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wejherowski, GM.: Luzino</v>
      </c>
    </row>
    <row r="608" spans="1:26" ht="168.75" hidden="1" x14ac:dyDescent="0.25">
      <c r="A608" s="29" t="str">
        <f>IF('tab1'!A608="","",'tab1'!A608)</f>
        <v>„Przedszkolaki z naszej paki w Gminie Somonino” - miejsca w przedszkolach, dodatkowe zajęcia i nauczyciele pełni kompetencji</v>
      </c>
      <c r="B608" s="29"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9" t="str">
        <f>IF('tab1'!C608="","",'tab1'!C608)</f>
        <v>RPPM.03.01.00-22-0014/16</v>
      </c>
      <c r="D608" s="29" t="str">
        <f>IF('tab1'!D608="","",'tab1'!D608)</f>
        <v>GMINA SOMONINO</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1">
        <f>IF('tab1'!J608="","",'tab1'!J608)</f>
        <v>526229.71</v>
      </c>
      <c r="K608" s="31">
        <f>IF('tab1'!K608="","",'tab1'!K608)</f>
        <v>526229.71</v>
      </c>
      <c r="L608" s="31">
        <f>IF('tab1'!L608="","",'tab1'!L608)</f>
        <v>447295.25</v>
      </c>
      <c r="M608" s="32">
        <f>IF('tab1'!M608="","",'tab1'!M608)</f>
        <v>84.9999993348912</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0">
        <f>IF('tab1'!Q608="","",'tab1'!Q608)</f>
        <v>42614</v>
      </c>
      <c r="R608" s="30">
        <f>IF('tab1'!R608="","",'tab1'!R608)</f>
        <v>43280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4" t="str">
        <f>VLOOKUP(C608,'przeliczenia '!C:D,2,FALSE)</f>
        <v>WOJ.: POMORSKIE, POW.: kartuski, GM.: Somonino</v>
      </c>
    </row>
    <row r="609" spans="1:26" ht="180" hidden="1" x14ac:dyDescent="0.25">
      <c r="A609" s="29" t="str">
        <f>IF('tab1'!A609="","",'tab1'!A609)</f>
        <v>Zaczynamy od przedszkola! - Utworzenie 110 trwałych miejsc przedszkolnych w gminie Władysławowo.</v>
      </c>
      <c r="B609" s="29"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9" t="str">
        <f>IF('tab1'!C609="","",'tab1'!C609)</f>
        <v>RPPM.03.01.00-22-0014/18</v>
      </c>
      <c r="D609" s="29" t="str">
        <f>IF('tab1'!D609="","",'tab1'!D609)</f>
        <v>GMINA WŁADYSŁAWOWO</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1">
        <f>IF('tab1'!J609="","",'tab1'!J609)</f>
        <v>2770692.54</v>
      </c>
      <c r="K609" s="31">
        <f>IF('tab1'!K609="","",'tab1'!K609)</f>
        <v>2770692.54</v>
      </c>
      <c r="L609" s="31">
        <f>IF('tab1'!L609="","",'tab1'!L609)</f>
        <v>2355088.66</v>
      </c>
      <c r="M609" s="32">
        <f>IF('tab1'!M609="","",'tab1'!M609)</f>
        <v>85.000000036092104</v>
      </c>
      <c r="N609" s="29" t="str">
        <f>IF('tab1'!N609="","",'tab1'!N609)</f>
        <v>01 Dotacja bezzwrotna</v>
      </c>
      <c r="O609" s="29" t="str">
        <f>IF('tab1'!O609="","",'tab1'!O609)</f>
        <v>Miejsca realizacji do uzupełnienia ręcznego z raportu uzupełniającego!</v>
      </c>
      <c r="P609" s="29" t="str">
        <f>IF('tab1'!P609="","",'tab1'!P609)</f>
        <v>02 Małe obszary miejskie (o ludności &gt;5 000 i średniej gęstości zaludnienia)</v>
      </c>
      <c r="Q609" s="30">
        <f>IF('tab1'!Q609="","",'tab1'!Q609)</f>
        <v>43374</v>
      </c>
      <c r="R609" s="30">
        <f>IF('tab1'!R609="","",'tab1'!R609)</f>
        <v>44074</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Władysławowo</v>
      </c>
    </row>
    <row r="610" spans="1:26" ht="191.25" hidden="1" x14ac:dyDescent="0.25">
      <c r="A610" s="29" t="str">
        <f>IF('tab1'!A610="","",'tab1'!A610)</f>
        <v>W KRAINIE ZMYSŁU i UMYSŁU</v>
      </c>
      <c r="B610" s="29"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9" t="str">
        <f>IF('tab1'!C610="","",'tab1'!C610)</f>
        <v>RPPM.03.01.00-22-0014/20</v>
      </c>
      <c r="D610" s="29" t="str">
        <f>IF('tab1'!D610="","",'tab1'!D610)</f>
        <v>NIEPUBLICZNE PRZEDSZKOLE "TĘCZOWE PRZEDSZKOLE", NIEPUBLICZNE PRZEDSZKOLE "FASOLKA" LIDIA KWIETNIEWSKA- CABAJ</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1">
        <f>IF('tab1'!J610="","",'tab1'!J610)</f>
        <v>1630037.86</v>
      </c>
      <c r="K610" s="31">
        <f>IF('tab1'!K610="","",'tab1'!K610)</f>
        <v>1630037.86</v>
      </c>
      <c r="L610" s="31">
        <f>IF('tab1'!L610="","",'tab1'!L610)</f>
        <v>1385532.18</v>
      </c>
      <c r="M610" s="32">
        <f>IF('tab1'!M610="","",'tab1'!M610)</f>
        <v>84.999999938651698</v>
      </c>
      <c r="N610" s="29" t="str">
        <f>IF('tab1'!N610="","",'tab1'!N610)</f>
        <v>01 Dotacja bezzwrotna</v>
      </c>
      <c r="O610" s="29" t="str">
        <f>IF('tab1'!O610="","",'tab1'!O610)</f>
        <v>Miejsca realizacji do uzupełnienia ręcznego z raportu uzupełniającego!</v>
      </c>
      <c r="P610" s="29" t="str">
        <f>IF('tab1'!P610="","",'tab1'!P610)</f>
        <v>01 Duże obszary miejskie (o ludności &gt;50 000 i dużej gęstości zaludnienia)</v>
      </c>
      <c r="Q610" s="30">
        <f>IF('tab1'!Q610="","",'tab1'!Q610)</f>
        <v>44256</v>
      </c>
      <c r="R610" s="30">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Gdańsk, GM.: Gdańsk</v>
      </c>
    </row>
    <row r="611" spans="1:26" ht="180" hidden="1" x14ac:dyDescent="0.25">
      <c r="A611" s="29" t="str">
        <f>IF('tab1'!A611="","",'tab1'!A611)</f>
        <v>"Utworzenie nowych miejsc wychowania przedszkolnego w Gminie Pruszcz Gdański wraz z ich kompleksowym wsparciem w obszarze jakości nauczania"</v>
      </c>
      <c r="B611" s="29"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9" t="str">
        <f>IF('tab1'!C611="","",'tab1'!C611)</f>
        <v>RPPM.03.01.00-22-0015/16</v>
      </c>
      <c r="D611" s="29" t="str">
        <f>IF('tab1'!D611="","",'tab1'!D611)</f>
        <v>GMINA PRUSZCZ GDAŃSKI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1">
        <f>IF('tab1'!J611="","",'tab1'!J611)</f>
        <v>2685625.73</v>
      </c>
      <c r="K611" s="31">
        <f>IF('tab1'!K611="","",'tab1'!K611)</f>
        <v>2685625.73</v>
      </c>
      <c r="L611" s="31">
        <f>IF('tab1'!L611="","",'tab1'!L611)</f>
        <v>2282781.87</v>
      </c>
      <c r="M611" s="32">
        <f>IF('tab1'!M611="","",'tab1'!M611)</f>
        <v>84.999999981382402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0">
        <f>IF('tab1'!Q611="","",'tab1'!Q611)</f>
        <v>42492</v>
      </c>
      <c r="R611" s="30">
        <f>IF('tab1'!R611="","",'tab1'!R611)</f>
        <v>43280</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4" t="str">
        <f>VLOOKUP(C611,'przeliczenia '!C:D,2,FALSE)</f>
        <v>WOJ.: POMORSKIE, POW.: gdański, GM.: Pruszcz Gdański - gmina wiejska</v>
      </c>
    </row>
    <row r="612" spans="1:26" ht="180" hidden="1" x14ac:dyDescent="0.25">
      <c r="A612" s="29" t="str">
        <f>IF('tab1'!A612="","",'tab1'!A612)</f>
        <v>Aktywne i kreatywne przedszkolaki w Ośrodkach Przedszkolnych Gminy Przywidz</v>
      </c>
      <c r="B612" s="29"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9" t="str">
        <f>IF('tab1'!C612="","",'tab1'!C612)</f>
        <v>RPPM.03.01.00-22-0016/20</v>
      </c>
      <c r="D612" s="29" t="str">
        <f>IF('tab1'!D612="","",'tab1'!D612)</f>
        <v>GMINA PRZYWIDZ</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1">
        <f>IF('tab1'!J612="","",'tab1'!J612)</f>
        <v>1009816.02</v>
      </c>
      <c r="K612" s="31">
        <f>IF('tab1'!K612="","",'tab1'!K612)</f>
        <v>1009816.02</v>
      </c>
      <c r="L612" s="31">
        <f>IF('tab1'!L612="","",'tab1'!L612)</f>
        <v>858343.62</v>
      </c>
      <c r="M612" s="32">
        <f>IF('tab1'!M612="","",'tab1'!M612)</f>
        <v>85.000000297083801</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0">
        <f>IF('tab1'!Q612="","",'tab1'!Q612)</f>
        <v>44348</v>
      </c>
      <c r="R612" s="30">
        <f>IF('tab1'!R612="","",'tab1'!R612)</f>
        <v>44804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gdański, GM.: Przywidz</v>
      </c>
    </row>
    <row r="613" spans="1:26" ht="168.75" hidden="1" x14ac:dyDescent="0.25">
      <c r="A613" s="29" t="str">
        <f>IF('tab1'!A613="","",'tab1'!A613)</f>
        <v>Równy start dla najmłodszych</v>
      </c>
      <c r="B613" s="29"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9" t="str">
        <f>IF('tab1'!C613="","",'tab1'!C613)</f>
        <v>RPPM.03.01.00-22-0017/16</v>
      </c>
      <c r="D613" s="29" t="str">
        <f>IF('tab1'!D613="","",'tab1'!D613)</f>
        <v>POWIAT TCZEWSKI</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1">
        <f>IF('tab1'!J613="","",'tab1'!J613)</f>
        <v>1506553.75</v>
      </c>
      <c r="K613" s="31">
        <f>IF('tab1'!K613="","",'tab1'!K613)</f>
        <v>1506553.75</v>
      </c>
      <c r="L613" s="31">
        <f>IF('tab1'!L613="","",'tab1'!L613)</f>
        <v>1280570.69</v>
      </c>
      <c r="M613" s="32">
        <f>IF('tab1'!M613="","",'tab1'!M613)</f>
        <v>85.0000001659416</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0">
        <f>IF('tab1'!Q613="","",'tab1'!Q613)</f>
        <v>42705</v>
      </c>
      <c r="R613" s="30">
        <f>IF('tab1'!R613="","",'tab1'!R613)</f>
        <v>43343</v>
      </c>
      <c r="S613" s="29" t="str">
        <f>IF('tab1'!S613="","",'tab1'!S613)</f>
        <v>Konkursowy</v>
      </c>
      <c r="T613" s="29" t="str">
        <f>IF('tab1'!T613="","",'tab1'!T613)</f>
        <v>18 Administracja publiczna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tczewski</v>
      </c>
    </row>
    <row r="614" spans="1:26" ht="180" hidden="1" x14ac:dyDescent="0.25">
      <c r="A614" s="29" t="str">
        <f>IF('tab1'!A614="","",'tab1'!A614)</f>
        <v>Przedszkole Niepubliczne SMART KIDS 2 - utworzenie 40 nowych miejsc wychowania przedszkolnego</v>
      </c>
      <c r="B614" s="29"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9" t="str">
        <f>IF('tab1'!C614="","",'tab1'!C614)</f>
        <v>RPPM.03.01.00-22-0017/20</v>
      </c>
      <c r="D614" s="29" t="str">
        <f>IF('tab1'!D614="","",'tab1'!D614)</f>
        <v>PRZEDSZKOLE SMART KIDS ALEKSANDRA BUCHHOLZ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1">
        <f>IF('tab1'!J614="","",'tab1'!J614)</f>
        <v>1104609</v>
      </c>
      <c r="K614" s="31">
        <f>IF('tab1'!K614="","",'tab1'!K614)</f>
        <v>1104609</v>
      </c>
      <c r="L614" s="31">
        <f>IF('tab1'!L614="","",'tab1'!L614)</f>
        <v>938917.65</v>
      </c>
      <c r="M614" s="32">
        <f>IF('tab1'!M614="","",'tab1'!M614)</f>
        <v>85</v>
      </c>
      <c r="N614" s="29" t="str">
        <f>IF('tab1'!N614="","",'tab1'!N614)</f>
        <v>01 Dotacja bezzwrotna</v>
      </c>
      <c r="O614" s="29" t="str">
        <f>IF('tab1'!O614="","",'tab1'!O614)</f>
        <v>Miejsca realizacji do uzupełnienia ręcznego z raportu uzupełniającego!</v>
      </c>
      <c r="P614" s="29" t="str">
        <f>IF('tab1'!P614="","",'tab1'!P614)</f>
        <v>01 Duże obszary miejskie (o ludności &gt;50 000 i dużej gęstości zaludnienia)</v>
      </c>
      <c r="Q614" s="30">
        <f>IF('tab1'!Q614="","",'tab1'!Q614)</f>
        <v>44320</v>
      </c>
      <c r="R614" s="30">
        <f>IF('tab1'!R614="","",'tab1'!R614)</f>
        <v>44865</v>
      </c>
      <c r="S614" s="29" t="str">
        <f>IF('tab1'!S614="","",'tab1'!S614)</f>
        <v>Konkursowy</v>
      </c>
      <c r="T614" s="29" t="str">
        <f>IF('tab1'!T614="","",'tab1'!T614)</f>
        <v>19 Edukacja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4" t="str">
        <f>VLOOKUP(C614,'przeliczenia '!C:D,2,FALSE)</f>
        <v>WOJ.: POMORSKIE, POW.: Gdańsk, GM.: Gdańsk</v>
      </c>
    </row>
    <row r="615" spans="1:26" ht="180" hidden="1" x14ac:dyDescent="0.25">
      <c r="A615" s="29" t="str">
        <f>IF('tab1'!A615="","",'tab1'!A615)</f>
        <v>Utworzenie Punktu Przedszkolnego Montessori Nr 1 w Gdyni</v>
      </c>
      <c r="B615" s="29"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9" t="str">
        <f>IF('tab1'!C615="","",'tab1'!C615)</f>
        <v>RPPM.03.01.00-22-0018/18</v>
      </c>
      <c r="D615" s="29" t="str">
        <f>IF('tab1'!D615="","",'tab1'!D615)</f>
        <v>CENTRUM SZKOLENIOWE MONTESSORI DANUTA ULJASZ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1">
        <f>IF('tab1'!J615="","",'tab1'!J615)</f>
        <v>428963.75</v>
      </c>
      <c r="K615" s="31">
        <f>IF('tab1'!K615="","",'tab1'!K615)</f>
        <v>428963.75</v>
      </c>
      <c r="L615" s="31">
        <f>IF('tab1'!L615="","",'tab1'!L615)</f>
        <v>364619.19</v>
      </c>
      <c r="M615" s="32">
        <f>IF('tab1'!M615="","",'tab1'!M615)</f>
        <v>85.0000005827998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0">
        <f>IF('tab1'!Q615="","",'tab1'!Q615)</f>
        <v>43221</v>
      </c>
      <c r="R615" s="30">
        <f>IF('tab1'!R615="","",'tab1'!R615)</f>
        <v>43830</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Gdynia, GM.: Gdynia</v>
      </c>
    </row>
    <row r="616" spans="1:26" ht="180" hidden="1" x14ac:dyDescent="0.25">
      <c r="A616" s="29" t="str">
        <f>IF('tab1'!A616="","",'tab1'!A616)</f>
        <v>Gama- z sukcesem rozwija Kompetencje Kluczowe Dzieci, tworząc nowe miejsca wychowania przedszkolnego</v>
      </c>
      <c r="B616" s="29"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9" t="str">
        <f>IF('tab1'!C616="","",'tab1'!C616)</f>
        <v>RPPM.03.01.00-22-0018/20</v>
      </c>
      <c r="D616" s="29" t="str">
        <f>IF('tab1'!D616="","",'tab1'!D616)</f>
        <v>NIEPUBLICZNE PRZEDSZKOLE GAMA Z GRUPĄ ŻŁOBKOWĄ W KWIDZYNIE</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1">
        <f>IF('tab1'!J616="","",'tab1'!J616)</f>
        <v>1827062.4</v>
      </c>
      <c r="K616" s="31">
        <f>IF('tab1'!K616="","",'tab1'!K616)</f>
        <v>1827062.4</v>
      </c>
      <c r="L616" s="31">
        <f>IF('tab1'!L616="","",'tab1'!L616)</f>
        <v>1553003.04</v>
      </c>
      <c r="M616" s="32">
        <f>IF('tab1'!M616="","",'tab1'!M616)</f>
        <v>85</v>
      </c>
      <c r="N616" s="29" t="str">
        <f>IF('tab1'!N616="","",'tab1'!N616)</f>
        <v>01 Dotacja bezzwrotna</v>
      </c>
      <c r="O616" s="29" t="str">
        <f>IF('tab1'!O616="","",'tab1'!O616)</f>
        <v>Miejsca realizacji do uzupełnienia ręcznego z raportu uzupełniającego!</v>
      </c>
      <c r="P616" s="29" t="str">
        <f>IF('tab1'!P616="","",'tab1'!P616)</f>
        <v>02 Małe obszary miejskie (o ludności &gt;5 000 i średniej gęstości zaludnienia)</v>
      </c>
      <c r="Q616" s="30">
        <f>IF('tab1'!Q616="","",'tab1'!Q616)</f>
        <v>44348</v>
      </c>
      <c r="R616" s="30">
        <f>IF('tab1'!R616="","",'tab1'!R616)</f>
        <v>45169</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kwidzyński, GM.: Kwidzyn</v>
      </c>
    </row>
    <row r="617" spans="1:26" ht="180" hidden="1" x14ac:dyDescent="0.25">
      <c r="A617" s="29" t="str">
        <f>IF('tab1'!A617="","",'tab1'!A617)</f>
        <v>"Edukacja przedszkolna w Mikoszewie -bliska, powszechna i przyjazna"</v>
      </c>
      <c r="B617" s="29"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9" t="str">
        <f>IF('tab1'!C617="","",'tab1'!C617)</f>
        <v>RPPM.03.01.00-22-0019/18</v>
      </c>
      <c r="D617" s="29" t="str">
        <f>IF('tab1'!D617="","",'tab1'!D617)</f>
        <v>GMINA STEGNA</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1">
        <f>IF('tab1'!J617="","",'tab1'!J617)</f>
        <v>1268467.18</v>
      </c>
      <c r="K617" s="31">
        <f>IF('tab1'!K617="","",'tab1'!K617)</f>
        <v>1268467.18</v>
      </c>
      <c r="L617" s="31">
        <f>IF('tab1'!L617="","",'tab1'!L617)</f>
        <v>1078197.1000000001</v>
      </c>
      <c r="M617" s="32">
        <f>IF('tab1'!M617="","",'tab1'!M617)</f>
        <v>84.999999763494102</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0">
        <f>IF('tab1'!Q617="","",'tab1'!Q617)</f>
        <v>43374</v>
      </c>
      <c r="R617" s="30">
        <f>IF('tab1'!R617="","",'tab1'!R617)</f>
        <v>44439</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4" t="str">
        <f>VLOOKUP(C617,'przeliczenia '!C:D,2,FALSE)</f>
        <v>WOJ.: POMORSKIE, POW.: nowodworski, GM.: Stegna</v>
      </c>
    </row>
    <row r="618" spans="1:26" ht="180" hidden="1" x14ac:dyDescent="0.25">
      <c r="A618" s="29" t="str">
        <f>IF('tab1'!A618="","",'tab1'!A618)</f>
        <v>Przedszkolaki z Poziomkowa</v>
      </c>
      <c r="B618" s="29"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9" t="str">
        <f>IF('tab1'!C618="","",'tab1'!C618)</f>
        <v>RPPM.03.01.00-22-0019/20</v>
      </c>
      <c r="D618" s="29" t="str">
        <f>IF('tab1'!D618="","",'tab1'!D618)</f>
        <v>POZIOMKOWO ANNA WALTER</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1">
        <f>IF('tab1'!J618="","",'tab1'!J618)</f>
        <v>673736.5</v>
      </c>
      <c r="K618" s="31">
        <f>IF('tab1'!K618="","",'tab1'!K618)</f>
        <v>673736.5</v>
      </c>
      <c r="L618" s="31">
        <f>IF('tab1'!L618="","",'tab1'!L618)</f>
        <v>572676.03</v>
      </c>
      <c r="M618" s="32">
        <f>IF('tab1'!M618="","",'tab1'!M618)</f>
        <v>85.000000742129899</v>
      </c>
      <c r="N618" s="29" t="str">
        <f>IF('tab1'!N618="","",'tab1'!N618)</f>
        <v>01 Dotacja bezzwrotna</v>
      </c>
      <c r="O618" s="29" t="str">
        <f>IF('tab1'!O618="","",'tab1'!O618)</f>
        <v>Miejsca realizacji do uzupełnienia ręcznego z raportu uzupełniającego!</v>
      </c>
      <c r="P618" s="29" t="str">
        <f>IF('tab1'!P618="","",'tab1'!P618)</f>
        <v>03 Obszary wiejskie (o małej gęstości zaludnienia)</v>
      </c>
      <c r="Q618" s="30">
        <f>IF('tab1'!Q618="","",'tab1'!Q618)</f>
        <v>44348</v>
      </c>
      <c r="R618" s="30">
        <f>IF('tab1'!R618="","",'tab1'!R618)</f>
        <v>44804</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pucki, GM.: Kosakowo</v>
      </c>
    </row>
    <row r="619" spans="1:26" ht="180" hidden="1" x14ac:dyDescent="0.25">
      <c r="A619" s="29" t="str">
        <f>IF('tab1'!A619="","",'tab1'!A619)</f>
        <v>Edukacja przedszkola w Gminie Szemud–odkrywamy talenty już dziś</v>
      </c>
      <c r="B619" s="29"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9" t="str">
        <f>IF('tab1'!C619="","",'tab1'!C619)</f>
        <v>RPPM.03.01.00-22-0020/16</v>
      </c>
      <c r="D619" s="29" t="str">
        <f>IF('tab1'!D619="","",'tab1'!D619)</f>
        <v>GMINA SZEMUD</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1">
        <f>IF('tab1'!J619="","",'tab1'!J619)</f>
        <v>666768.75</v>
      </c>
      <c r="K619" s="31">
        <f>IF('tab1'!K619="","",'tab1'!K619)</f>
        <v>666768.75</v>
      </c>
      <c r="L619" s="31">
        <f>IF('tab1'!L619="","",'tab1'!L619)</f>
        <v>566753.43999999994</v>
      </c>
      <c r="M619" s="32">
        <f>IF('tab1'!M619="","",'tab1'!M619)</f>
        <v>85.000000374942601</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0">
        <f>IF('tab1'!Q619="","",'tab1'!Q619)</f>
        <v>42552</v>
      </c>
      <c r="R619" s="30">
        <f>IF('tab1'!R619="","",'tab1'!R619)</f>
        <v>43312</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wejherowski, GM.: Szemud</v>
      </c>
    </row>
    <row r="620" spans="1:26" ht="180" hidden="1" x14ac:dyDescent="0.25">
      <c r="A620" s="29" t="str">
        <f>IF('tab1'!A620="","",'tab1'!A620)</f>
        <v>Upowszechnienie edukacji przedszkolnej na terenie gminy Chmielno</v>
      </c>
      <c r="B620" s="29"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9" t="str">
        <f>IF('tab1'!C620="","",'tab1'!C620)</f>
        <v>RPPM.03.01.00-22-0021/16</v>
      </c>
      <c r="D620" s="29" t="str">
        <f>IF('tab1'!D620="","",'tab1'!D620)</f>
        <v>GMINA CHMIELNO</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1">
        <f>IF('tab1'!J620="","",'tab1'!J620)</f>
        <v>2212903.34</v>
      </c>
      <c r="K620" s="31">
        <f>IF('tab1'!K620="","",'tab1'!K620)</f>
        <v>2212903.34</v>
      </c>
      <c r="L620" s="31">
        <f>IF('tab1'!L620="","",'tab1'!L620)</f>
        <v>1880967.84</v>
      </c>
      <c r="M620" s="32">
        <f>IF('tab1'!M620="","",'tab1'!M620)</f>
        <v>85.000000045189495</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0">
        <f>IF('tab1'!Q620="","",'tab1'!Q620)</f>
        <v>42614</v>
      </c>
      <c r="R620" s="30">
        <f>IF('tab1'!R620="","",'tab1'!R620)</f>
        <v>43343</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4" t="str">
        <f>VLOOKUP(C620,'przeliczenia '!C:D,2,FALSE)</f>
        <v>WOJ.: POMORSKIE, POW.: kartuski, GM.: Chmielno</v>
      </c>
    </row>
    <row r="621" spans="1:26" ht="180" hidden="1" x14ac:dyDescent="0.25">
      <c r="A621" s="29" t="str">
        <f>IF('tab1'!A621="","",'tab1'!A621)</f>
        <v>Siódemka dla wszystkich - upowszechnianie edukacji przedszkolnej w Kościerzynie</v>
      </c>
      <c r="B621" s="29"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9" t="str">
        <f>IF('tab1'!C621="","",'tab1'!C621)</f>
        <v>RPPM.03.01.00-22-0021/18</v>
      </c>
      <c r="D621" s="29" t="str">
        <f>IF('tab1'!D621="","",'tab1'!D621)</f>
        <v>GMINA MIEJSKA KOŚCIERZYNA</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1">
        <f>IF('tab1'!J621="","",'tab1'!J621)</f>
        <v>722870.42</v>
      </c>
      <c r="K621" s="31">
        <f>IF('tab1'!K621="","",'tab1'!K621)</f>
        <v>722870.42</v>
      </c>
      <c r="L621" s="31">
        <f>IF('tab1'!L621="","",'tab1'!L621)</f>
        <v>614439.86</v>
      </c>
      <c r="M621" s="32">
        <f>IF('tab1'!M621="","",'tab1'!M621)</f>
        <v>85.000000415012096</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0">
        <f>IF('tab1'!Q621="","",'tab1'!Q621)</f>
        <v>43437</v>
      </c>
      <c r="R621" s="30">
        <f>IF('tab1'!R621="","",'tab1'!R621)</f>
        <v>44074</v>
      </c>
      <c r="S621" s="29" t="str">
        <f>IF('tab1'!S621="","",'tab1'!S621)</f>
        <v>Konkursowy</v>
      </c>
      <c r="T621" s="29" t="str">
        <f>IF('tab1'!T621="","",'tab1'!T621)</f>
        <v>18 Administracja publiczna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kościerski, GM.: Kościerzyna</v>
      </c>
    </row>
    <row r="622" spans="1:26" ht="168.75" hidden="1" x14ac:dyDescent="0.25">
      <c r="A622" s="29" t="str">
        <f>IF('tab1'!A622="","",'tab1'!A622)</f>
        <v>Wioska Dzikich Dzieci w rozbudowie! Utworzenie nowych miejsc przedszkolnych w Gdańsku</v>
      </c>
      <c r="B622" s="29"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9" t="str">
        <f>IF('tab1'!C622="","",'tab1'!C622)</f>
        <v>RPPM.03.01.00-22-0021/20</v>
      </c>
      <c r="D622" s="29" t="str">
        <f>IF('tab1'!D622="","",'tab1'!D622)</f>
        <v>WIOSKA DZIKICH DZIECI NATALIA GURIN-OSTROWSKA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1">
        <f>IF('tab1'!J622="","",'tab1'!J622)</f>
        <v>986213.75</v>
      </c>
      <c r="K622" s="31">
        <f>IF('tab1'!K622="","",'tab1'!K622)</f>
        <v>986213.75</v>
      </c>
      <c r="L622" s="31">
        <f>IF('tab1'!L622="","",'tab1'!L622)</f>
        <v>838281.69</v>
      </c>
      <c r="M622" s="32">
        <f>IF('tab1'!M622="","",'tab1'!M622)</f>
        <v>85.000000253494704</v>
      </c>
      <c r="N622" s="29" t="str">
        <f>IF('tab1'!N622="","",'tab1'!N622)</f>
        <v>01 Dotacja bezzwrotna</v>
      </c>
      <c r="O622" s="29" t="str">
        <f>IF('tab1'!O622="","",'tab1'!O622)</f>
        <v>Miejsca realizacji do uzupełnienia ręcznego z raportu uzupełniającego!</v>
      </c>
      <c r="P622" s="29" t="str">
        <f>IF('tab1'!P622="","",'tab1'!P622)</f>
        <v>01 Duże obszary miejskie (o ludności &gt;50 000 i dużej gęstości zaludnienia)</v>
      </c>
      <c r="Q622" s="30">
        <f>IF('tab1'!Q622="","",'tab1'!Q622)</f>
        <v>44378</v>
      </c>
      <c r="R622" s="30">
        <f>IF('tab1'!R622="","",'tab1'!R622)</f>
        <v>45107</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Gdańsk, GM.: Gdańsk</v>
      </c>
    </row>
    <row r="623" spans="1:26" ht="180" hidden="1" x14ac:dyDescent="0.25">
      <c r="A623" s="29" t="str">
        <f>IF('tab1'!A623="","",'tab1'!A623)</f>
        <v>Punkt Przedszkolny Emocjum w Gdyni Wiczlinie- edukacja przedszkolna oparta na wsparciu rozwoju emocjonalnego.</v>
      </c>
      <c r="B623" s="29"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9" t="str">
        <f>IF('tab1'!C623="","",'tab1'!C623)</f>
        <v>RPPM.03.01.00-22-0022/16</v>
      </c>
      <c r="D623" s="29" t="str">
        <f>IF('tab1'!D623="","",'tab1'!D623)</f>
        <v>FAMILION MARTA JAGODZIŃSKA</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1">
        <f>IF('tab1'!J623="","",'tab1'!J623)</f>
        <v>82475</v>
      </c>
      <c r="K623" s="31">
        <f>IF('tab1'!K623="","",'tab1'!K623)</f>
        <v>82475</v>
      </c>
      <c r="L623" s="31">
        <f>IF('tab1'!L623="","",'tab1'!L623)</f>
        <v>70103.75</v>
      </c>
      <c r="M623" s="32">
        <f>IF('tab1'!M623="","",'tab1'!M623)</f>
        <v>85</v>
      </c>
      <c r="N623" s="29" t="str">
        <f>IF('tab1'!N623="","",'tab1'!N623)</f>
        <v>01 Dotacja bezzwrotna</v>
      </c>
      <c r="O623" s="29" t="str">
        <f>IF('tab1'!O623="","",'tab1'!O623)</f>
        <v>Miejsca realizacji do uzupełnienia ręcznego z raportu uzupełniającego!</v>
      </c>
      <c r="P623" s="29" t="str">
        <f>IF('tab1'!P623="","",'tab1'!P623)</f>
        <v>01 Duże obszary miejskie (o ludności &gt;50 000 i dużej gęstości zaludnienia)</v>
      </c>
      <c r="Q623" s="30">
        <f>IF('tab1'!Q623="","",'tab1'!Q623)</f>
        <v>42644</v>
      </c>
      <c r="R623" s="30">
        <f>IF('tab1'!R623="","",'tab1'!R623)</f>
        <v>43100</v>
      </c>
      <c r="S623" s="29" t="str">
        <f>IF('tab1'!S623="","",'tab1'!S623)</f>
        <v>Konkursowy</v>
      </c>
      <c r="T623" s="29" t="str">
        <f>IF('tab1'!T623="","",'tab1'!T623)</f>
        <v>20 Opieka zdrowotna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4" t="str">
        <f>VLOOKUP(C623,'przeliczenia '!C:D,2,FALSE)</f>
        <v>WOJ.: POMORSKIE, POW.: Gdynia, GM.: Gdynia</v>
      </c>
    </row>
    <row r="624" spans="1:26" ht="180" hidden="1" x14ac:dyDescent="0.25">
      <c r="A624" s="29" t="str">
        <f>IF('tab1'!A624="","",'tab1'!A624)</f>
        <v>Oxfordzik szansą na lepszą edukację. Rozszerzenie miejsc przedszkolnych we wsi Tuchom.</v>
      </c>
      <c r="B624" s="29"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9" t="str">
        <f>IF('tab1'!C624="","",'tab1'!C624)</f>
        <v>RPPM.03.01.00-22-0022/20</v>
      </c>
      <c r="D624" s="29" t="str">
        <f>IF('tab1'!D624="","",'tab1'!D624)</f>
        <v>SMYKOWO DAGMARA LEWICKA-KLIMEK</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1">
        <f>IF('tab1'!J624="","",'tab1'!J624)</f>
        <v>998528.75</v>
      </c>
      <c r="K624" s="31">
        <f>IF('tab1'!K624="","",'tab1'!K624)</f>
        <v>998528.75</v>
      </c>
      <c r="L624" s="31">
        <f>IF('tab1'!L624="","",'tab1'!L624)</f>
        <v>848749.44</v>
      </c>
      <c r="M624" s="32">
        <f>IF('tab1'!M624="","",'tab1'!M624)</f>
        <v>85.000000250368402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0">
        <f>IF('tab1'!Q624="","",'tab1'!Q624)</f>
        <v>44348</v>
      </c>
      <c r="R624" s="30">
        <f>IF('tab1'!R624="","",'tab1'!R624)</f>
        <v>45107</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kartuski, GM.: Żukowo</v>
      </c>
    </row>
    <row r="625" spans="1:26" ht="180" hidden="1" x14ac:dyDescent="0.25">
      <c r="A625" s="29" t="str">
        <f>IF('tab1'!A625="","",'tab1'!A625)</f>
        <v>Upowszechnianie i podnoszenie jakości edukacji przedszkolnej w gminie Cedry Wielkie</v>
      </c>
      <c r="B625" s="29"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9" t="str">
        <f>IF('tab1'!C625="","",'tab1'!C625)</f>
        <v>RPPM.03.01.00-22-0023/16</v>
      </c>
      <c r="D625" s="29" t="str">
        <f>IF('tab1'!D625="","",'tab1'!D625)</f>
        <v>GMINA CEDRY WIELKIE</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1">
        <f>IF('tab1'!J625="","",'tab1'!J625)</f>
        <v>1611276</v>
      </c>
      <c r="K625" s="31">
        <f>IF('tab1'!K625="","",'tab1'!K625)</f>
        <v>1611276</v>
      </c>
      <c r="L625" s="31">
        <f>IF('tab1'!L625="","",'tab1'!L625)</f>
        <v>1369584.6</v>
      </c>
      <c r="M625" s="32">
        <f>IF('tab1'!M625="","",'tab1'!M625)</f>
        <v>85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0">
        <f>IF('tab1'!Q625="","",'tab1'!Q625)</f>
        <v>42522</v>
      </c>
      <c r="R625" s="30">
        <f>IF('tab1'!R625="","",'tab1'!R625)</f>
        <v>43708</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gdański, GM.: Cedry Wielkie</v>
      </c>
    </row>
    <row r="626" spans="1:26" ht="180" hidden="1" x14ac:dyDescent="0.25">
      <c r="A626" s="29" t="str">
        <f>IF('tab1'!A626="","",'tab1'!A626)</f>
        <v>Nowe wyzwanie-edukacja przedszkolna szansą na poprawę jakości edukacji w Gminie Starogard Gdański</v>
      </c>
      <c r="B626" s="29"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9" t="str">
        <f>IF('tab1'!C626="","",'tab1'!C626)</f>
        <v>RPPM.03.01.00-22-0023/20</v>
      </c>
      <c r="D626" s="29" t="str">
        <f>IF('tab1'!D626="","",'tab1'!D626)</f>
        <v>GMINA STAROGARD GDAŃSKI</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1">
        <f>IF('tab1'!J626="","",'tab1'!J626)</f>
        <v>4585965.4000000004</v>
      </c>
      <c r="K626" s="31">
        <f>IF('tab1'!K626="","",'tab1'!K626)</f>
        <v>4585965.4000000004</v>
      </c>
      <c r="L626" s="31">
        <f>IF('tab1'!L626="","",'tab1'!L626)</f>
        <v>3898070.59</v>
      </c>
      <c r="M626" s="32">
        <f>IF('tab1'!M626="","",'tab1'!M626)</f>
        <v>85</v>
      </c>
      <c r="N626" s="29" t="str">
        <f>IF('tab1'!N626="","",'tab1'!N626)</f>
        <v>01 Dotacja bezzwrotna</v>
      </c>
      <c r="O626" s="29" t="str">
        <f>IF('tab1'!O626="","",'tab1'!O626)</f>
        <v>Miejsca realizacji do uzupełnienia ręcznego z raportu uzupełniającego!</v>
      </c>
      <c r="P626" s="29" t="str">
        <f>IF('tab1'!P626="","",'tab1'!P626)</f>
        <v>03 Obszary wiejskie (o małej gęstości zaludnienia)</v>
      </c>
      <c r="Q626" s="30">
        <f>IF('tab1'!Q626="","",'tab1'!Q626)</f>
        <v>44348</v>
      </c>
      <c r="R626" s="30">
        <f>IF('tab1'!R626="","",'tab1'!R626)</f>
        <v>45169</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4" t="str">
        <f>VLOOKUP(C626,'przeliczenia '!C:D,2,FALSE)</f>
        <v>WOJ.: POMORSKIE, POW.: starogardzki, GM.: Starogard Gdański - gmina wiejska</v>
      </c>
    </row>
    <row r="627" spans="1:26" ht="180" hidden="1" x14ac:dyDescent="0.25">
      <c r="A627" s="29" t="str">
        <f>IF('tab1'!A627="","",'tab1'!A627)</f>
        <v>Mistrz przedszkolak</v>
      </c>
      <c r="B627" s="29"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9" t="str">
        <f>IF('tab1'!C627="","",'tab1'!C627)</f>
        <v>RPPM.03.01.00-22-0024/16</v>
      </c>
      <c r="D627" s="29" t="str">
        <f>IF('tab1'!D627="","",'tab1'!D627)</f>
        <v>GMINA GNIEW</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1">
        <f>IF('tab1'!J627="","",'tab1'!J627)</f>
        <v>478200</v>
      </c>
      <c r="K627" s="31">
        <f>IF('tab1'!K627="","",'tab1'!K627)</f>
        <v>478200</v>
      </c>
      <c r="L627" s="31">
        <f>IF('tab1'!L627="","",'tab1'!L627)</f>
        <v>406470</v>
      </c>
      <c r="M627" s="32">
        <f>IF('tab1'!M627="","",'tab1'!M627)</f>
        <v>85</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0">
        <f>IF('tab1'!Q627="","",'tab1'!Q627)</f>
        <v>42614</v>
      </c>
      <c r="R627" s="30">
        <f>IF('tab1'!R627="","",'tab1'!R627)</f>
        <v>43312</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tczewski, GM.: Gniew</v>
      </c>
    </row>
    <row r="628" spans="1:26" ht="180" hidden="1" x14ac:dyDescent="0.25">
      <c r="A628" s="29" t="str">
        <f>IF('tab1'!A628="","",'tab1'!A628)</f>
        <v>Utworzenie Punktu Przedszkolnego dla 25 dzieci w Pępowie w gminie wiejskiej Żukowo</v>
      </c>
      <c r="B628" s="29"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9" t="str">
        <f>IF('tab1'!C628="","",'tab1'!C628)</f>
        <v>RPPM.03.01.00-22-0024/20</v>
      </c>
      <c r="D628" s="29" t="str">
        <f>IF('tab1'!D628="","",'tab1'!D628)</f>
        <v>PUNKT PRZEDSZKOLNY ZIELONA KRAINA MONTESSORI</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1">
        <f>IF('tab1'!J628="","",'tab1'!J628)</f>
        <v>913861.85</v>
      </c>
      <c r="K628" s="31">
        <f>IF('tab1'!K628="","",'tab1'!K628)</f>
        <v>913861.85</v>
      </c>
      <c r="L628" s="31">
        <f>IF('tab1'!L628="","",'tab1'!L628)</f>
        <v>776782.57</v>
      </c>
      <c r="M628" s="32">
        <f>IF('tab1'!M628="","",'tab1'!M628)</f>
        <v>84.999999726435703</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0">
        <f>IF('tab1'!Q628="","",'tab1'!Q628)</f>
        <v>44256</v>
      </c>
      <c r="R628" s="30">
        <f>IF('tab1'!R628="","",'tab1'!R628)</f>
        <v>45107</v>
      </c>
      <c r="S628" s="29" t="str">
        <f>IF('tab1'!S628="","",'tab1'!S628)</f>
        <v>Konkursowy</v>
      </c>
      <c r="T628" s="29" t="str">
        <f>IF('tab1'!T628="","",'tab1'!T628)</f>
        <v>19 Edukacja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kartuski, GM.: Żukowo</v>
      </c>
    </row>
    <row r="629" spans="1:26" ht="180" hidden="1" x14ac:dyDescent="0.25">
      <c r="A629" s="29"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9"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9" t="str">
        <f>IF('tab1'!C629="","",'tab1'!C629)</f>
        <v>RPPM.03.01.00-22-0025/16</v>
      </c>
      <c r="D629" s="29" t="str">
        <f>IF('tab1'!D629="","",'tab1'!D629)</f>
        <v>DANIEL RYDZEWSKI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1">
        <f>IF('tab1'!J629="","",'tab1'!J629)</f>
        <v>864884.28</v>
      </c>
      <c r="K629" s="31">
        <f>IF('tab1'!K629="","",'tab1'!K629)</f>
        <v>864884.28</v>
      </c>
      <c r="L629" s="31">
        <f>IF('tab1'!L629="","",'tab1'!L629)</f>
        <v>735151.64</v>
      </c>
      <c r="M629" s="32">
        <f>IF('tab1'!M629="","",'tab1'!M629)</f>
        <v>85.000000231244798</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0">
        <f>IF('tab1'!Q629="","",'tab1'!Q629)</f>
        <v>42430</v>
      </c>
      <c r="R629" s="30">
        <f>IF('tab1'!R629="","",'tab1'!R629)</f>
        <v>43343</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4" t="str">
        <f>VLOOKUP(C629,'przeliczenia '!C:D,2,FALSE)</f>
        <v>WOJ.: POMORSKIE, POW.: Gdańsk, GM.: Gdańsk</v>
      </c>
    </row>
    <row r="630" spans="1:26" ht="67.5" hidden="1" x14ac:dyDescent="0.25">
      <c r="A630" s="29" t="str">
        <f>IF('tab1'!A630="","",'tab1'!A630)</f>
        <v>Chatka Puchatka - druga edycja</v>
      </c>
      <c r="B630" s="29"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9" t="str">
        <f>IF('tab1'!C630="","",'tab1'!C630)</f>
        <v>RPPM.03.01.00-22-0026/16</v>
      </c>
      <c r="D630" s="29" t="str">
        <f>IF('tab1'!D630="","",'tab1'!D630)</f>
        <v>MAGDALENA PAŁACKA-RYBAK, "CHATKA PUCHATKA" - DOMOWA OPIEKA NAD DZIECKIEM</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1">
        <f>IF('tab1'!J630="","",'tab1'!J630)</f>
        <v>608938.13</v>
      </c>
      <c r="K630" s="31">
        <f>IF('tab1'!K630="","",'tab1'!K630)</f>
        <v>608938.13</v>
      </c>
      <c r="L630" s="31">
        <f>IF('tab1'!L630="","",'tab1'!L630)</f>
        <v>517597.41</v>
      </c>
      <c r="M630" s="32">
        <f>IF('tab1'!M630="","",'tab1'!M630)</f>
        <v>84.999999917889895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0">
        <f>IF('tab1'!Q630="","",'tab1'!Q630)</f>
        <v>42552</v>
      </c>
      <c r="R630" s="30">
        <f>IF('tab1'!R630="","",'tab1'!R630)</f>
        <v>42978</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Gdańsk, GM.: Gdańsk</v>
      </c>
    </row>
    <row r="631" spans="1:26" ht="180" hidden="1" x14ac:dyDescent="0.25">
      <c r="A631" s="29" t="str">
        <f>IF('tab1'!A631="","",'tab1'!A631)</f>
        <v>Dobry start - program rozwoju przedszkoli Gminy Luzino</v>
      </c>
      <c r="B631" s="29"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9" t="str">
        <f>IF('tab1'!C631="","",'tab1'!C631)</f>
        <v>RPPM.03.01.00-22-0026/18</v>
      </c>
      <c r="D631" s="29" t="str">
        <f>IF('tab1'!D631="","",'tab1'!D631)</f>
        <v>GMINA LUZINO</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1">
        <f>IF('tab1'!J631="","",'tab1'!J631)</f>
        <v>1037949.73</v>
      </c>
      <c r="K631" s="31">
        <f>IF('tab1'!K631="","",'tab1'!K631)</f>
        <v>1037949.73</v>
      </c>
      <c r="L631" s="31">
        <f>IF('tab1'!L631="","",'tab1'!L631)</f>
        <v>882257.27</v>
      </c>
      <c r="M631" s="32">
        <f>IF('tab1'!M631="","",'tab1'!M631)</f>
        <v>84.999999951828102</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0">
        <f>IF('tab1'!Q631="","",'tab1'!Q631)</f>
        <v>43269</v>
      </c>
      <c r="R631" s="30">
        <f>IF('tab1'!R631="","",'tab1'!R631)</f>
        <v>44500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wejherowski, GM.: Luzino</v>
      </c>
    </row>
    <row r="632" spans="1:26" ht="180" hidden="1" x14ac:dyDescent="0.25">
      <c r="A632" s="29" t="str">
        <f>IF('tab1'!A632="","",'tab1'!A632)</f>
        <v>Marchewka 60+</v>
      </c>
      <c r="B632" s="29"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9" t="str">
        <f>IF('tab1'!C632="","",'tab1'!C632)</f>
        <v>RPPM.03.01.00-22-0026/20</v>
      </c>
      <c r="D632" s="29" t="str">
        <f>IF('tab1'!D632="","",'tab1'!D632)</f>
        <v>MONIKA ŻUKIEWICZ MARCHEWKA</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1">
        <f>IF('tab1'!J632="","",'tab1'!J632)</f>
        <v>771895</v>
      </c>
      <c r="K632" s="31">
        <f>IF('tab1'!K632="","",'tab1'!K632)</f>
        <v>771895</v>
      </c>
      <c r="L632" s="31">
        <f>IF('tab1'!L632="","",'tab1'!L632)</f>
        <v>656110.75</v>
      </c>
      <c r="M632" s="32">
        <f>IF('tab1'!M632="","",'tab1'!M632)</f>
        <v>85</v>
      </c>
      <c r="N632" s="29" t="str">
        <f>IF('tab1'!N632="","",'tab1'!N632)</f>
        <v>01 Dotacja bezzwrotna</v>
      </c>
      <c r="O632" s="29" t="str">
        <f>IF('tab1'!O632="","",'tab1'!O632)</f>
        <v>Miejsca realizacji do uzupełnienia ręcznego z raportu uzupełniającego!</v>
      </c>
      <c r="P632" s="29" t="str">
        <f>IF('tab1'!P632="","",'tab1'!P632)</f>
        <v>01 Duże obszary miejskie (o ludności &gt;50 000 i dużej gęstości zaludnienia)</v>
      </c>
      <c r="Q632" s="30">
        <f>IF('tab1'!Q632="","",'tab1'!Q632)</f>
        <v>44256</v>
      </c>
      <c r="R632" s="30">
        <f>IF('tab1'!R632="","",'tab1'!R632)</f>
        <v>45046</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4" t="str">
        <f>VLOOKUP(C632,'przeliczenia '!C:D,2,FALSE)</f>
        <v>WOJ.: POMORSKIE, POW.: Gdańsk, GM.: Gdańsk</v>
      </c>
    </row>
    <row r="633" spans="1:26" ht="123.75" hidden="1" x14ac:dyDescent="0.25">
      <c r="A633" s="29" t="str">
        <f>IF('tab1'!A633="","",'tab1'!A633)</f>
        <v>Morska Przygoda - rozwój usług wychowania przedszkolnego w dzielnicy Letnica w Gdańsku</v>
      </c>
      <c r="B633" s="29"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9" t="str">
        <f>IF('tab1'!C633="","",'tab1'!C633)</f>
        <v>RPPM.03.01.00-22-0027/20</v>
      </c>
      <c r="D633" s="29" t="str">
        <f>IF('tab1'!D633="","",'tab1'!D633)</f>
        <v>PARAFIA RZYM. KAT. PW. ŚW. ANNY I JOACHIMA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1">
        <f>IF('tab1'!J633="","",'tab1'!J633)</f>
        <v>649795.93999999994</v>
      </c>
      <c r="K633" s="31">
        <f>IF('tab1'!K633="","",'tab1'!K633)</f>
        <v>649795.93999999994</v>
      </c>
      <c r="L633" s="31">
        <f>IF('tab1'!L633="","",'tab1'!L633)</f>
        <v>552326.55000000005</v>
      </c>
      <c r="M633" s="32">
        <f>IF('tab1'!M633="","",'tab1'!M633)</f>
        <v>85.000000153894504</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0">
        <f>IF('tab1'!Q633="","",'tab1'!Q633)</f>
        <v>44197</v>
      </c>
      <c r="R633" s="30">
        <f>IF('tab1'!R633="","",'tab1'!R633)</f>
        <v>45169</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180" hidden="1" x14ac:dyDescent="0.25">
      <c r="A634" s="29" t="str">
        <f>IF('tab1'!A634="","",'tab1'!A634)</f>
        <v>Wszyscy mamy równy start - wyrównanie szans dla dzieci ze specjalnymi potrzebami edukacyjnymi</v>
      </c>
      <c r="B634" s="29"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9" t="str">
        <f>IF('tab1'!C634="","",'tab1'!C634)</f>
        <v>RPPM.03.01.00-22-0028/20</v>
      </c>
      <c r="D634" s="29" t="str">
        <f>IF('tab1'!D634="","",'tab1'!D634)</f>
        <v>CALINECZKA MAGDALENA STĘPNIEWSKA, MAGDALENA RUTKOWSKA - DOLNA SPÓŁKA CYWILNA</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1">
        <f>IF('tab1'!J634="","",'tab1'!J634)</f>
        <v>4466213.5999999996</v>
      </c>
      <c r="K634" s="31">
        <f>IF('tab1'!K634="","",'tab1'!K634)</f>
        <v>4466213.5999999996</v>
      </c>
      <c r="L634" s="31">
        <f>IF('tab1'!L634="","",'tab1'!L634)</f>
        <v>3796281.56</v>
      </c>
      <c r="M634" s="32">
        <f>IF('tab1'!M634="","",'tab1'!M634)</f>
        <v>85</v>
      </c>
      <c r="N634" s="29" t="str">
        <f>IF('tab1'!N634="","",'tab1'!N634)</f>
        <v>01 Dotacja bezzwrotna</v>
      </c>
      <c r="O634" s="29" t="str">
        <f>IF('tab1'!O634="","",'tab1'!O634)</f>
        <v>Miejsca realizacji do uzupełnienia ręcznego z raportu uzupełniającego!</v>
      </c>
      <c r="P634" s="29" t="str">
        <f>IF('tab1'!P634="","",'tab1'!P634)</f>
        <v>01 Duże obszary miejskie (o ludności &gt;50 000 i dużej gęstości zaludnienia)</v>
      </c>
      <c r="Q634" s="30">
        <f>IF('tab1'!Q634="","",'tab1'!Q634)</f>
        <v>44348</v>
      </c>
      <c r="R634" s="30">
        <f>IF('tab1'!R634="","",'tab1'!R634)</f>
        <v>45169</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Gdynia, GM.: Gdynia</v>
      </c>
    </row>
    <row r="635" spans="1:26" ht="191.25" hidden="1" x14ac:dyDescent="0.25">
      <c r="A635" s="29" t="str">
        <f>IF('tab1'!A635="","",'tab1'!A635)</f>
        <v>Zdrowi na starcie</v>
      </c>
      <c r="B635" s="29"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9" t="str">
        <f>IF('tab1'!C635="","",'tab1'!C635)</f>
        <v>RPPM.03.01.00-22-0029/16</v>
      </c>
      <c r="D635" s="29" t="str">
        <f>IF('tab1'!D635="","",'tab1'!D635)</f>
        <v>PRZEDSZKOLE NIEPUBLICZNE "TĘCZOWE PRZEDSZKOLE"</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1">
        <f>IF('tab1'!J635="","",'tab1'!J635)</f>
        <v>821486.8</v>
      </c>
      <c r="K635" s="31">
        <f>IF('tab1'!K635="","",'tab1'!K635)</f>
        <v>821486.8</v>
      </c>
      <c r="L635" s="31">
        <f>IF('tab1'!L635="","",'tab1'!L635)</f>
        <v>698263.78</v>
      </c>
      <c r="M635" s="32">
        <f>IF('tab1'!M635="","",'tab1'!M635)</f>
        <v>85</v>
      </c>
      <c r="N635" s="29" t="str">
        <f>IF('tab1'!N635="","",'tab1'!N635)</f>
        <v>01 Dotacja bezzwrotna</v>
      </c>
      <c r="O635" s="29" t="str">
        <f>IF('tab1'!O635="","",'tab1'!O635)</f>
        <v>Miejsca realizacji do uzupełnienia ręcznego z raportu uzupełniającego!</v>
      </c>
      <c r="P635" s="29" t="str">
        <f>IF('tab1'!P635="","",'tab1'!P635)</f>
        <v>02 Małe obszary miejskie (o ludności &gt;5 000 i średniej gęstości zaludnienia)</v>
      </c>
      <c r="Q635" s="30">
        <f>IF('tab1'!Q635="","",'tab1'!Q635)</f>
        <v>42614</v>
      </c>
      <c r="R635" s="30">
        <f>IF('tab1'!R635="","",'tab1'!R635)</f>
        <v>43465</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4" t="str">
        <f>VLOOKUP(C635,'przeliczenia '!C:D,2,FALSE)</f>
        <v>WOJ.: POMORSKIE, POW.: Gdańsk, GM.: Gdańsk</v>
      </c>
    </row>
    <row r="636" spans="1:26" ht="146.25" hidden="1" x14ac:dyDescent="0.25">
      <c r="A636" s="29" t="str">
        <f>IF('tab1'!A636="","",'tab1'!A636)</f>
        <v>Przedszkole "Pod Dobrym Aniołem"</v>
      </c>
      <c r="B636" s="29"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9" t="str">
        <f>IF('tab1'!C636="","",'tab1'!C636)</f>
        <v>RPPM.03.01.00-22-0029/20</v>
      </c>
      <c r="D636" s="29" t="str">
        <f>IF('tab1'!D636="","",'tab1'!D636)</f>
        <v>PARAFIA RZYMSKOKATOLICKA PW. CHRYSTUSA KRÓLA W GDAŃSKU</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1">
        <f>IF('tab1'!J636="","",'tab1'!J636)</f>
        <v>3544081.27</v>
      </c>
      <c r="K636" s="31">
        <f>IF('tab1'!K636="","",'tab1'!K636)</f>
        <v>3544081.27</v>
      </c>
      <c r="L636" s="31">
        <f>IF('tab1'!L636="","",'tab1'!L636)</f>
        <v>3012469.08</v>
      </c>
      <c r="M636" s="32">
        <f>IF('tab1'!M636="","",'tab1'!M636)</f>
        <v>85.000000014107997</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0">
        <f>IF('tab1'!Q636="","",'tab1'!Q636)</f>
        <v>44376</v>
      </c>
      <c r="R636" s="30">
        <f>IF('tab1'!R636="","",'tab1'!R636)</f>
        <v>45199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180" hidden="1" x14ac:dyDescent="0.25">
      <c r="A637" s="29" t="str">
        <f>IF('tab1'!A637="","",'tab1'!A637)</f>
        <v>Uniwersytet przedszkolaka</v>
      </c>
      <c r="B637" s="29"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9" t="str">
        <f>IF('tab1'!C637="","",'tab1'!C637)</f>
        <v>RPPM.03.01.00-22-0031/16</v>
      </c>
      <c r="D637" s="29" t="str">
        <f>IF('tab1'!D637="","",'tab1'!D637)</f>
        <v>GMINA SUCHY DĄB</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1">
        <f>IF('tab1'!J637="","",'tab1'!J637)</f>
        <v>4682754.25</v>
      </c>
      <c r="K637" s="31">
        <f>IF('tab1'!K637="","",'tab1'!K637)</f>
        <v>4682754.25</v>
      </c>
      <c r="L637" s="31">
        <f>IF('tab1'!L637="","",'tab1'!L637)</f>
        <v>3980341.11</v>
      </c>
      <c r="M637" s="32">
        <f>IF('tab1'!M637="","",'tab1'!M637)</f>
        <v>84.999999946612604</v>
      </c>
      <c r="N637" s="29" t="str">
        <f>IF('tab1'!N637="","",'tab1'!N637)</f>
        <v>01 Dotacja bezzwrotna</v>
      </c>
      <c r="O637" s="29" t="str">
        <f>IF('tab1'!O637="","",'tab1'!O637)</f>
        <v>Miejsca realizacji do uzupełnienia ręcznego z raportu uzupełniającego!</v>
      </c>
      <c r="P637" s="29" t="str">
        <f>IF('tab1'!P637="","",'tab1'!P637)</f>
        <v>03 Obszary wiejskie (o małej gęstości zaludnienia)</v>
      </c>
      <c r="Q637" s="30">
        <f>IF('tab1'!Q637="","",'tab1'!Q637)</f>
        <v>42614</v>
      </c>
      <c r="R637" s="30">
        <f>IF('tab1'!R637="","",'tab1'!R637)</f>
        <v>44196</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v>
      </c>
    </row>
    <row r="638" spans="1:26" ht="180" hidden="1" x14ac:dyDescent="0.25">
      <c r="A638" s="29" t="str">
        <f>IF('tab1'!A638="","",'tab1'!A638)</f>
        <v>Pomorskie dzieciaki, Championy i Słodziaki</v>
      </c>
      <c r="B638" s="29"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9" t="str">
        <f>IF('tab1'!C638="","",'tab1'!C638)</f>
        <v>RPPM.03.01.00-22-0031/18</v>
      </c>
      <c r="D638" s="29" t="str">
        <f>IF('tab1'!D638="","",'tab1'!D638)</f>
        <v>„OŚWIATA-LINGWISTA” NADBAŁTYCKIE CENTRUM EDUKACJI SP. Z O.O.</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1">
        <f>IF('tab1'!J638="","",'tab1'!J638)</f>
        <v>876831.54</v>
      </c>
      <c r="K638" s="31">
        <f>IF('tab1'!K638="","",'tab1'!K638)</f>
        <v>876831.54</v>
      </c>
      <c r="L638" s="31">
        <f>IF('tab1'!L638="","",'tab1'!L638)</f>
        <v>745306.81</v>
      </c>
      <c r="M638" s="32">
        <f>IF('tab1'!M638="","",'tab1'!M638)</f>
        <v>85.000000114046998</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0">
        <f>IF('tab1'!Q638="","",'tab1'!Q638)</f>
        <v>43344</v>
      </c>
      <c r="R638" s="30">
        <f>IF('tab1'!R638="","",'tab1'!R638)</f>
        <v>44500</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4" t="str">
        <f>VLOOKUP(C638,'przeliczenia '!C:D,2,FALSE)</f>
        <v>WOJ.: POMORSKIE, POW.: Gdańsk, GM.: Gdańsk</v>
      </c>
    </row>
    <row r="639" spans="1:26" ht="180" hidden="1" x14ac:dyDescent="0.25">
      <c r="A639" s="29" t="str">
        <f>IF('tab1'!A639="","",'tab1'!A639)</f>
        <v>Nowe miejsca przedszkolne w Pomorskiem</v>
      </c>
      <c r="B639" s="29"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9" t="str">
        <f>IF('tab1'!C639="","",'tab1'!C639)</f>
        <v>RPPM.03.01.00-22-0031/20</v>
      </c>
      <c r="D639" s="29" t="str">
        <f>IF('tab1'!D639="","",'tab1'!D639)</f>
        <v>OGÓLNOPOLSKI OPERATOR OŚWIATY</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1">
        <f>IF('tab1'!J639="","",'tab1'!J639)</f>
        <v>5694537.5099999998</v>
      </c>
      <c r="K639" s="31">
        <f>IF('tab1'!K639="","",'tab1'!K639)</f>
        <v>5694537.5099999998</v>
      </c>
      <c r="L639" s="31">
        <f>IF('tab1'!L639="","",'tab1'!L639)</f>
        <v>4840356.88</v>
      </c>
      <c r="M639" s="32">
        <f>IF('tab1'!M639="","",'tab1'!M639)</f>
        <v>84.999999938537599</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0">
        <f>IF('tab1'!Q639="","",'tab1'!Q639)</f>
        <v>44287</v>
      </c>
      <c r="R639" s="30">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180" hidden="1" x14ac:dyDescent="0.25">
      <c r="A640" s="29" t="str">
        <f>IF('tab1'!A640="","",'tab1'!A640)</f>
        <v>Interaktywny przedszkolak.</v>
      </c>
      <c r="B640" s="29"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9" t="str">
        <f>IF('tab1'!C640="","",'tab1'!C640)</f>
        <v>RPPM.03.01.00-22-0032/16</v>
      </c>
      <c r="D640" s="29" t="str">
        <f>IF('tab1'!D640="","",'tab1'!D640)</f>
        <v>GMINA ZBLEWO</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1">
        <f>IF('tab1'!J640="","",'tab1'!J640)</f>
        <v>1147366.73</v>
      </c>
      <c r="K640" s="31">
        <f>IF('tab1'!K640="","",'tab1'!K640)</f>
        <v>1147366.73</v>
      </c>
      <c r="L640" s="31">
        <f>IF('tab1'!L640="","",'tab1'!L640)</f>
        <v>975261.72</v>
      </c>
      <c r="M640" s="32">
        <f>IF('tab1'!M640="","",'tab1'!M640)</f>
        <v>84.999999956422002</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0">
        <f>IF('tab1'!Q640="","",'tab1'!Q640)</f>
        <v>42583</v>
      </c>
      <c r="R640" s="30">
        <f>IF('tab1'!R640="","",'tab1'!R640)</f>
        <v>43677</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 POW.: starogardzki, GM.: Zblewo</v>
      </c>
    </row>
    <row r="641" spans="1:26" ht="180" hidden="1" x14ac:dyDescent="0.25">
      <c r="A641" s="29" t="str">
        <f>IF('tab1'!A641="","",'tab1'!A641)</f>
        <v>Przedszkolaki z perspektywą - utworzenie 275 nowych miejsc przedszkolnych w Redzie.</v>
      </c>
      <c r="B641" s="29"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9" t="str">
        <f>IF('tab1'!C641="","",'tab1'!C641)</f>
        <v>RPPM.03.01.00-22-0032/18</v>
      </c>
      <c r="D641" s="29" t="str">
        <f>IF('tab1'!D641="","",'tab1'!D641)</f>
        <v>GMINA MIASTO REDA</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1">
        <f>IF('tab1'!J641="","",'tab1'!J641)</f>
        <v>5003916.91</v>
      </c>
      <c r="K641" s="31">
        <f>IF('tab1'!K641="","",'tab1'!K641)</f>
        <v>5003916.91</v>
      </c>
      <c r="L641" s="31">
        <f>IF('tab1'!L641="","",'tab1'!L641)</f>
        <v>4253329.37</v>
      </c>
      <c r="M641" s="32">
        <f>IF('tab1'!M641="","",'tab1'!M641)</f>
        <v>84.999999930054798</v>
      </c>
      <c r="N641" s="29" t="str">
        <f>IF('tab1'!N641="","",'tab1'!N641)</f>
        <v>01 Dotacja bezzwrotna</v>
      </c>
      <c r="O641" s="29" t="str">
        <f>IF('tab1'!O641="","",'tab1'!O641)</f>
        <v>Miejsca realizacji do uzupełnienia ręcznego z raportu uzupełniającego!</v>
      </c>
      <c r="P641" s="29" t="str">
        <f>IF('tab1'!P641="","",'tab1'!P641)</f>
        <v>02 Małe obszary miejskie (o ludności &gt;5 000 i średniej gęstości zaludnienia)</v>
      </c>
      <c r="Q641" s="30">
        <f>IF('tab1'!Q641="","",'tab1'!Q641)</f>
        <v>43344</v>
      </c>
      <c r="R641" s="30">
        <f>IF('tab1'!R641="","",'tab1'!R641)</f>
        <v>44439</v>
      </c>
      <c r="S641" s="29" t="str">
        <f>IF('tab1'!S641="","",'tab1'!S641)</f>
        <v>Konkursowy</v>
      </c>
      <c r="T641" s="29" t="str">
        <f>IF('tab1'!T641="","",'tab1'!T641)</f>
        <v>18 Administracja publiczna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4" t="str">
        <f>VLOOKUP(C641,'przeliczenia '!C:D,2,FALSE)</f>
        <v>WOJ.: POMORSKIE, POW.: wejherowski, GM.: Reda</v>
      </c>
    </row>
    <row r="642" spans="1:26" ht="180" hidden="1" x14ac:dyDescent="0.25">
      <c r="A642" s="29" t="str">
        <f>IF('tab1'!A642="","",'tab1'!A642)</f>
        <v>Utworzenie 20 nowych miejsc przedszkolnych oraz podniesienie jakości edukacji przedszkolnej w Sopockim Przedszkolu Niepublicznym Montessori</v>
      </c>
      <c r="B642" s="29"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9" t="str">
        <f>IF('tab1'!C642="","",'tab1'!C642)</f>
        <v>RPPM.03.01.00-22-0032/20</v>
      </c>
      <c r="D642" s="29" t="str">
        <f>IF('tab1'!D642="","",'tab1'!D642)</f>
        <v>KLUB MONTESSORI JOANNA USTOWSKA</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1">
        <f>IF('tab1'!J642="","",'tab1'!J642)</f>
        <v>630408.38</v>
      </c>
      <c r="K642" s="31">
        <f>IF('tab1'!K642="","",'tab1'!K642)</f>
        <v>630408.38</v>
      </c>
      <c r="L642" s="31">
        <f>IF('tab1'!L642="","",'tab1'!L642)</f>
        <v>535847.12</v>
      </c>
      <c r="M642" s="32">
        <f>IF('tab1'!M642="","",'tab1'!M642)</f>
        <v>84.999999524117996</v>
      </c>
      <c r="N642" s="29" t="str">
        <f>IF('tab1'!N642="","",'tab1'!N642)</f>
        <v>01 Dotacja bezzwrotna</v>
      </c>
      <c r="O642" s="29" t="str">
        <f>IF('tab1'!O642="","",'tab1'!O642)</f>
        <v>Miejsca realizacji do uzupełnienia ręcznego z raportu uzupełniającego!</v>
      </c>
      <c r="P642" s="29" t="str">
        <f>IF('tab1'!P642="","",'tab1'!P642)</f>
        <v>02 Małe obszary miejskie (o ludności &gt;5 000 i średniej gęstości zaludnienia)</v>
      </c>
      <c r="Q642" s="30">
        <f>IF('tab1'!Q642="","",'tab1'!Q642)</f>
        <v>44256</v>
      </c>
      <c r="R642" s="30">
        <f>IF('tab1'!R642="","",'tab1'!R642)</f>
        <v>45169</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Sopot, GM.: Sopot</v>
      </c>
    </row>
    <row r="643" spans="1:26" ht="180" hidden="1" x14ac:dyDescent="0.25">
      <c r="A643" s="29" t="str">
        <f>IF('tab1'!A643="","",'tab1'!A643)</f>
        <v>Tworzenie nowych miejsc edukacji przedszkolnej na terenie MOF Starogardu Gdańskiego.</v>
      </c>
      <c r="B643" s="29"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9" t="str">
        <f>IF('tab1'!C643="","",'tab1'!C643)</f>
        <v>RPPM.03.01.00-22-0033/16</v>
      </c>
      <c r="D643" s="29" t="str">
        <f>IF('tab1'!D643="","",'tab1'!D643)</f>
        <v>GMINA STAROGARD GDAŃSKI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1">
        <f>IF('tab1'!J643="","",'tab1'!J643)</f>
        <v>5194461.38</v>
      </c>
      <c r="K643" s="31">
        <f>IF('tab1'!K643="","",'tab1'!K643)</f>
        <v>5194461.38</v>
      </c>
      <c r="L643" s="31">
        <f>IF('tab1'!L643="","",'tab1'!L643)</f>
        <v>4415292.17</v>
      </c>
      <c r="M643" s="32">
        <f>IF('tab1'!M643="","",'tab1'!M643)</f>
        <v>84.999999942246205</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0">
        <f>IF('tab1'!Q643="","",'tab1'!Q643)</f>
        <v>42653</v>
      </c>
      <c r="R643" s="30">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Bobowo</v>
      </c>
    </row>
    <row r="644" spans="1:26" ht="180" hidden="1" x14ac:dyDescent="0.25">
      <c r="A644" s="29" t="str">
        <f>IF('tab1'!A644="","",'tab1'!A644)</f>
        <v>Rozszerzenie oferty edukacyjnej Przedszkola Specjalnego przy SOSW w Kościerzynie</v>
      </c>
      <c r="B644" s="29"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9" t="str">
        <f>IF('tab1'!C644="","",'tab1'!C644)</f>
        <v>RPPM.03.01.00-22-0033/18</v>
      </c>
      <c r="D644" s="29" t="str">
        <f>IF('tab1'!D644="","",'tab1'!D644)</f>
        <v>POWIAT KOŚCIERSKI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1">
        <f>IF('tab1'!J644="","",'tab1'!J644)</f>
        <v>1031820.78</v>
      </c>
      <c r="K644" s="31">
        <f>IF('tab1'!K644="","",'tab1'!K644)</f>
        <v>1031820.78</v>
      </c>
      <c r="L644" s="31">
        <f>IF('tab1'!L644="","",'tab1'!L644)</f>
        <v>877047.66</v>
      </c>
      <c r="M644" s="32">
        <f>IF('tab1'!M644="","",'tab1'!M644)</f>
        <v>84.999999709251796</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0">
        <f>IF('tab1'!Q644="","",'tab1'!Q644)</f>
        <v>43344</v>
      </c>
      <c r="R644" s="30">
        <f>IF('tab1'!R644="","",'tab1'!R644)</f>
        <v>44651</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4" t="str">
        <f>VLOOKUP(C644,'przeliczenia '!C:D,2,FALSE)</f>
        <v>WOJ.: POMORSKIE, POW.: kościerski</v>
      </c>
    </row>
    <row r="645" spans="1:26" ht="191.25" hidden="1" x14ac:dyDescent="0.25">
      <c r="A645" s="29" t="str">
        <f>IF('tab1'!A645="","",'tab1'!A645)</f>
        <v>Zdolne przedszkolaki z gminy Pelplin z odwagą pójdą w świat</v>
      </c>
      <c r="B645" s="29"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9" t="str">
        <f>IF('tab1'!C645="","",'tab1'!C645)</f>
        <v>RPPM.03.01.00-22-0033/20</v>
      </c>
      <c r="D645" s="29" t="str">
        <f>IF('tab1'!D645="","",'tab1'!D645)</f>
        <v>GMINA PELPLIN</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1">
        <f>IF('tab1'!J645="","",'tab1'!J645)</f>
        <v>2910346.68</v>
      </c>
      <c r="K645" s="31">
        <f>IF('tab1'!K645="","",'tab1'!K645)</f>
        <v>2910346.68</v>
      </c>
      <c r="L645" s="31">
        <f>IF('tab1'!L645="","",'tab1'!L645)</f>
        <v>2473794.6800000002</v>
      </c>
      <c r="M645" s="32">
        <f>IF('tab1'!M645="","",'tab1'!M645)</f>
        <v>85.000000068720297</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0">
        <f>IF('tab1'!Q645="","",'tab1'!Q645)</f>
        <v>44348</v>
      </c>
      <c r="R645" s="30">
        <f>IF('tab1'!R645="","",'tab1'!R645)</f>
        <v>45107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tczewski, GM.: Pelplin</v>
      </c>
    </row>
    <row r="646" spans="1:26" ht="180" hidden="1" x14ac:dyDescent="0.25">
      <c r="A646" s="29" t="str">
        <f>IF('tab1'!A646="","",'tab1'!A646)</f>
        <v>Przedszkolak!To brzmi dumnie.</v>
      </c>
      <c r="B646" s="29"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9" t="str">
        <f>IF('tab1'!C646="","",'tab1'!C646)</f>
        <v>RPPM.03.01.00-22-0034/16</v>
      </c>
      <c r="D646" s="29" t="str">
        <f>IF('tab1'!D646="","",'tab1'!D646)</f>
        <v>GMINA SKARSZEWY</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1">
        <f>IF('tab1'!J646="","",'tab1'!J646)</f>
        <v>4399561.5999999996</v>
      </c>
      <c r="K646" s="31">
        <f>IF('tab1'!K646="","",'tab1'!K646)</f>
        <v>4399561.5999999996</v>
      </c>
      <c r="L646" s="31">
        <f>IF('tab1'!L646="","",'tab1'!L646)</f>
        <v>3739627.36</v>
      </c>
      <c r="M646" s="32">
        <f>IF('tab1'!M646="","",'tab1'!M646)</f>
        <v>85</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0">
        <f>IF('tab1'!Q646="","",'tab1'!Q646)</f>
        <v>42583</v>
      </c>
      <c r="R646" s="30">
        <f>IF('tab1'!R646="","",'tab1'!R646)</f>
        <v>43555</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Skarszewy</v>
      </c>
    </row>
    <row r="647" spans="1:26" ht="168.75" hidden="1" x14ac:dyDescent="0.25">
      <c r="A647" s="29" t="str">
        <f>IF('tab1'!A647="","",'tab1'!A647)</f>
        <v>Zwiększenie dostępności edukacji przedszkolnej dla najmłodszych mieszkańców gminy Smołdzino.</v>
      </c>
      <c r="B647" s="29"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9" t="str">
        <f>IF('tab1'!C647="","",'tab1'!C647)</f>
        <v>RPPM.03.01.00-22-0035/16</v>
      </c>
      <c r="D647" s="29" t="str">
        <f>IF('tab1'!D647="","",'tab1'!D647)</f>
        <v>GMINA SMOŁDZINO</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1">
        <f>IF('tab1'!J647="","",'tab1'!J647)</f>
        <v>962335.91</v>
      </c>
      <c r="K647" s="31">
        <f>IF('tab1'!K647="","",'tab1'!K647)</f>
        <v>962335.91</v>
      </c>
      <c r="L647" s="31">
        <f>IF('tab1'!L647="","",'tab1'!L647)</f>
        <v>817985.52</v>
      </c>
      <c r="M647" s="32">
        <f>IF('tab1'!M647="","",'tab1'!M647)</f>
        <v>84.999999636301595</v>
      </c>
      <c r="N647" s="29" t="str">
        <f>IF('tab1'!N647="","",'tab1'!N647)</f>
        <v>01 Dotacja bezzwrotna</v>
      </c>
      <c r="O647" s="29" t="str">
        <f>IF('tab1'!O647="","",'tab1'!O647)</f>
        <v>Miejsca realizacji do uzupełnienia ręcznego z raportu uzupełniającego!</v>
      </c>
      <c r="P647" s="29" t="str">
        <f>IF('tab1'!P647="","",'tab1'!P647)</f>
        <v>03 Obszary wiejskie (o małej gęstości zaludnienia)</v>
      </c>
      <c r="Q647" s="30">
        <f>IF('tab1'!Q647="","",'tab1'!Q647)</f>
        <v>42552</v>
      </c>
      <c r="R647" s="30">
        <f>IF('tab1'!R647="","",'tab1'!R647)</f>
        <v>43373</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4" t="str">
        <f>VLOOKUP(C647,'przeliczenia '!C:D,2,FALSE)</f>
        <v>WOJ.: POMORSKIE, POW.: słupski, GM.: Smołdzino</v>
      </c>
    </row>
    <row r="648" spans="1:26" ht="146.25" hidden="1" x14ac:dyDescent="0.25">
      <c r="A648" s="29" t="str">
        <f>IF('tab1'!A648="","",'tab1'!A648)</f>
        <v>W Bajecznej Krainie Twój Maluch się rozwinie!</v>
      </c>
      <c r="B648" s="29"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9" t="str">
        <f>IF('tab1'!C648="","",'tab1'!C648)</f>
        <v>RPPM.03.01.00-22-0036/16</v>
      </c>
      <c r="D648" s="29" t="str">
        <f>IF('tab1'!D648="","",'tab1'!D648)</f>
        <v>BAJECZNA KRAINA SP. Z O.O.</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1">
        <f>IF('tab1'!J648="","",'tab1'!J648)</f>
        <v>399907.5</v>
      </c>
      <c r="K648" s="31">
        <f>IF('tab1'!K648="","",'tab1'!K648)</f>
        <v>399907.5</v>
      </c>
      <c r="L648" s="31">
        <f>IF('tab1'!L648="","",'tab1'!L648)</f>
        <v>339921.37</v>
      </c>
      <c r="M648" s="32">
        <f>IF('tab1'!M648="","",'tab1'!M648)</f>
        <v>84.999998749710898</v>
      </c>
      <c r="N648" s="29" t="str">
        <f>IF('tab1'!N648="","",'tab1'!N648)</f>
        <v>01 Dotacja bezzwrotna</v>
      </c>
      <c r="O648" s="29" t="str">
        <f>IF('tab1'!O648="","",'tab1'!O648)</f>
        <v>Miejsca realizacji do uzupełnienia ręcznego z raportu uzupełniającego!</v>
      </c>
      <c r="P648" s="29" t="str">
        <f>IF('tab1'!P648="","",'tab1'!P648)</f>
        <v>01 Duże obszary miejskie (o ludności &gt;50 000 i dużej gęstości zaludnienia)</v>
      </c>
      <c r="Q648" s="30">
        <f>IF('tab1'!Q648="","",'tab1'!Q648)</f>
        <v>42492</v>
      </c>
      <c r="R648" s="30">
        <f>IF('tab1'!R648="","",'tab1'!R648)</f>
        <v>43343</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Gniew</v>
      </c>
    </row>
    <row r="649" spans="1:26" ht="180" hidden="1" x14ac:dyDescent="0.25">
      <c r="A649" s="29" t="str">
        <f>IF('tab1'!A649="","",'tab1'!A649)</f>
        <v>Równanie szans wychowanków przedszkoli Gminy Gniewino</v>
      </c>
      <c r="B649" s="29"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9" t="str">
        <f>IF('tab1'!C649="","",'tab1'!C649)</f>
        <v>RPPM.03.01.00-22-0036/18</v>
      </c>
      <c r="D649" s="29" t="str">
        <f>IF('tab1'!D649="","",'tab1'!D649)</f>
        <v>GMINA GNIEWINO</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1">
        <f>IF('tab1'!J649="","",'tab1'!J649)</f>
        <v>1395219.12</v>
      </c>
      <c r="K649" s="31">
        <f>IF('tab1'!K649="","",'tab1'!K649)</f>
        <v>1395219.12</v>
      </c>
      <c r="L649" s="31">
        <f>IF('tab1'!L649="","",'tab1'!L649)</f>
        <v>1185936.25</v>
      </c>
      <c r="M649" s="32">
        <f>IF('tab1'!M649="","",'tab1'!M649)</f>
        <v>84.999999856653304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0">
        <f>IF('tab1'!Q649="","",'tab1'!Q649)</f>
        <v>43191</v>
      </c>
      <c r="R649" s="30">
        <f>IF('tab1'!R649="","",'tab1'!R649)</f>
        <v>44227</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wejherowski, GM.: Gniewino</v>
      </c>
    </row>
    <row r="650" spans="1:26" ht="180" hidden="1" x14ac:dyDescent="0.25">
      <c r="A650" s="29" t="str">
        <f>IF('tab1'!A650="","",'tab1'!A650)</f>
        <v>Nowe przedszkole, nowa jakość -"Szkrabolandia dla Ciebie" szansą na rozwój małych Gdańszczan, w tym dzieci z specjalnymi potrzebami</v>
      </c>
      <c r="B650" s="29"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9" t="str">
        <f>IF('tab1'!C650="","",'tab1'!C650)</f>
        <v>RPPM.03.01.00-22-0037/20</v>
      </c>
      <c r="D650" s="29" t="str">
        <f>IF('tab1'!D650="","",'tab1'!D650)</f>
        <v>KATARZYNA KWASIBORSKA</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1">
        <f>IF('tab1'!J650="","",'tab1'!J650)</f>
        <v>1510005.28</v>
      </c>
      <c r="K650" s="31">
        <f>IF('tab1'!K650="","",'tab1'!K650)</f>
        <v>1510005.28</v>
      </c>
      <c r="L650" s="31">
        <f>IF('tab1'!L650="","",'tab1'!L650)</f>
        <v>1283504.49</v>
      </c>
      <c r="M650" s="32">
        <f>IF('tab1'!M650="","",'tab1'!M650)</f>
        <v>85.000000132449898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0">
        <f>IF('tab1'!Q650="","",'tab1'!Q650)</f>
        <v>44348</v>
      </c>
      <c r="R650" s="30">
        <f>IF('tab1'!R650="","",'tab1'!R650)</f>
        <v>45077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4" t="str">
        <f>VLOOKUP(C650,'przeliczenia '!C:D,2,FALSE)</f>
        <v>WOJ.: POMORSKIE, POW.: Gdańsk, GM.: Gdańsk</v>
      </c>
    </row>
    <row r="651" spans="1:26" ht="135" hidden="1" x14ac:dyDescent="0.25">
      <c r="A651" s="29" t="str">
        <f>IF('tab1'!A651="","",'tab1'!A651)</f>
        <v>Nowe miejsca dla dzieci z niepełnosprawnościami w Przedszkolu Artystyczno-Językowym "Tęczowa Przygoda" w Baninie</v>
      </c>
      <c r="B651" s="29"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9" t="str">
        <f>IF('tab1'!C651="","",'tab1'!C651)</f>
        <v>RPPM.03.01.00-22-0038/16</v>
      </c>
      <c r="D651" s="29" t="str">
        <f>IF('tab1'!D651="","",'tab1'!D651)</f>
        <v>"TĘCZOWA PRZYGODA" - OPIEKA NAD DZIEĆMI ANNA BURZYŃSKA</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1">
        <f>IF('tab1'!J651="","",'tab1'!J651)</f>
        <v>233763.46</v>
      </c>
      <c r="K651" s="31">
        <f>IF('tab1'!K651="","",'tab1'!K651)</f>
        <v>233763.46</v>
      </c>
      <c r="L651" s="31">
        <f>IF('tab1'!L651="","",'tab1'!L651)</f>
        <v>198698.94</v>
      </c>
      <c r="M651" s="32">
        <f>IF('tab1'!M651="","",'tab1'!M651)</f>
        <v>84.999999572217106</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0">
        <f>IF('tab1'!Q651="","",'tab1'!Q651)</f>
        <v>42614</v>
      </c>
      <c r="R651" s="30">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kartuski, GM.: Żukowo</v>
      </c>
    </row>
    <row r="652" spans="1:26" ht="180" hidden="1" x14ac:dyDescent="0.25">
      <c r="A652" s="29" t="str">
        <f>IF('tab1'!A652="","",'tab1'!A652)</f>
        <v>"Nie ma granic pomiędzy Smykami"</v>
      </c>
      <c r="B652" s="29"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9" t="str">
        <f>IF('tab1'!C652="","",'tab1'!C652)</f>
        <v>RPPM.03.01.00-22-0038/20</v>
      </c>
      <c r="D652" s="29" t="str">
        <f>IF('tab1'!D652="","",'tab1'!D652)</f>
        <v>ZDROWY SMYK SPÓŁKA Z OGRANICZONĄ ODPOWIEDZIALNOŚCIĄ</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1">
        <f>IF('tab1'!J652="","",'tab1'!J652)</f>
        <v>1231341.78</v>
      </c>
      <c r="K652" s="31">
        <f>IF('tab1'!K652="","",'tab1'!K652)</f>
        <v>1231341.78</v>
      </c>
      <c r="L652" s="31">
        <f>IF('tab1'!L652="","",'tab1'!L652)</f>
        <v>1046640.51</v>
      </c>
      <c r="M652" s="32">
        <f>IF('tab1'!M652="","",'tab1'!M652)</f>
        <v>84.999999756363295</v>
      </c>
      <c r="N652" s="29" t="str">
        <f>IF('tab1'!N652="","",'tab1'!N652)</f>
        <v>01 Dotacja bezzwrotna</v>
      </c>
      <c r="O652" s="29" t="str">
        <f>IF('tab1'!O652="","",'tab1'!O652)</f>
        <v>Miejsca realizacji do uzupełnienia ręcznego z raportu uzupełniającego!</v>
      </c>
      <c r="P652" s="29" t="str">
        <f>IF('tab1'!P652="","",'tab1'!P652)</f>
        <v>01 Duże obszary miejskie (o ludności &gt;50 000 i dużej gęstości zaludnienia)</v>
      </c>
      <c r="Q652" s="30">
        <f>IF('tab1'!Q652="","",'tab1'!Q652)</f>
        <v>44362</v>
      </c>
      <c r="R652" s="30">
        <f>IF('tab1'!R652="","",'tab1'!R652)</f>
        <v>45046</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Gdynia, GM.: Gdynia</v>
      </c>
    </row>
    <row r="653" spans="1:26" ht="180" hidden="1" x14ac:dyDescent="0.25">
      <c r="A653" s="29" t="str">
        <f>IF('tab1'!A653="","",'tab1'!A653)</f>
        <v>SUPERMOC PRZEDSZKOLAKÓW - utworzenie nowych miejsc wychowania przedszkolnego i podniesienie jakości edukacji przedszkolnej na terenie Gminy Sadlinki</v>
      </c>
      <c r="B653" s="29"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9" t="str">
        <f>IF('tab1'!C653="","",'tab1'!C653)</f>
        <v>RPPM.03.01.00-22-0039/18</v>
      </c>
      <c r="D653" s="29" t="str">
        <f>IF('tab1'!D653="","",'tab1'!D653)</f>
        <v>GMINA SADLINKI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1">
        <f>IF('tab1'!J653="","",'tab1'!J653)</f>
        <v>1990246.2</v>
      </c>
      <c r="K653" s="31">
        <f>IF('tab1'!K653="","",'tab1'!K653)</f>
        <v>1990246.2</v>
      </c>
      <c r="L653" s="31">
        <f>IF('tab1'!L653="","",'tab1'!L653)</f>
        <v>1691709.27</v>
      </c>
      <c r="M653" s="32">
        <f>IF('tab1'!M653="","",'tab1'!M653)</f>
        <v>85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0">
        <f>IF('tab1'!Q653="","",'tab1'!Q653)</f>
        <v>43406</v>
      </c>
      <c r="R653" s="30">
        <f>IF('tab1'!R653="","",'tab1'!R653)</f>
        <v>44804</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4" t="str">
        <f>VLOOKUP(C653,'przeliczenia '!C:D,2,FALSE)</f>
        <v>WOJ.: POMORSKIE, POW.: kwidzyński, GM.: Sadlinki</v>
      </c>
    </row>
    <row r="654" spans="1:26" ht="168.75" hidden="1" x14ac:dyDescent="0.25">
      <c r="A654" s="29" t="str">
        <f>IF('tab1'!A654="","",'tab1'!A654)</f>
        <v>MegaMocne przedszkolaki</v>
      </c>
      <c r="B654" s="29"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9" t="str">
        <f>IF('tab1'!C654="","",'tab1'!C654)</f>
        <v>RPPM.03.01.00-22-0040/16</v>
      </c>
      <c r="D654" s="29" t="str">
        <f>IF('tab1'!D654="","",'tab1'!D654)</f>
        <v>STOWARZYSZENIE TWÓRCZEGO ROZWOJU DYNAMO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1">
        <f>IF('tab1'!J654="","",'tab1'!J654)</f>
        <v>3363145.56</v>
      </c>
      <c r="K654" s="31">
        <f>IF('tab1'!K654="","",'tab1'!K654)</f>
        <v>3363145.56</v>
      </c>
      <c r="L654" s="31">
        <f>IF('tab1'!L654="","",'tab1'!L654)</f>
        <v>2858673.73</v>
      </c>
      <c r="M654" s="32">
        <f>IF('tab1'!M654="","",'tab1'!M654)</f>
        <v>85.000000118936299</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0">
        <f>IF('tab1'!Q654="","",'tab1'!Q654)</f>
        <v>42430</v>
      </c>
      <c r="R654" s="30">
        <f>IF('tab1'!R654="","",'tab1'!R654)</f>
        <v>43524</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v>
      </c>
    </row>
    <row r="655" spans="1:26" ht="180" hidden="1" x14ac:dyDescent="0.25">
      <c r="A655" s="29" t="str">
        <f>IF('tab1'!A655="","",'tab1'!A655)</f>
        <v>Marchewka 25+</v>
      </c>
      <c r="B655" s="29"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9" t="str">
        <f>IF('tab1'!C655="","",'tab1'!C655)</f>
        <v>RPPM.03.01.00-22-0040/18</v>
      </c>
      <c r="D655" s="29" t="str">
        <f>IF('tab1'!D655="","",'tab1'!D655)</f>
        <v>MONIKA ŻUKIEWICZ MARCHEWKA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1">
        <f>IF('tab1'!J655="","",'tab1'!J655)</f>
        <v>217090</v>
      </c>
      <c r="K655" s="31">
        <f>IF('tab1'!K655="","",'tab1'!K655)</f>
        <v>217090</v>
      </c>
      <c r="L655" s="31">
        <f>IF('tab1'!L655="","",'tab1'!L655)</f>
        <v>184526.5</v>
      </c>
      <c r="M655" s="32">
        <f>IF('tab1'!M655="","",'tab1'!M655)</f>
        <v>85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0">
        <f>IF('tab1'!Q655="","",'tab1'!Q655)</f>
        <v>43252</v>
      </c>
      <c r="R655" s="30">
        <f>IF('tab1'!R655="","",'tab1'!R655)</f>
        <v>43830</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Gdańsk, GM.: Gdańsk</v>
      </c>
    </row>
    <row r="656" spans="1:26" ht="180" hidden="1" x14ac:dyDescent="0.25">
      <c r="A656" s="29"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9"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9" t="str">
        <f>IF('tab1'!C656="","",'tab1'!C656)</f>
        <v>RPPM.03.01.00-22-0040/20</v>
      </c>
      <c r="D656" s="29" t="str">
        <f>IF('tab1'!D656="","",'tab1'!D656)</f>
        <v>HOCKI KLOCKI CENTRUM TERAPII I ROZWOJU MARTYNA CZAPIEWSKA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1">
        <f>IF('tab1'!J656="","",'tab1'!J656)</f>
        <v>606321.30000000005</v>
      </c>
      <c r="K656" s="31">
        <f>IF('tab1'!K656="","",'tab1'!K656)</f>
        <v>606321.30000000005</v>
      </c>
      <c r="L656" s="31">
        <f>IF('tab1'!L656="","",'tab1'!L656)</f>
        <v>515373.1</v>
      </c>
      <c r="M656" s="32">
        <f>IF('tab1'!M656="","",'tab1'!M656)</f>
        <v>84.999999175354702</v>
      </c>
      <c r="N656" s="29" t="str">
        <f>IF('tab1'!N656="","",'tab1'!N656)</f>
        <v>01 Dotacja bezzwrotna</v>
      </c>
      <c r="O656" s="29" t="str">
        <f>IF('tab1'!O656="","",'tab1'!O656)</f>
        <v>Miejsca realizacji do uzupełnienia ręcznego z raportu uzupełniającego!</v>
      </c>
      <c r="P656" s="29" t="str">
        <f>IF('tab1'!P656="","",'tab1'!P656)</f>
        <v>01 Duże obszary miejskie (o ludności &gt;50 000 i dużej gęstości zaludnienia)</v>
      </c>
      <c r="Q656" s="30">
        <f>IF('tab1'!Q656="","",'tab1'!Q656)</f>
        <v>44228</v>
      </c>
      <c r="R656" s="30">
        <f>IF('tab1'!R656="","",'tab1'!R656)</f>
        <v>44957</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4" t="str">
        <f>VLOOKUP(C656,'przeliczenia '!C:D,2,FALSE)</f>
        <v>WOJ.: POMORSKIE, POW.: tczewski, GM.: Tczew</v>
      </c>
    </row>
    <row r="657" spans="1:26" ht="180" hidden="1" x14ac:dyDescent="0.25">
      <c r="A657" s="29" t="str">
        <f>IF('tab1'!A657="","",'tab1'!A657)</f>
        <v>Jajko czy kura... - przedszkolaki z Gminy Kolbudy rozwijają swoje kompetencje</v>
      </c>
      <c r="B657" s="29"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9" t="str">
        <f>IF('tab1'!C657="","",'tab1'!C657)</f>
        <v>RPPM.03.01.00-22-0043/18</v>
      </c>
      <c r="D657" s="29" t="str">
        <f>IF('tab1'!D657="","",'tab1'!D657)</f>
        <v>GMINA KOLBUDY</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1">
        <f>IF('tab1'!J657="","",'tab1'!J657)</f>
        <v>2027919.04</v>
      </c>
      <c r="K657" s="31">
        <f>IF('tab1'!K657="","",'tab1'!K657)</f>
        <v>2027919.04</v>
      </c>
      <c r="L657" s="31">
        <f>IF('tab1'!L657="","",'tab1'!L657)</f>
        <v>1723731.18</v>
      </c>
      <c r="M657" s="32">
        <f>IF('tab1'!M657="","",'tab1'!M657)</f>
        <v>84.999999802753507</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0">
        <f>IF('tab1'!Q657="","",'tab1'!Q657)</f>
        <v>43252</v>
      </c>
      <c r="R657" s="30">
        <f>IF('tab1'!R657="","",'tab1'!R657)</f>
        <v>44196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 POW.: gdański, GM.: Kolbudy</v>
      </c>
    </row>
    <row r="658" spans="1:26" ht="180" hidden="1" x14ac:dyDescent="0.25">
      <c r="A658" s="29" t="str">
        <f>IF('tab1'!A658="","",'tab1'!A658)</f>
        <v>„Kierunek: przedszkole! Między nauką, wychowaniem a zabawą”</v>
      </c>
      <c r="B658" s="29"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9" t="str">
        <f>IF('tab1'!C658="","",'tab1'!C658)</f>
        <v>RPPM.03.01.00-22-0043/20</v>
      </c>
      <c r="D658" s="29" t="str">
        <f>IF('tab1'!D658="","",'tab1'!D658)</f>
        <v>JUNECO SPÓŁKA Z OGRANICZONĄ ODPOWIEDZIALNOŚCIĄ</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1">
        <f>IF('tab1'!J658="","",'tab1'!J658)</f>
        <v>1209225.3700000001</v>
      </c>
      <c r="K658" s="31">
        <f>IF('tab1'!K658="","",'tab1'!K658)</f>
        <v>1209225.3700000001</v>
      </c>
      <c r="L658" s="31">
        <f>IF('tab1'!L658="","",'tab1'!L658)</f>
        <v>1027841.56</v>
      </c>
      <c r="M658" s="32">
        <f>IF('tab1'!M658="","",'tab1'!M658)</f>
        <v>84.999999627860902</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0">
        <f>IF('tab1'!Q658="","",'tab1'!Q658)</f>
        <v>44348</v>
      </c>
      <c r="R658" s="30">
        <f>IF('tab1'!R658="","",'tab1'!R658)</f>
        <v>45107</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180" hidden="1" x14ac:dyDescent="0.25">
      <c r="A659" s="29" t="str">
        <f>IF('tab1'!A659="","",'tab1'!A659)</f>
        <v>Bystre przedszkolaki</v>
      </c>
      <c r="B659" s="29"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9" t="str">
        <f>IF('tab1'!C659="","",'tab1'!C659)</f>
        <v>RPPM.03.01.00-22-0044/16</v>
      </c>
      <c r="D659" s="29" t="str">
        <f>IF('tab1'!D659="","",'tab1'!D659)</f>
        <v>GMINA OSIEK</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1">
        <f>IF('tab1'!J659="","",'tab1'!J659)</f>
        <v>691191.6</v>
      </c>
      <c r="K659" s="31">
        <f>IF('tab1'!K659="","",'tab1'!K659)</f>
        <v>691191.6</v>
      </c>
      <c r="L659" s="31">
        <f>IF('tab1'!L659="","",'tab1'!L659)</f>
        <v>587512.86</v>
      </c>
      <c r="M659" s="32">
        <f>IF('tab1'!M659="","",'tab1'!M659)</f>
        <v>85</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0">
        <f>IF('tab1'!Q659="","",'tab1'!Q659)</f>
        <v>42614</v>
      </c>
      <c r="R659" s="30">
        <f>IF('tab1'!R659="","",'tab1'!R659)</f>
        <v>43404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4" t="str">
        <f>VLOOKUP(C659,'przeliczenia '!C:D,2,FALSE)</f>
        <v>WOJ.: POMORSKIE, POW.: starogardzki, GM.: Osiek</v>
      </c>
    </row>
    <row r="660" spans="1:26" ht="180" hidden="1" x14ac:dyDescent="0.25">
      <c r="A660" s="29" t="str">
        <f>IF('tab1'!A660="","",'tab1'!A660)</f>
        <v>"Wzmacniamy gminne przedszkola" - cykl kompleksowych działań na rzecz rozwoju i poprawy jakości edukacji przedszkolnej w Gminie Dzierzgoń</v>
      </c>
      <c r="B660" s="29"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9" t="str">
        <f>IF('tab1'!C660="","",'tab1'!C660)</f>
        <v>RPPM.03.01.00-22-0045/16</v>
      </c>
      <c r="D660" s="29" t="str">
        <f>IF('tab1'!D660="","",'tab1'!D660)</f>
        <v>GMINA DZIERZGOŃ</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1">
        <f>IF('tab1'!J660="","",'tab1'!J660)</f>
        <v>508904.13</v>
      </c>
      <c r="K660" s="31">
        <f>IF('tab1'!K660="","",'tab1'!K660)</f>
        <v>508904.13</v>
      </c>
      <c r="L660" s="31">
        <f>IF('tab1'!L660="","",'tab1'!L660)</f>
        <v>432568.51</v>
      </c>
      <c r="M660" s="32">
        <f>IF('tab1'!M660="","",'tab1'!M660)</f>
        <v>84.999999901749703</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0">
        <f>IF('tab1'!Q660="","",'tab1'!Q660)</f>
        <v>42614</v>
      </c>
      <c r="R660" s="30">
        <f>IF('tab1'!R660="","",'tab1'!R660)</f>
        <v>43404</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sztumski, GM.: Dzierzgoń</v>
      </c>
    </row>
    <row r="661" spans="1:26" ht="180" hidden="1" x14ac:dyDescent="0.25">
      <c r="A661" s="29" t="str">
        <f>IF('tab1'!A661="","",'tab1'!A661)</f>
        <v>NIEPUBLICZNE "EDU – PRZEDSZKOLE” W GDAŃSKU - wzrost dostępności do wysokiej jakości edukacji przedszkolnej</v>
      </c>
      <c r="B661" s="29"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9" t="str">
        <f>IF('tab1'!C661="","",'tab1'!C661)</f>
        <v>RPPM.03.01.00-22-0046/20</v>
      </c>
      <c r="D661" s="29" t="str">
        <f>IF('tab1'!D661="","",'tab1'!D661)</f>
        <v>MAGICZNA KRAINA MAGDALENA CHMARZYŃSKA-SIMELIUS</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1">
        <f>IF('tab1'!J661="","",'tab1'!J661)</f>
        <v>1912012.39</v>
      </c>
      <c r="K661" s="31">
        <f>IF('tab1'!K661="","",'tab1'!K661)</f>
        <v>1912012.39</v>
      </c>
      <c r="L661" s="31">
        <f>IF('tab1'!L661="","",'tab1'!L661)</f>
        <v>1625210.53</v>
      </c>
      <c r="M661" s="32">
        <f>IF('tab1'!M661="","",'tab1'!M661)</f>
        <v>84.999999921548607</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0">
        <f>IF('tab1'!Q661="","",'tab1'!Q661)</f>
        <v>44320</v>
      </c>
      <c r="R661" s="30">
        <f>IF('tab1'!R661="","",'tab1'!R661)</f>
        <v>45169</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180" hidden="1" x14ac:dyDescent="0.25">
      <c r="A662" s="29" t="str">
        <f>IF('tab1'!A662="","",'tab1'!A662)</f>
        <v>Zwiększenie ilości miejsc przedszkolnych oraz poszerzenie oferty edukacyjnej przedszkoli w gminie Smętowo Graniczne.</v>
      </c>
      <c r="B662" s="29"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9" t="str">
        <f>IF('tab1'!C662="","",'tab1'!C662)</f>
        <v>RPPM.03.01.00-22-0048/16</v>
      </c>
      <c r="D662" s="29" t="str">
        <f>IF('tab1'!D662="","",'tab1'!D662)</f>
        <v>GMINA SMĘTOWO GRANICZNE</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1">
        <f>IF('tab1'!J662="","",'tab1'!J662)</f>
        <v>584171.25</v>
      </c>
      <c r="K662" s="31">
        <f>IF('tab1'!K662="","",'tab1'!K662)</f>
        <v>584171.25</v>
      </c>
      <c r="L662" s="31">
        <f>IF('tab1'!L662="","",'tab1'!L662)</f>
        <v>496545.56</v>
      </c>
      <c r="M662" s="32">
        <f>IF('tab1'!M662="","",'tab1'!M662)</f>
        <v>84.999999572043293</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0">
        <f>IF('tab1'!Q662="","",'tab1'!Q662)</f>
        <v>42614</v>
      </c>
      <c r="R662" s="30">
        <f>IF('tab1'!R662="","",'tab1'!R662)</f>
        <v>43312</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4" t="str">
        <f>VLOOKUP(C662,'przeliczenia '!C:D,2,FALSE)</f>
        <v>WOJ.: POMORSKIE, POW.: starogardzki, GM.: Smętowo Graniczne</v>
      </c>
    </row>
    <row r="663" spans="1:26" ht="180" hidden="1" x14ac:dyDescent="0.25">
      <c r="A663" s="29" t="str">
        <f>IF('tab1'!A663="","",'tab1'!A663)</f>
        <v>Terapeutyczne Przedszkole dla Dzieci ze Specjalnymi Potrzebami Edukacyjnymi</v>
      </c>
      <c r="B663" s="29"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9" t="str">
        <f>IF('tab1'!C663="","",'tab1'!C663)</f>
        <v>RPPM.03.01.00-22-0048/18</v>
      </c>
      <c r="D663" s="29" t="str">
        <f>IF('tab1'!D663="","",'tab1'!D663)</f>
        <v>SAMORZĄD WOJEWÓDZTWA POMORSKIEGO</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1">
        <f>IF('tab1'!J663="","",'tab1'!J663)</f>
        <v>1578864</v>
      </c>
      <c r="K663" s="31">
        <f>IF('tab1'!K663="","",'tab1'!K663)</f>
        <v>1578864</v>
      </c>
      <c r="L663" s="31">
        <f>IF('tab1'!L663="","",'tab1'!L663)</f>
        <v>1342034.3999999999</v>
      </c>
      <c r="M663" s="32">
        <f>IF('tab1'!M663="","",'tab1'!M663)</f>
        <v>85</v>
      </c>
      <c r="N663" s="29" t="str">
        <f>IF('tab1'!N663="","",'tab1'!N663)</f>
        <v>01 Dotacja bezzwrotna</v>
      </c>
      <c r="O663" s="29" t="str">
        <f>IF('tab1'!O663="","",'tab1'!O663)</f>
        <v>Miejsca realizacji do uzupełnienia ręcznego z raportu uzupełniającego!</v>
      </c>
      <c r="P663" s="29" t="str">
        <f>IF('tab1'!P663="","",'tab1'!P663)</f>
        <v>02 Małe obszary miejskie (o ludności &gt;5 000 i średniej gęstości zaludnienia)</v>
      </c>
      <c r="Q663" s="30">
        <f>IF('tab1'!Q663="","",'tab1'!Q663)</f>
        <v>43346</v>
      </c>
      <c r="R663" s="30">
        <f>IF('tab1'!R663="","",'tab1'!R663)</f>
        <v>44742</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wejherowski, GM.: Wejherowo - gmina wiejska</v>
      </c>
    </row>
    <row r="664" spans="1:26" ht="180" hidden="1" x14ac:dyDescent="0.25">
      <c r="A664" s="29" t="str">
        <f>IF('tab1'!A664="","",'tab1'!A664)</f>
        <v>Mały człowiek - wielkie możliwości</v>
      </c>
      <c r="B664" s="29"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9" t="str">
        <f>IF('tab1'!C664="","",'tab1'!C664)</f>
        <v>RPPM.03.01.00-22-0048/20</v>
      </c>
      <c r="D664" s="29" t="str">
        <f>IF('tab1'!D664="","",'tab1'!D664)</f>
        <v>GMINA CEDRY WIELKIE</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1">
        <f>IF('tab1'!J664="","",'tab1'!J664)</f>
        <v>2279499.7400000002</v>
      </c>
      <c r="K664" s="31">
        <f>IF('tab1'!K664="","",'tab1'!K664)</f>
        <v>2279499.7400000002</v>
      </c>
      <c r="L664" s="31">
        <f>IF('tab1'!L664="","",'tab1'!L664)</f>
        <v>1937574.78</v>
      </c>
      <c r="M664" s="32">
        <f>IF('tab1'!M664="","",'tab1'!M664)</f>
        <v>85.000000043869306</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0">
        <f>IF('tab1'!Q664="","",'tab1'!Q664)</f>
        <v>44348</v>
      </c>
      <c r="R664" s="30">
        <f>IF('tab1'!R664="","",'tab1'!R664)</f>
        <v>45169</v>
      </c>
      <c r="S664" s="29" t="str">
        <f>IF('tab1'!S664="","",'tab1'!S664)</f>
        <v>Konkursowy</v>
      </c>
      <c r="T664" s="29" t="str">
        <f>IF('tab1'!T664="","",'tab1'!T664)</f>
        <v>18 Administracja publiczna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gdański, GM.: Cedry Wielkie</v>
      </c>
    </row>
    <row r="665" spans="1:26" ht="146.25" hidden="1" x14ac:dyDescent="0.25">
      <c r="A665" s="29" t="str">
        <f>IF('tab1'!A665="","",'tab1'!A665)</f>
        <v>Sport i nauka - edukacja przyszłości w Gedanii</v>
      </c>
      <c r="B665" s="29"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9" t="str">
        <f>IF('tab1'!C665="","",'tab1'!C665)</f>
        <v>RPPM.03.01.00-22-0049/16</v>
      </c>
      <c r="D665" s="29" t="str">
        <f>IF('tab1'!D665="","",'tab1'!D665)</f>
        <v>GDAŃSKI KLUB SPORTOWY GEDANIA 1922</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1">
        <f>IF('tab1'!J665="","",'tab1'!J665)</f>
        <v>1774244.68</v>
      </c>
      <c r="K665" s="31">
        <f>IF('tab1'!K665="","",'tab1'!K665)</f>
        <v>1774244.68</v>
      </c>
      <c r="L665" s="31">
        <f>IF('tab1'!L665="","",'tab1'!L665)</f>
        <v>1508107.98</v>
      </c>
      <c r="M665" s="32">
        <f>IF('tab1'!M665="","",'tab1'!M665)</f>
        <v>85.000000112723995</v>
      </c>
      <c r="N665" s="29" t="str">
        <f>IF('tab1'!N665="","",'tab1'!N665)</f>
        <v>01 Dotacja bezzwrotna</v>
      </c>
      <c r="O665" s="29" t="str">
        <f>IF('tab1'!O665="","",'tab1'!O665)</f>
        <v>Miejsca realizacji do uzupełnienia ręcznego z raportu uzupełniającego!</v>
      </c>
      <c r="P665" s="29" t="str">
        <f>IF('tab1'!P665="","",'tab1'!P665)</f>
        <v>01 Duże obszary miejskie (o ludności &gt;50 000 i dużej gęstości zaludnienia)</v>
      </c>
      <c r="Q665" s="30">
        <f>IF('tab1'!Q665="","",'tab1'!Q665)</f>
        <v>42552</v>
      </c>
      <c r="R665" s="30">
        <f>IF('tab1'!R665="","",'tab1'!R665)</f>
        <v>44530</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4" t="str">
        <f>VLOOKUP(C665,'przeliczenia '!C:D,2,FALSE)</f>
        <v>WOJ.: POMORSKIE, POW.: Gdańsk</v>
      </c>
    </row>
    <row r="666" spans="1:26" ht="146.25" hidden="1" x14ac:dyDescent="0.25">
      <c r="A666" s="29" t="str">
        <f>IF('tab1'!A666="","",'tab1'!A666)</f>
        <v>Dostosowanie Przedszkola Artystyczno-Językowego "Tęczowa Przygoda" do potrzeb dzieci z niepełnosprawnością i potrzeb edukacyjno-rozwojowych dzieci</v>
      </c>
      <c r="B666" s="29"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9" t="str">
        <f>IF('tab1'!C666="","",'tab1'!C666)</f>
        <v>RPPM.03.01.00-22-0050/20</v>
      </c>
      <c r="D666" s="29" t="str">
        <f>IF('tab1'!D666="","",'tab1'!D666)</f>
        <v>"TĘCZOWA PRZYGODA" - OPIEKA NAD DZIEĆMI ANNA BURZYŃSKA</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1">
        <f>IF('tab1'!J666="","",'tab1'!J666)</f>
        <v>668692.5</v>
      </c>
      <c r="K666" s="31">
        <f>IF('tab1'!K666="","",'tab1'!K666)</f>
        <v>668692.5</v>
      </c>
      <c r="L666" s="31">
        <f>IF('tab1'!L666="","",'tab1'!L666)</f>
        <v>568388.62</v>
      </c>
      <c r="M666" s="32">
        <f>IF('tab1'!M666="","",'tab1'!M666)</f>
        <v>84.999999252272204</v>
      </c>
      <c r="N666" s="29" t="str">
        <f>IF('tab1'!N666="","",'tab1'!N666)</f>
        <v>01 Dotacja bezzwrotna</v>
      </c>
      <c r="O666" s="29" t="str">
        <f>IF('tab1'!O666="","",'tab1'!O666)</f>
        <v>Miejsca realizacji do uzupełnienia ręcznego z raportu uzupełniającego!</v>
      </c>
      <c r="P666" s="29" t="str">
        <f>IF('tab1'!P666="","",'tab1'!P666)</f>
        <v>03 Obszary wiejskie (o małej gęstości zaludnienia)</v>
      </c>
      <c r="Q666" s="30">
        <f>IF('tab1'!Q666="","",'tab1'!Q666)</f>
        <v>44348</v>
      </c>
      <c r="R666" s="30">
        <f>IF('tab1'!R666="","",'tab1'!R666)</f>
        <v>45107</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kartuski, GM.: Żukowo</v>
      </c>
    </row>
    <row r="667" spans="1:26" ht="180" hidden="1" x14ac:dyDescent="0.25">
      <c r="A667" s="29" t="str">
        <f>IF('tab1'!A667="","",'tab1'!A667)</f>
        <v>Edukacja przedszkolna bez barier w gminie Tuchomie</v>
      </c>
      <c r="B667" s="29"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9" t="str">
        <f>IF('tab1'!C667="","",'tab1'!C667)</f>
        <v>RPPM.03.01.00-22-0051/16</v>
      </c>
      <c r="D667" s="29" t="str">
        <f>IF('tab1'!D667="","",'tab1'!D667)</f>
        <v>GMINA TUCHOMIE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1">
        <f>IF('tab1'!J667="","",'tab1'!J667)</f>
        <v>955674.15</v>
      </c>
      <c r="K667" s="31">
        <f>IF('tab1'!K667="","",'tab1'!K667)</f>
        <v>955674.15</v>
      </c>
      <c r="L667" s="31">
        <f>IF('tab1'!L667="","",'tab1'!L667)</f>
        <v>812323.03</v>
      </c>
      <c r="M667" s="32">
        <f>IF('tab1'!M667="","",'tab1'!M667)</f>
        <v>85.000000261595403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0">
        <f>IF('tab1'!Q667="","",'tab1'!Q667)</f>
        <v>42614</v>
      </c>
      <c r="R667" s="30">
        <f>IF('tab1'!R667="","",'tab1'!R667)</f>
        <v>43373</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bytowski, GM.: Tuchomie</v>
      </c>
    </row>
    <row r="668" spans="1:26" ht="180" hidden="1" x14ac:dyDescent="0.25">
      <c r="A668" s="29" t="str">
        <f>IF('tab1'!A668="","",'tab1'!A668)</f>
        <v>Nowe przedszkola w Gdańsku i w Gminie Puck</v>
      </c>
      <c r="B668" s="29"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9" t="str">
        <f>IF('tab1'!C668="","",'tab1'!C668)</f>
        <v>RPPM.03.01.00-22-0051/18</v>
      </c>
      <c r="D668" s="29" t="str">
        <f>IF('tab1'!D668="","",'tab1'!D668)</f>
        <v>POZYTYWNE INICJATYWY - EDUKACJA SP. Z O.O.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1">
        <f>IF('tab1'!J668="","",'tab1'!J668)</f>
        <v>9803896.9199999999</v>
      </c>
      <c r="K668" s="31">
        <f>IF('tab1'!K668="","",'tab1'!K668)</f>
        <v>9803896.9199999999</v>
      </c>
      <c r="L668" s="31">
        <f>IF('tab1'!L668="","",'tab1'!L668)</f>
        <v>8333312.3799999999</v>
      </c>
      <c r="M668" s="32">
        <f>IF('tab1'!M668="","",'tab1'!M668)</f>
        <v>84.999999979599906</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0">
        <f>IF('tab1'!Q668="","",'tab1'!Q668)</f>
        <v>43374</v>
      </c>
      <c r="R668" s="30">
        <f>IF('tab1'!R668="","",'tab1'!R668)</f>
        <v>44804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4" t="str">
        <f>VLOOKUP(C668,'przeliczenia '!C:D,2,FALSE)</f>
        <v>WOJ.: POMORSKIE, POW.: Gdańsk, GM.: Gdańsk</v>
      </c>
    </row>
    <row r="669" spans="1:26" ht="180" hidden="1" x14ac:dyDescent="0.25">
      <c r="A669" s="29" t="str">
        <f>IF('tab1'!A669="","",'tab1'!A669)</f>
        <v>Zwiększenie dostępności placówek wychowania przedszkolnego w Gminie Chmielno</v>
      </c>
      <c r="B669" s="29"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9" t="str">
        <f>IF('tab1'!C669="","",'tab1'!C669)</f>
        <v>RPPM.03.01.00-22-0051/20</v>
      </c>
      <c r="D669" s="29" t="str">
        <f>IF('tab1'!D669="","",'tab1'!D669)</f>
        <v>GMINA CHMIELNO</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1">
        <f>IF('tab1'!J669="","",'tab1'!J669)</f>
        <v>803758.35</v>
      </c>
      <c r="K669" s="31">
        <f>IF('tab1'!K669="","",'tab1'!K669)</f>
        <v>803758.35</v>
      </c>
      <c r="L669" s="31">
        <f>IF('tab1'!L669="","",'tab1'!L669)</f>
        <v>683194.6</v>
      </c>
      <c r="M669" s="32">
        <f>IF('tab1'!M669="","",'tab1'!M669)</f>
        <v>85.000000311038804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0">
        <f>IF('tab1'!Q669="","",'tab1'!Q669)</f>
        <v>44228</v>
      </c>
      <c r="R669" s="30">
        <f>IF('tab1'!R669="","",'tab1'!R669)</f>
        <v>44865</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Chmielno</v>
      </c>
    </row>
    <row r="670" spans="1:26" ht="157.5" hidden="1" x14ac:dyDescent="0.25">
      <c r="A670" s="29" t="str">
        <f>IF('tab1'!A670="","",'tab1'!A670)</f>
        <v>Aktywne dzieci w Ecoludku- nowa jakość wychowania przedszkolnego na terenie gminy Żukowo</v>
      </c>
      <c r="B670" s="29"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9" t="str">
        <f>IF('tab1'!C670="","",'tab1'!C670)</f>
        <v>RPPM.03.01.00-22-0052/16</v>
      </c>
      <c r="D670" s="29" t="str">
        <f>IF('tab1'!D670="","",'tab1'!D670)</f>
        <v>BROMART KATARZYNA BYCZKOWSKA</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1">
        <f>IF('tab1'!J670="","",'tab1'!J670)</f>
        <v>472502.5</v>
      </c>
      <c r="K670" s="31">
        <f>IF('tab1'!K670="","",'tab1'!K670)</f>
        <v>472502.5</v>
      </c>
      <c r="L670" s="31">
        <f>IF('tab1'!L670="","",'tab1'!L670)</f>
        <v>401627.12</v>
      </c>
      <c r="M670" s="32">
        <f>IF('tab1'!M670="","",'tab1'!M670)</f>
        <v>84.999998941804506</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0">
        <f>IF('tab1'!Q670="","",'tab1'!Q670)</f>
        <v>42614</v>
      </c>
      <c r="R670" s="30">
        <f>IF('tab1'!R670="","",'tab1'!R670)</f>
        <v>43343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kartuski, GM.: Kartuzy</v>
      </c>
    </row>
    <row r="671" spans="1:26" ht="180" hidden="1" x14ac:dyDescent="0.25">
      <c r="A671" s="29" t="str">
        <f>IF('tab1'!A671="","",'tab1'!A671)</f>
        <v>Gdyńskie turbo przedszkolaki - program podnoszenia jakości usług oraz tworzenia nowych miejsc w ośrodkach wychowania przedszkolnego w Gdyni</v>
      </c>
      <c r="B671" s="29"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9" t="str">
        <f>IF('tab1'!C671="","",'tab1'!C671)</f>
        <v>RPPM.03.01.00-22-0052/18</v>
      </c>
      <c r="D671" s="29" t="str">
        <f>IF('tab1'!D671="","",'tab1'!D671)</f>
        <v>GMINA MIASTA GDYNI</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1">
        <f>IF('tab1'!J671="","",'tab1'!J671)</f>
        <v>2507023</v>
      </c>
      <c r="K671" s="31">
        <f>IF('tab1'!K671="","",'tab1'!K671)</f>
        <v>2507023</v>
      </c>
      <c r="L671" s="31">
        <f>IF('tab1'!L671="","",'tab1'!L671)</f>
        <v>2130969.5499999998</v>
      </c>
      <c r="M671" s="32">
        <f>IF('tab1'!M671="","",'tab1'!M671)</f>
        <v>85</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0">
        <f>IF('tab1'!Q671="","",'tab1'!Q671)</f>
        <v>43191</v>
      </c>
      <c r="R671" s="30">
        <f>IF('tab1'!R671="","",'tab1'!R671)</f>
        <v>45169</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4" t="str">
        <f>VLOOKUP(C671,'przeliczenia '!C:D,2,FALSE)</f>
        <v>WOJ.: POMORSKIE, POW.: Gdynia, GM.: Gdynia</v>
      </c>
    </row>
    <row r="672" spans="1:26" ht="180" hidden="1" x14ac:dyDescent="0.25">
      <c r="A672" s="29" t="str">
        <f>IF('tab1'!A672="","",'tab1'!A672)</f>
        <v>Stworzenie 150 nowych miejsc wychowania przedszkolnego w Słupsku</v>
      </c>
      <c r="B672" s="29"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9" t="str">
        <f>IF('tab1'!C672="","",'tab1'!C672)</f>
        <v>RPPM.03.01.00-22-0053/20</v>
      </c>
      <c r="D672" s="29" t="str">
        <f>IF('tab1'!D672="","",'tab1'!D672)</f>
        <v>PRZEDSIĘBIORSTWO WIELOBRANŻOWE "TULINEK" ANNA PODLIPNA</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1">
        <f>IF('tab1'!J672="","",'tab1'!J672)</f>
        <v>3766723.06</v>
      </c>
      <c r="K672" s="31">
        <f>IF('tab1'!K672="","",'tab1'!K672)</f>
        <v>3766723.06</v>
      </c>
      <c r="L672" s="31">
        <f>IF('tab1'!L672="","",'tab1'!L672)</f>
        <v>3201714.6</v>
      </c>
      <c r="M672" s="32">
        <f>IF('tab1'!M672="","",'tab1'!M672)</f>
        <v>84.999999973451693</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0">
        <f>IF('tab1'!Q672="","",'tab1'!Q672)</f>
        <v>44348</v>
      </c>
      <c r="R672" s="30">
        <f>IF('tab1'!R672="","",'tab1'!R672)</f>
        <v>45107</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Słupsk, GM.: Słupsk</v>
      </c>
    </row>
    <row r="673" spans="1:26" ht="180" hidden="1" x14ac:dyDescent="0.25">
      <c r="A673" s="29" t="str">
        <f>IF('tab1'!A673="","",'tab1'!A673)</f>
        <v>Rozwój kompetencji kluczowych dzieci przedszkola, punktów przedszkolnych i oddziałów przedszkolnych oraz wzrost kwalifikacji nauczycieli sposobem na poprawę jakości edukacji przedszkolnej w Gminie Trąbki Wielkie</v>
      </c>
      <c r="B673" s="29"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9" t="str">
        <f>IF('tab1'!C673="","",'tab1'!C673)</f>
        <v>RPPM.03.01.00-22-0054/16</v>
      </c>
      <c r="D673" s="29" t="str">
        <f>IF('tab1'!D673="","",'tab1'!D673)</f>
        <v>GMINA TRĄBKI WIELKIE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1">
        <f>IF('tab1'!J673="","",'tab1'!J673)</f>
        <v>1314606</v>
      </c>
      <c r="K673" s="31">
        <f>IF('tab1'!K673="","",'tab1'!K673)</f>
        <v>1314606</v>
      </c>
      <c r="L673" s="31">
        <f>IF('tab1'!L673="","",'tab1'!L673)</f>
        <v>1117415.1000000001</v>
      </c>
      <c r="M673" s="32">
        <f>IF('tab1'!M673="","",'tab1'!M673)</f>
        <v>85</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0">
        <f>IF('tab1'!Q673="","",'tab1'!Q673)</f>
        <v>42614</v>
      </c>
      <c r="R673" s="30">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gdański, GM.: Trąbki Wielkie</v>
      </c>
    </row>
    <row r="674" spans="1:26" ht="168.75" hidden="1" x14ac:dyDescent="0.25">
      <c r="A674" s="29" t="str">
        <f>IF('tab1'!A674="","",'tab1'!A674)</f>
        <v>Nowe - dodatkowe miejsca w Pozytywnych Przedszkolach w Swarzewie i przy Urzędzie Marszałkowskim w Gdańsku</v>
      </c>
      <c r="B674" s="29"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9" t="str">
        <f>IF('tab1'!C674="","",'tab1'!C674)</f>
        <v>RPPM.03.01.00-22-0054/18</v>
      </c>
      <c r="D674" s="29" t="str">
        <f>IF('tab1'!D674="","",'tab1'!D674)</f>
        <v>FUNDACJA POZYTYWNE INICJATYWY</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1">
        <f>IF('tab1'!J674="","",'tab1'!J674)</f>
        <v>2442388.94</v>
      </c>
      <c r="K674" s="31">
        <f>IF('tab1'!K674="","",'tab1'!K674)</f>
        <v>2442388.94</v>
      </c>
      <c r="L674" s="31">
        <f>IF('tab1'!L674="","",'tab1'!L674)</f>
        <v>2076030.6</v>
      </c>
      <c r="M674" s="32">
        <f>IF('tab1'!M674="","",'tab1'!M674)</f>
        <v>85.000000040943505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0">
        <f>IF('tab1'!Q674="","",'tab1'!Q674)</f>
        <v>43374</v>
      </c>
      <c r="R674" s="30">
        <f>IF('tab1'!R674="","",'tab1'!R674)</f>
        <v>44834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4" t="str">
        <f>VLOOKUP(C674,'przeliczenia '!C:D,2,FALSE)</f>
        <v>WOJ.: POMORSKIE, POW.: Gdańsk, GM.: Gdańsk</v>
      </c>
    </row>
    <row r="675" spans="1:26" ht="168.75" hidden="1" x14ac:dyDescent="0.25">
      <c r="A675" s="29" t="str">
        <f>IF('tab1'!A675="","",'tab1'!A675)</f>
        <v>Szczęśliwy przedszkolak</v>
      </c>
      <c r="B675" s="29"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9" t="str">
        <f>IF('tab1'!C675="","",'tab1'!C675)</f>
        <v>RPPM.03.01.00-22-0054/20</v>
      </c>
      <c r="D675" s="29" t="str">
        <f>IF('tab1'!D675="","",'tab1'!D675)</f>
        <v>PUNKT PRZEDSZKOLNY-BAJKOWY DWOREK IWONNA CHODOROWSKA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1">
        <f>IF('tab1'!J675="","",'tab1'!J675)</f>
        <v>860942.08</v>
      </c>
      <c r="K675" s="31">
        <f>IF('tab1'!K675="","",'tab1'!K675)</f>
        <v>860942.08</v>
      </c>
      <c r="L675" s="31">
        <f>IF('tab1'!L675="","",'tab1'!L675)</f>
        <v>731800.77</v>
      </c>
      <c r="M675" s="32">
        <f>IF('tab1'!M675="","",'tab1'!M675)</f>
        <v>85.000000232303705</v>
      </c>
      <c r="N675" s="29" t="str">
        <f>IF('tab1'!N675="","",'tab1'!N675)</f>
        <v>01 Dotacja bezzwrotna</v>
      </c>
      <c r="O675" s="29" t="str">
        <f>IF('tab1'!O675="","",'tab1'!O675)</f>
        <v>Miejsca realizacji do uzupełnienia ręcznego z raportu uzupełniającego!</v>
      </c>
      <c r="P675" s="29" t="str">
        <f>IF('tab1'!P675="","",'tab1'!P675)</f>
        <v>02 Małe obszary miejskie (o ludności &gt;5 000 i średniej gęstości zaludnienia)</v>
      </c>
      <c r="Q675" s="30">
        <f>IF('tab1'!Q675="","",'tab1'!Q675)</f>
        <v>44375</v>
      </c>
      <c r="R675" s="30">
        <f>IF('tab1'!R675="","",'tab1'!R675)</f>
        <v>45169</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wejherowski, GM.: Wejherowo</v>
      </c>
    </row>
    <row r="676" spans="1:26" ht="168.75" hidden="1" x14ac:dyDescent="0.25">
      <c r="A676" s="29" t="str">
        <f>IF('tab1'!A676="","",'tab1'!A676)</f>
        <v>Nowe miejsca, nowe szanse. Utworzenie 30 nowych miejsc przedszkolnych, w tym 3 dla dzieci z niepełnosprawnościami, na terenie Gminy Puck.</v>
      </c>
      <c r="B676" s="29"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9" t="str">
        <f>IF('tab1'!C676="","",'tab1'!C676)</f>
        <v>RPPM.03.01.00-22-0056/16</v>
      </c>
      <c r="D676" s="29" t="str">
        <f>IF('tab1'!D676="","",'tab1'!D676)</f>
        <v>GMINA PUCK</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1">
        <f>IF('tab1'!J676="","",'tab1'!J676)</f>
        <v>803646.9</v>
      </c>
      <c r="K676" s="31">
        <f>IF('tab1'!K676="","",'tab1'!K676)</f>
        <v>803646.9</v>
      </c>
      <c r="L676" s="31">
        <f>IF('tab1'!L676="","",'tab1'!L676)</f>
        <v>683099.86</v>
      </c>
      <c r="M676" s="32">
        <f>IF('tab1'!M676="","",'tab1'!M676)</f>
        <v>84.999999377836204</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0">
        <f>IF('tab1'!Q676="","",'tab1'!Q676)</f>
        <v>42646</v>
      </c>
      <c r="R676" s="30">
        <f>IF('tab1'!R676="","",'tab1'!R676)</f>
        <v>43343</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pucki, GM.: Puck - gmina wiejska</v>
      </c>
    </row>
    <row r="677" spans="1:26" ht="168.75" hidden="1" x14ac:dyDescent="0.25">
      <c r="A677" s="29" t="str">
        <f>IF('tab1'!A677="","",'tab1'!A677)</f>
        <v>Zaczarowane Przedszkole</v>
      </c>
      <c r="B677" s="29"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9" t="str">
        <f>IF('tab1'!C677="","",'tab1'!C677)</f>
        <v>RPPM.03.01.00-22-0056/20</v>
      </c>
      <c r="D677" s="29" t="str">
        <f>IF('tab1'!D677="","",'tab1'!D677)</f>
        <v>CENTRUM EDUKACYJNE TECHNIK SPÓŁKA Z OGRANICZONĄ ODPOWIEDZIALNOŚCIĄ</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1">
        <f>IF('tab1'!J677="","",'tab1'!J677)</f>
        <v>614302.5</v>
      </c>
      <c r="K677" s="31">
        <f>IF('tab1'!K677="","",'tab1'!K677)</f>
        <v>614302.5</v>
      </c>
      <c r="L677" s="31">
        <f>IF('tab1'!L677="","",'tab1'!L677)</f>
        <v>522157.12</v>
      </c>
      <c r="M677" s="32">
        <f>IF('tab1'!M677="","",'tab1'!M677)</f>
        <v>84.999999186068706</v>
      </c>
      <c r="N677" s="29" t="str">
        <f>IF('tab1'!N677="","",'tab1'!N677)</f>
        <v>01 Dotacja bezzwrotna</v>
      </c>
      <c r="O677" s="29" t="str">
        <f>IF('tab1'!O677="","",'tab1'!O677)</f>
        <v>Miejsca realizacji do uzupełnienia ręcznego z raportu uzupełniającego!</v>
      </c>
      <c r="P677" s="29" t="str">
        <f>IF('tab1'!P677="","",'tab1'!P677)</f>
        <v>03 Obszary wiejskie (o małej gęstości zaludnienia)</v>
      </c>
      <c r="Q677" s="30">
        <f>IF('tab1'!Q677="","",'tab1'!Q677)</f>
        <v>44287</v>
      </c>
      <c r="R677" s="30">
        <f>IF('tab1'!R677="","",'tab1'!R677)</f>
        <v>45016</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4" t="str">
        <f>VLOOKUP(C677,'przeliczenia '!C:D,2,FALSE)</f>
        <v>WOJ.: POMORSKIE, POW.: słupski, GM.: Damnica</v>
      </c>
    </row>
    <row r="678" spans="1:26" ht="157.5" hidden="1" x14ac:dyDescent="0.25">
      <c r="A678" s="29" t="str">
        <f>IF('tab1'!A678="","",'tab1'!A678)</f>
        <v>Zwiększenie miejsc opieki przedszkolnej oraz podwyższenie jakości usług przedszkolnych w przedszkolu Smykowo</v>
      </c>
      <c r="B678" s="29"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9" t="str">
        <f>IF('tab1'!C678="","",'tab1'!C678)</f>
        <v>RPPM.03.01.00-22-0057/16</v>
      </c>
      <c r="D678" s="29" t="str">
        <f>IF('tab1'!D678="","",'tab1'!D678)</f>
        <v>DJP SPÓŁKA Z OGRANICZONĄ ODPOWIEDZIALNOŚCIĄ</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1">
        <f>IF('tab1'!J678="","",'tab1'!J678)</f>
        <v>209200</v>
      </c>
      <c r="K678" s="31">
        <f>IF('tab1'!K678="","",'tab1'!K678)</f>
        <v>209200</v>
      </c>
      <c r="L678" s="31">
        <f>IF('tab1'!L678="","",'tab1'!L678)</f>
        <v>177820</v>
      </c>
      <c r="M678" s="32">
        <f>IF('tab1'!M678="","",'tab1'!M678)</f>
        <v>85</v>
      </c>
      <c r="N678" s="29" t="str">
        <f>IF('tab1'!N678="","",'tab1'!N678)</f>
        <v>01 Dotacja bezzwrotna</v>
      </c>
      <c r="O678" s="29" t="str">
        <f>IF('tab1'!O678="","",'tab1'!O678)</f>
        <v>Miejsca realizacji do uzupełnienia ręcznego z raportu uzupełniającego!</v>
      </c>
      <c r="P678" s="29" t="str">
        <f>IF('tab1'!P678="","",'tab1'!P678)</f>
        <v>01 Duże obszary miejskie (o ludności &gt;50 000 i dużej gęstości zaludnienia)</v>
      </c>
      <c r="Q678" s="30">
        <f>IF('tab1'!Q678="","",'tab1'!Q678)</f>
        <v>42552</v>
      </c>
      <c r="R678" s="30">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Gdańsk, GM.: Gdańsk</v>
      </c>
    </row>
    <row r="679" spans="1:26" ht="180" hidden="1" x14ac:dyDescent="0.25">
      <c r="A679" s="29" t="str">
        <f>IF('tab1'!A679="","",'tab1'!A679)</f>
        <v>Wesołe Smerfiki- poprawa jakości edukacji przedszkolnej w Nowym Dworze Gdańskim</v>
      </c>
      <c r="B679" s="29"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9" t="str">
        <f>IF('tab1'!C679="","",'tab1'!C679)</f>
        <v>RPPM.03.01.00-22-0057/20</v>
      </c>
      <c r="D679" s="29" t="str">
        <f>IF('tab1'!D679="","",'tab1'!D679)</f>
        <v>PRZEDSZKOLE NIEPUBLICZNE "WESOŁE SMERFIKI"</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1">
        <f>IF('tab1'!J679="","",'tab1'!J679)</f>
        <v>735569.23</v>
      </c>
      <c r="K679" s="31">
        <f>IF('tab1'!K679="","",'tab1'!K679)</f>
        <v>735569.23</v>
      </c>
      <c r="L679" s="31">
        <f>IF('tab1'!L679="","",'tab1'!L679)</f>
        <v>625233.85</v>
      </c>
      <c r="M679" s="32">
        <f>IF('tab1'!M679="","",'tab1'!M679)</f>
        <v>85.0000006117711</v>
      </c>
      <c r="N679" s="29" t="str">
        <f>IF('tab1'!N679="","",'tab1'!N679)</f>
        <v>01 Dotacja bezzwrotna</v>
      </c>
      <c r="O679" s="29" t="str">
        <f>IF('tab1'!O679="","",'tab1'!O679)</f>
        <v>Miejsca realizacji do uzupełnienia ręcznego z raportu uzupełniającego!</v>
      </c>
      <c r="P679" s="29" t="str">
        <f>IF('tab1'!P679="","",'tab1'!P679)</f>
        <v>02 Małe obszary miejskie (o ludności &gt;5 000 i średniej gęstości zaludnienia)</v>
      </c>
      <c r="Q679" s="30">
        <f>IF('tab1'!Q679="","",'tab1'!Q679)</f>
        <v>44348</v>
      </c>
      <c r="R679" s="30">
        <f>IF('tab1'!R679="","",'tab1'!R679)</f>
        <v>45199</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nowodworski, GM.: Nowy Dwór Gdański</v>
      </c>
    </row>
    <row r="680" spans="1:26" ht="180" hidden="1" x14ac:dyDescent="0.25">
      <c r="A680" s="29" t="str">
        <f>IF('tab1'!A680="","",'tab1'!A680)</f>
        <v>SUKCES ZACZYNA SIĘ W PRZEDSZKOLU - 100 trwałych miejsc do zabawy i nauki w Przedszkolu Samorządowym w Mieście Puck</v>
      </c>
      <c r="B680" s="29"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9" t="str">
        <f>IF('tab1'!C680="","",'tab1'!C680)</f>
        <v>RPPM.03.01.00-22-0058/16</v>
      </c>
      <c r="D680" s="29" t="str">
        <f>IF('tab1'!D680="","",'tab1'!D680)</f>
        <v>GMINA MIASTA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1">
        <f>IF('tab1'!J680="","",'tab1'!J680)</f>
        <v>1971972.34</v>
      </c>
      <c r="K680" s="31">
        <f>IF('tab1'!K680="","",'tab1'!K680)</f>
        <v>1971972.34</v>
      </c>
      <c r="L680" s="31">
        <f>IF('tab1'!L680="","",'tab1'!L680)</f>
        <v>1676176.49</v>
      </c>
      <c r="M680" s="32">
        <f>IF('tab1'!M680="","",'tab1'!M680)</f>
        <v>85.000000050710696</v>
      </c>
      <c r="N680" s="29" t="str">
        <f>IF('tab1'!N680="","",'tab1'!N680)</f>
        <v>01 Dotacja bezzwrotna</v>
      </c>
      <c r="O680" s="29" t="str">
        <f>IF('tab1'!O680="","",'tab1'!O680)</f>
        <v>Miejsca realizacji do uzupełnienia ręcznego z raportu uzupełniającego!</v>
      </c>
      <c r="P680" s="29" t="str">
        <f>IF('tab1'!P680="","",'tab1'!P680)</f>
        <v>01 Duże obszary miejskie (o ludności &gt;50 000 i dużej gęstości zaludnienia)</v>
      </c>
      <c r="Q680" s="30">
        <f>IF('tab1'!Q680="","",'tab1'!Q680)</f>
        <v>42644</v>
      </c>
      <c r="R680" s="30">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4" t="str">
        <f>VLOOKUP(C680,'przeliczenia '!C:D,2,FALSE)</f>
        <v>WOJ.: POMORSKIE, POW.: pucki, GM.: Puck</v>
      </c>
    </row>
    <row r="681" spans="1:26" ht="180" hidden="1" x14ac:dyDescent="0.25">
      <c r="A681" s="29" t="str">
        <f>IF('tab1'!A681="","",'tab1'!A681)</f>
        <v>Rozbudowa Niepublicznego Przedszkola Specjalnego Uśmiech Dziecka w Wejherowie szansą na rozwój dzieci z niepełnosprawnościami w regionie.</v>
      </c>
      <c r="B681" s="29"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9" t="str">
        <f>IF('tab1'!C681="","",'tab1'!C681)</f>
        <v>RPPM.03.01.00-22-0058/18</v>
      </c>
      <c r="D681" s="29" t="str">
        <f>IF('tab1'!D681="","",'tab1'!D681)</f>
        <v>FUNDACJA "UŚMIECH DZIECKA"</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1">
        <f>IF('tab1'!J681="","",'tab1'!J681)</f>
        <v>590067.5</v>
      </c>
      <c r="K681" s="31">
        <f>IF('tab1'!K681="","",'tab1'!K681)</f>
        <v>590067.5</v>
      </c>
      <c r="L681" s="31">
        <f>IF('tab1'!L681="","",'tab1'!L681)</f>
        <v>501557.37</v>
      </c>
      <c r="M681" s="32">
        <f>IF('tab1'!M681="","",'tab1'!M681)</f>
        <v>84.999999152639305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0">
        <f>IF('tab1'!Q681="","",'tab1'!Q681)</f>
        <v>43282</v>
      </c>
      <c r="R681" s="30">
        <f>IF('tab1'!R681="","",'tab1'!R681)</f>
        <v>43890</v>
      </c>
      <c r="S681" s="29" t="str">
        <f>IF('tab1'!S681="","",'tab1'!S681)</f>
        <v>Konkursowy</v>
      </c>
      <c r="T681" s="29" t="str">
        <f>IF('tab1'!T681="","",'tab1'!T681)</f>
        <v>20 Opieka zdrowotna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wejherowski, GM.: Wejherowo</v>
      </c>
    </row>
    <row r="682" spans="1:26" ht="180" hidden="1" x14ac:dyDescent="0.25">
      <c r="A682" s="29" t="str">
        <f>IF('tab1'!A682="","",'tab1'!A682)</f>
        <v>Misie Tulisie wkraczają do Banina!</v>
      </c>
      <c r="B682" s="29"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9" t="str">
        <f>IF('tab1'!C682="","",'tab1'!C682)</f>
        <v>RPPM.03.01.00-22-0059/18</v>
      </c>
      <c r="D682" s="29" t="str">
        <f>IF('tab1'!D682="","",'tab1'!D682)</f>
        <v>PEGAZ.LA SP. Z O.O.</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1">
        <f>IF('tab1'!J682="","",'tab1'!J682)</f>
        <v>490557.5</v>
      </c>
      <c r="K682" s="31">
        <f>IF('tab1'!K682="","",'tab1'!K682)</f>
        <v>490557.5</v>
      </c>
      <c r="L682" s="31">
        <f>IF('tab1'!L682="","",'tab1'!L682)</f>
        <v>416973.87</v>
      </c>
      <c r="M682" s="32">
        <f>IF('tab1'!M682="","",'tab1'!M682)</f>
        <v>84.999998980751499</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0">
        <f>IF('tab1'!Q682="","",'tab1'!Q682)</f>
        <v>43374</v>
      </c>
      <c r="R682" s="30">
        <f>IF('tab1'!R682="","",'tab1'!R682)</f>
        <v>43830</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kartuski, GM.: Żukowo</v>
      </c>
    </row>
    <row r="683" spans="1:26" ht="180" hidden="1" x14ac:dyDescent="0.25">
      <c r="A683" s="29" t="str">
        <f>IF('tab1'!A683="","",'tab1'!A683)</f>
        <v>Przedszkolak w kaloszach</v>
      </c>
      <c r="B683" s="29"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9" t="str">
        <f>IF('tab1'!C683="","",'tab1'!C683)</f>
        <v>RPPM.03.01.00-22-0059/20</v>
      </c>
      <c r="D683" s="29" t="str">
        <f>IF('tab1'!D683="","",'tab1'!D683)</f>
        <v>FUNDACJA KASZUBSKIE SŁONECZNIKI</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1">
        <f>IF('tab1'!J683="","",'tab1'!J683)</f>
        <v>1006296.46</v>
      </c>
      <c r="K683" s="31">
        <f>IF('tab1'!K683="","",'tab1'!K683)</f>
        <v>1006296.46</v>
      </c>
      <c r="L683" s="31">
        <f>IF('tab1'!L683="","",'tab1'!L683)</f>
        <v>855351.99</v>
      </c>
      <c r="M683" s="32">
        <f>IF('tab1'!M683="","",'tab1'!M683)</f>
        <v>84.999999900625696</v>
      </c>
      <c r="N683" s="29" t="str">
        <f>IF('tab1'!N683="","",'tab1'!N683)</f>
        <v>01 Dotacja bezzwrotna</v>
      </c>
      <c r="O683" s="29" t="str">
        <f>IF('tab1'!O683="","",'tab1'!O683)</f>
        <v>Miejsca realizacji do uzupełnienia ręcznego z raportu uzupełniającego!</v>
      </c>
      <c r="P683" s="29" t="str">
        <f>IF('tab1'!P683="","",'tab1'!P683)</f>
        <v>02 Małe obszary miejskie (o ludności &gt;5 000 i średniej gęstości zaludnienia)</v>
      </c>
      <c r="Q683" s="30">
        <f>IF('tab1'!Q683="","",'tab1'!Q683)</f>
        <v>44348</v>
      </c>
      <c r="R683" s="30">
        <f>IF('tab1'!R683="","",'tab1'!R683)</f>
        <v>45169</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4" t="str">
        <f>VLOOKUP(C683,'przeliczenia '!C:D,2,FALSE)</f>
        <v>WOJ.: POMORSKIE, POW.: bytowski, GM.: Tuchomie</v>
      </c>
    </row>
    <row r="684" spans="1:26" ht="180" hidden="1" x14ac:dyDescent="0.25">
      <c r="A684" s="29" t="str">
        <f>IF('tab1'!A684="","",'tab1'!A684)</f>
        <v>Mam tę moc - upowszechnianie i podniesienie jakości edukacji przedszkolnej w Mieście i Gminie Sztum</v>
      </c>
      <c r="B684" s="29"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9" t="str">
        <f>IF('tab1'!C684="","",'tab1'!C684)</f>
        <v>RPPM.03.01.00-22-0060/18</v>
      </c>
      <c r="D684" s="29" t="str">
        <f>IF('tab1'!D684="","",'tab1'!D684)</f>
        <v>MIASTO I GMINA SZTUM</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1">
        <f>IF('tab1'!J684="","",'tab1'!J684)</f>
        <v>614676.92000000004</v>
      </c>
      <c r="K684" s="31">
        <f>IF('tab1'!K684="","",'tab1'!K684)</f>
        <v>614676.92000000004</v>
      </c>
      <c r="L684" s="31">
        <f>IF('tab1'!L684="","",'tab1'!L684)</f>
        <v>522475.38</v>
      </c>
      <c r="M684" s="32">
        <f>IF('tab1'!M684="","",'tab1'!M684)</f>
        <v>84.999999674625798</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0">
        <f>IF('tab1'!Q684="","",'tab1'!Q684)</f>
        <v>43374</v>
      </c>
      <c r="R684" s="30">
        <f>IF('tab1'!R684="","",'tab1'!R684)</f>
        <v>44377</v>
      </c>
      <c r="S684" s="29" t="str">
        <f>IF('tab1'!S684="","",'tab1'!S684)</f>
        <v>Konkursowy</v>
      </c>
      <c r="T684" s="29" t="str">
        <f>IF('tab1'!T684="","",'tab1'!T684)</f>
        <v>18 Administracja publiczna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sztumski, GM.: Sztum</v>
      </c>
    </row>
    <row r="685" spans="1:26" ht="180" hidden="1" x14ac:dyDescent="0.25">
      <c r="A685" s="29" t="str">
        <f>IF('tab1'!A685="","",'tab1'!A685)</f>
        <v>Przedszkolaki pełne pasji</v>
      </c>
      <c r="B685" s="29"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9" t="str">
        <f>IF('tab1'!C685="","",'tab1'!C685)</f>
        <v>RPPM.03.01.00-22-0060/20</v>
      </c>
      <c r="D685" s="29" t="str">
        <f>IF('tab1'!D685="","",'tab1'!D685)</f>
        <v>GMINA LIPNICA</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1">
        <f>IF('tab1'!J685="","",'tab1'!J685)</f>
        <v>1237812.01</v>
      </c>
      <c r="K685" s="31">
        <f>IF('tab1'!K685="","",'tab1'!K685)</f>
        <v>1237812.01</v>
      </c>
      <c r="L685" s="31">
        <f>IF('tab1'!L685="","",'tab1'!L685)</f>
        <v>1052140.21</v>
      </c>
      <c r="M685" s="32">
        <f>IF('tab1'!M685="","",'tab1'!M685)</f>
        <v>85.0000001211816</v>
      </c>
      <c r="N685" s="29" t="str">
        <f>IF('tab1'!N685="","",'tab1'!N685)</f>
        <v>01 Dotacja bezzwrotna</v>
      </c>
      <c r="O685" s="29" t="str">
        <f>IF('tab1'!O685="","",'tab1'!O685)</f>
        <v>Miejsca realizacji do uzupełnienia ręcznego z raportu uzupełniającego!</v>
      </c>
      <c r="P685" s="29" t="str">
        <f>IF('tab1'!P685="","",'tab1'!P685)</f>
        <v>02 Małe obszary miejskie (o ludności &gt;5 000 i średniej gęstości zaludnienia)</v>
      </c>
      <c r="Q685" s="30">
        <f>IF('tab1'!Q685="","",'tab1'!Q685)</f>
        <v>44348</v>
      </c>
      <c r="R685" s="30">
        <f>IF('tab1'!R685="","",'tab1'!R685)</f>
        <v>45199</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bytowski, GM.: Lipnica</v>
      </c>
    </row>
    <row r="686" spans="1:26" ht="146.25" hidden="1" x14ac:dyDescent="0.25">
      <c r="A686" s="29" t="str">
        <f>IF('tab1'!A686="","",'tab1'!A686)</f>
        <v>Terapeutyczne zajęcia dla dzieci ze specjalnymi potrzebami edukacyjnymi w Przedszkolu Specjalnym przy Powiatowym Zespole Kształcenia Specjalnego w Wejherowie</v>
      </c>
      <c r="B686" s="29"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9" t="str">
        <f>IF('tab1'!C686="","",'tab1'!C686)</f>
        <v>RPPM.03.01.00-22-0061/20</v>
      </c>
      <c r="D686" s="29" t="str">
        <f>IF('tab1'!D686="","",'tab1'!D686)</f>
        <v>POWIAT WEJHEROWSKI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1">
        <f>IF('tab1'!J686="","",'tab1'!J686)</f>
        <v>586500</v>
      </c>
      <c r="K686" s="31">
        <f>IF('tab1'!K686="","",'tab1'!K686)</f>
        <v>586500</v>
      </c>
      <c r="L686" s="31">
        <f>IF('tab1'!L686="","",'tab1'!L686)</f>
        <v>498525</v>
      </c>
      <c r="M686" s="32">
        <f>IF('tab1'!M686="","",'tab1'!M686)</f>
        <v>85</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0">
        <f>IF('tab1'!Q686="","",'tab1'!Q686)</f>
        <v>44348</v>
      </c>
      <c r="R686" s="30">
        <f>IF('tab1'!R686="","",'tab1'!R686)</f>
        <v>45107</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4" t="str">
        <f>VLOOKUP(C686,'przeliczenia '!C:D,2,FALSE)</f>
        <v>WOJ.: POMORSKIE, POW.: wejherowski, GM.: Wejherowo</v>
      </c>
    </row>
    <row r="687" spans="1:26" ht="168.75" hidden="1" x14ac:dyDescent="0.25">
      <c r="A687" s="29" t="str">
        <f>IF('tab1'!A687="","",'tab1'!A687)</f>
        <v>Krok w przyszłość - wsparcie dzieci z niepełnosprawnościami z terenu powiatu kwidzyńskiego</v>
      </c>
      <c r="B687" s="29"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9" t="str">
        <f>IF('tab1'!C687="","",'tab1'!C687)</f>
        <v>RPPM.03.01.00-22-0062/18</v>
      </c>
      <c r="D687" s="29" t="str">
        <f>IF('tab1'!D687="","",'tab1'!D687)</f>
        <v>POWIAT KWIDZYŃSKI</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1">
        <f>IF('tab1'!J687="","",'tab1'!J687)</f>
        <v>1164415.6100000001</v>
      </c>
      <c r="K687" s="31">
        <f>IF('tab1'!K687="","",'tab1'!K687)</f>
        <v>1164415.6100000001</v>
      </c>
      <c r="L687" s="31">
        <f>IF('tab1'!L687="","",'tab1'!L687)</f>
        <v>989753.27</v>
      </c>
      <c r="M687" s="32">
        <f>IF('tab1'!M687="","",'tab1'!M687)</f>
        <v>85.000000128820005</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0">
        <f>IF('tab1'!Q687="","",'tab1'!Q687)</f>
        <v>43344</v>
      </c>
      <c r="R687" s="30">
        <f>IF('tab1'!R687="","",'tab1'!R687)</f>
        <v>44196</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kwidzyński, GM.: Ryjewo</v>
      </c>
    </row>
    <row r="688" spans="1:26" ht="180" hidden="1" x14ac:dyDescent="0.25">
      <c r="A688" s="29" t="str">
        <f>IF('tab1'!A688="","",'tab1'!A688)</f>
        <v>Nowa jakość edukacji przedszkolnej w Mieście Skórcz</v>
      </c>
      <c r="B688" s="29"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9" t="str">
        <f>IF('tab1'!C688="","",'tab1'!C688)</f>
        <v>RPPM.03.01.00-22-0062/20</v>
      </c>
      <c r="D688" s="29" t="str">
        <f>IF('tab1'!D688="","",'tab1'!D688)</f>
        <v>GMINA MIEJSKA SKÓRCZ</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1">
        <f>IF('tab1'!J688="","",'tab1'!J688)</f>
        <v>1457096.74</v>
      </c>
      <c r="K688" s="31">
        <f>IF('tab1'!K688="","",'tab1'!K688)</f>
        <v>1457096.74</v>
      </c>
      <c r="L688" s="31">
        <f>IF('tab1'!L688="","",'tab1'!L688)</f>
        <v>1238532.23</v>
      </c>
      <c r="M688" s="32">
        <f>IF('tab1'!M688="","",'tab1'!M688)</f>
        <v>85.000000068629603</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0">
        <f>IF('tab1'!Q688="","",'tab1'!Q688)</f>
        <v>44376</v>
      </c>
      <c r="R688" s="30">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starogardzki, GM.: Skórcz</v>
      </c>
    </row>
    <row r="689" spans="1:26" ht="180" hidden="1" x14ac:dyDescent="0.25">
      <c r="A689" s="29" t="str">
        <f>IF('tab1'!A689="","",'tab1'!A689)</f>
        <v>"Holistycznie, inkluzywnie, relacyjnie - Żyrafy dzieciom"</v>
      </c>
      <c r="B689" s="29"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9" t="str">
        <f>IF('tab1'!C689="","",'tab1'!C689)</f>
        <v>RPPM.03.01.00-22-0063/18</v>
      </c>
      <c r="D689" s="29" t="str">
        <f>IF('tab1'!D689="","",'tab1'!D689)</f>
        <v>CENTRUM ZABAWY I EDUKACJI ŻYRAFA SP. Z O.O.</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1">
        <f>IF('tab1'!J689="","",'tab1'!J689)</f>
        <v>909891.25</v>
      </c>
      <c r="K689" s="31">
        <f>IF('tab1'!K689="","",'tab1'!K689)</f>
        <v>909891.25</v>
      </c>
      <c r="L689" s="31">
        <f>IF('tab1'!L689="","",'tab1'!L689)</f>
        <v>773407.56</v>
      </c>
      <c r="M689" s="32">
        <f>IF('tab1'!M689="","",'tab1'!M689)</f>
        <v>84.999999725241906</v>
      </c>
      <c r="N689" s="29" t="str">
        <f>IF('tab1'!N689="","",'tab1'!N689)</f>
        <v>01 Dotacja bezzwrotna</v>
      </c>
      <c r="O689" s="29" t="str">
        <f>IF('tab1'!O689="","",'tab1'!O689)</f>
        <v>Miejsca realizacji do uzupełnienia ręcznego z raportu uzupełniającego!</v>
      </c>
      <c r="P689" s="29" t="str">
        <f>IF('tab1'!P689="","",'tab1'!P689)</f>
        <v>01 Duże obszary miejskie (o ludności &gt;50 000 i dużej gęstości zaludnienia)</v>
      </c>
      <c r="Q689" s="30">
        <f>IF('tab1'!Q689="","",'tab1'!Q689)</f>
        <v>43221</v>
      </c>
      <c r="R689" s="30">
        <f>IF('tab1'!R689="","",'tab1'!R689)</f>
        <v>43708</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4" t="str">
        <f>VLOOKUP(C689,'przeliczenia '!C:D,2,FALSE)</f>
        <v>WOJ.: POMORSKIE, POW.: Gdańsk, GM.: Gdańsk</v>
      </c>
    </row>
    <row r="690" spans="1:26" ht="101.25" hidden="1" x14ac:dyDescent="0.25">
      <c r="A690" s="29" t="str">
        <f>IF('tab1'!A690="","",'tab1'!A690)</f>
        <v>Chatka Puchatka - trzecia edycja</v>
      </c>
      <c r="B690" s="29"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9" t="str">
        <f>IF('tab1'!C690="","",'tab1'!C690)</f>
        <v>RPPM.03.01.00-22-0063/20</v>
      </c>
      <c r="D690" s="29" t="str">
        <f>IF('tab1'!D690="","",'tab1'!D690)</f>
        <v>MAGDALENA PAŁACKA-RYBAK, "CHATKA PUCHATKA" - DOMOWA OPIEKA NAD DZIECKIEM</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1">
        <f>IF('tab1'!J690="","",'tab1'!J690)</f>
        <v>532526.94999999995</v>
      </c>
      <c r="K690" s="31">
        <f>IF('tab1'!K690="","",'tab1'!K690)</f>
        <v>532526.94999999995</v>
      </c>
      <c r="L690" s="31">
        <f>IF('tab1'!L690="","",'tab1'!L690)</f>
        <v>452647.91</v>
      </c>
      <c r="M690" s="32">
        <f>IF('tab1'!M690="","",'tab1'!M690)</f>
        <v>85.000000469459806</v>
      </c>
      <c r="N690" s="29" t="str">
        <f>IF('tab1'!N690="","",'tab1'!N690)</f>
        <v>01 Dotacja bezzwrotna</v>
      </c>
      <c r="O690" s="29" t="str">
        <f>IF('tab1'!O690="","",'tab1'!O690)</f>
        <v>Miejsca realizacji do uzupełnienia ręcznego z raportu uzupełniającego!</v>
      </c>
      <c r="P690" s="29" t="str">
        <f>IF('tab1'!P690="","",'tab1'!P690)</f>
        <v>01 Duże obszary miejskie (o ludności &gt;50 000 i dużej gęstości zaludnienia)</v>
      </c>
      <c r="Q690" s="30">
        <f>IF('tab1'!Q690="","",'tab1'!Q690)</f>
        <v>44317</v>
      </c>
      <c r="R690" s="30">
        <f>IF('tab1'!R690="","",'tab1'!R690)</f>
        <v>45107</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Gdańsk, GM.: Gdańsk</v>
      </c>
    </row>
    <row r="691" spans="1:26" ht="180" hidden="1" x14ac:dyDescent="0.25">
      <c r="A691" s="29" t="str">
        <f>IF('tab1'!A691="","",'tab1'!A691)</f>
        <v>Odkrywamy dziecięce pasje II - 25 nowych miejsc wychowania przedszkolnego dla miasta i gminy Kościerzyna</v>
      </c>
      <c r="B691" s="29"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9" t="str">
        <f>IF('tab1'!C691="","",'tab1'!C691)</f>
        <v>RPPM.03.01.00-22-0064/18</v>
      </c>
      <c r="D691" s="29" t="str">
        <f>IF('tab1'!D691="","",'tab1'!D691)</f>
        <v>AKADEMIA SUKCESU BEST CHOICE ANNA KOSEDA</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1">
        <f>IF('tab1'!J691="","",'tab1'!J691)</f>
        <v>288725.02</v>
      </c>
      <c r="K691" s="31">
        <f>IF('tab1'!K691="","",'tab1'!K691)</f>
        <v>288725.02</v>
      </c>
      <c r="L691" s="31">
        <f>IF('tab1'!L691="","",'tab1'!L691)</f>
        <v>245416.27</v>
      </c>
      <c r="M691" s="32">
        <f>IF('tab1'!M691="","",'tab1'!M691)</f>
        <v>85.0000010390509</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0">
        <f>IF('tab1'!Q691="","",'tab1'!Q691)</f>
        <v>43282</v>
      </c>
      <c r="R691" s="30">
        <f>IF('tab1'!R691="","",'tab1'!R691)</f>
        <v>43921</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kościerski, GM.: Kościerzyna</v>
      </c>
    </row>
    <row r="692" spans="1:26" ht="168.75" hidden="1" x14ac:dyDescent="0.25">
      <c r="A692" s="29" t="str">
        <f>IF('tab1'!A692="","",'tab1'!A692)</f>
        <v>Mali Giganci w Gminie Żukowo</v>
      </c>
      <c r="B692" s="29"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9" t="str">
        <f>IF('tab1'!C692="","",'tab1'!C692)</f>
        <v>RPPM.03.01.00-22-0065/16</v>
      </c>
      <c r="D692" s="29" t="str">
        <f>IF('tab1'!D692="","",'tab1'!D692)</f>
        <v>GMINA ŻUKOWO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1">
        <f>IF('tab1'!J692="","",'tab1'!J692)</f>
        <v>1163872.8</v>
      </c>
      <c r="K692" s="31">
        <f>IF('tab1'!K692="","",'tab1'!K692)</f>
        <v>1163872.8</v>
      </c>
      <c r="L692" s="31">
        <f>IF('tab1'!L692="","",'tab1'!L692)</f>
        <v>989291.88</v>
      </c>
      <c r="M692" s="32">
        <f>IF('tab1'!M692="","",'tab1'!M692)</f>
        <v>85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0">
        <f>IF('tab1'!Q692="","",'tab1'!Q692)</f>
        <v>42614</v>
      </c>
      <c r="R692" s="30">
        <f>IF('tab1'!R692="","",'tab1'!R692)</f>
        <v>43465</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4" t="str">
        <f>VLOOKUP(C692,'przeliczenia '!C:D,2,FALSE)</f>
        <v>WOJ.: POMORSKIE, POW.: kartuski, GM.: Żukowo</v>
      </c>
    </row>
    <row r="693" spans="1:26" ht="180" hidden="1" x14ac:dyDescent="0.25">
      <c r="A693" s="29" t="str">
        <f>IF('tab1'!A693="","",'tab1'!A693)</f>
        <v>Akademia Przedszkolaka</v>
      </c>
      <c r="B693" s="29"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9" t="str">
        <f>IF('tab1'!C693="","",'tab1'!C693)</f>
        <v>RPPM.03.01.00-22-0065/18</v>
      </c>
      <c r="D693" s="29" t="str">
        <f>IF('tab1'!D693="","",'tab1'!D693)</f>
        <v>PRYWATNE CENTRUM EDUKACYJNE "MARMOŁOWSKI" S.C. ALICJA MARMOŁOWSKA, EWA MARMOŁOWSKA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1">
        <f>IF('tab1'!J693="","",'tab1'!J693)</f>
        <v>484973.25</v>
      </c>
      <c r="K693" s="31">
        <f>IF('tab1'!K693="","",'tab1'!K693)</f>
        <v>484973.25</v>
      </c>
      <c r="L693" s="31">
        <f>IF('tab1'!L693="","",'tab1'!L693)</f>
        <v>412227.26</v>
      </c>
      <c r="M693" s="32">
        <f>IF('tab1'!M693="","",'tab1'!M693)</f>
        <v>84.999999484507697</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0">
        <f>IF('tab1'!Q693="","",'tab1'!Q693)</f>
        <v>43313</v>
      </c>
      <c r="R693" s="30">
        <f>IF('tab1'!R693="","",'tab1'!R693)</f>
        <v>44196</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bytowski, GM.: Bytów</v>
      </c>
    </row>
    <row r="694" spans="1:26" ht="123.75" hidden="1" x14ac:dyDescent="0.25">
      <c r="A694" s="29" t="str">
        <f>IF('tab1'!A694="","",'tab1'!A694)</f>
        <v>Akademia Przedszkolaka w Przytocku</v>
      </c>
      <c r="B694" s="29"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9" t="str">
        <f>IF('tab1'!C694="","",'tab1'!C694)</f>
        <v>RPPM.03.01.00-22-0066/20</v>
      </c>
      <c r="D694" s="29" t="str">
        <f>IF('tab1'!D694="","",'tab1'!D694)</f>
        <v>STOWARZYSZENIE "MY DLA WAS"</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1">
        <f>IF('tab1'!J694="","",'tab1'!J694)</f>
        <v>1204171.73</v>
      </c>
      <c r="K694" s="31">
        <f>IF('tab1'!K694="","",'tab1'!K694)</f>
        <v>1204171.73</v>
      </c>
      <c r="L694" s="31">
        <f>IF('tab1'!L694="","",'tab1'!L694)</f>
        <v>1023545.97</v>
      </c>
      <c r="M694" s="32">
        <f>IF('tab1'!M694="","",'tab1'!M694)</f>
        <v>84.999999958477702</v>
      </c>
      <c r="N694" s="29" t="str">
        <f>IF('tab1'!N694="","",'tab1'!N694)</f>
        <v>01 Dotacja bezzwrotna</v>
      </c>
      <c r="O694" s="29" t="str">
        <f>IF('tab1'!O694="","",'tab1'!O694)</f>
        <v>Miejsca realizacji do uzupełnienia ręcznego z raportu uzupełniającego!</v>
      </c>
      <c r="P694" s="29" t="str">
        <f>IF('tab1'!P694="","",'tab1'!P694)</f>
        <v>03 Obszary wiejskie (o małej gęstości zaludnienia)</v>
      </c>
      <c r="Q694" s="30">
        <f>IF('tab1'!Q694="","",'tab1'!Q694)</f>
        <v>44159</v>
      </c>
      <c r="R694" s="30">
        <f>IF('tab1'!R694="","",'tab1'!R694)</f>
        <v>44804</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słupski, GM.: Kępice</v>
      </c>
    </row>
    <row r="695" spans="1:26" ht="180" hidden="1" x14ac:dyDescent="0.25">
      <c r="A695" s="29" t="str">
        <f>IF('tab1'!A695="","",'tab1'!A695)</f>
        <v>Potęga Przedszkolaka</v>
      </c>
      <c r="B695" s="29"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9" t="str">
        <f>IF('tab1'!C695="","",'tab1'!C695)</f>
        <v>RPPM.03.01.00-22-0067/20</v>
      </c>
      <c r="D695" s="29" t="str">
        <f>IF('tab1'!D695="","",'tab1'!D695)</f>
        <v>GMINA POTĘGOWO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1">
        <f>IF('tab1'!J695="","",'tab1'!J695)</f>
        <v>1272011.72</v>
      </c>
      <c r="K695" s="31">
        <f>IF('tab1'!K695="","",'tab1'!K695)</f>
        <v>1272011.72</v>
      </c>
      <c r="L695" s="31">
        <f>IF('tab1'!L695="","",'tab1'!L695)</f>
        <v>1081209.96</v>
      </c>
      <c r="M695" s="32">
        <f>IF('tab1'!M695="","",'tab1'!M695)</f>
        <v>84.999999842768702</v>
      </c>
      <c r="N695" s="29" t="str">
        <f>IF('tab1'!N695="","",'tab1'!N695)</f>
        <v>01 Dotacja bezzwrotna</v>
      </c>
      <c r="O695" s="29" t="str">
        <f>IF('tab1'!O695="","",'tab1'!O695)</f>
        <v>Miejsca realizacji do uzupełnienia ręcznego z raportu uzupełniającego!</v>
      </c>
      <c r="P695" s="29" t="str">
        <f>IF('tab1'!P695="","",'tab1'!P695)</f>
        <v>03 Obszary wiejskie (o małej gęstości zaludnienia)</v>
      </c>
      <c r="Q695" s="30">
        <f>IF('tab1'!Q695="","",'tab1'!Q695)</f>
        <v>44348</v>
      </c>
      <c r="R695" s="30">
        <f>IF('tab1'!R695="","",'tab1'!R695)</f>
        <v>45077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4" t="str">
        <f>VLOOKUP(C695,'przeliczenia '!C:D,2,FALSE)</f>
        <v>WOJ.: POMORSKIE, POW.: słupski, GM.: Potęgowo</v>
      </c>
    </row>
    <row r="696" spans="1:26" ht="180" hidden="1" x14ac:dyDescent="0.25">
      <c r="A696" s="29" t="str">
        <f>IF('tab1'!A696="","",'tab1'!A696)</f>
        <v>Przedszkole Integracyjno-Językowe Montessori House Starogard Gdański</v>
      </c>
      <c r="B696" s="29"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9" t="str">
        <f>IF('tab1'!C696="","",'tab1'!C696)</f>
        <v>RPPM.03.01.00-22-0068/20</v>
      </c>
      <c r="D696" s="29" t="str">
        <f>IF('tab1'!D696="","",'tab1'!D696)</f>
        <v>ZAKŁAD STOLARSKI JÓZEF PEKA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1">
        <f>IF('tab1'!J696="","",'tab1'!J696)</f>
        <v>1366536</v>
      </c>
      <c r="K696" s="31">
        <f>IF('tab1'!K696="","",'tab1'!K696)</f>
        <v>1366536</v>
      </c>
      <c r="L696" s="31">
        <f>IF('tab1'!L696="","",'tab1'!L696)</f>
        <v>1161555.6000000001</v>
      </c>
      <c r="M696" s="32">
        <f>IF('tab1'!M696="","",'tab1'!M696)</f>
        <v>85</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0">
        <f>IF('tab1'!Q696="","",'tab1'!Q696)</f>
        <v>44348</v>
      </c>
      <c r="R696" s="30">
        <f>IF('tab1'!R696="","",'tab1'!R696)</f>
        <v>44926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starogardzki, GM.: Starogard Gdański</v>
      </c>
    </row>
    <row r="697" spans="1:26" ht="90" hidden="1" x14ac:dyDescent="0.25">
      <c r="A697" s="29" t="str">
        <f>IF('tab1'!A697="","",'tab1'!A697)</f>
        <v>Wychowanie przedszkolne kluczem do rozwoju – zwiększenie miejsc przedszkolnych w przedszkolu niepublicznym CHATKA PUCHATKA</v>
      </c>
      <c r="B697" s="29"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9" t="str">
        <f>IF('tab1'!C697="","",'tab1'!C697)</f>
        <v>RPPM.03.01.00-22-0069/16</v>
      </c>
      <c r="D697" s="29" t="str">
        <f>IF('tab1'!D697="","",'tab1'!D697)</f>
        <v>PRZEDSZKOLE NIEPUBLICZNE "CHATKA PUCHATKA" Z GRUPĄ ŻŁOBKOWĄ JOANNA NOJAK</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1">
        <f>IF('tab1'!J697="","",'tab1'!J697)</f>
        <v>571128.57999999996</v>
      </c>
      <c r="K697" s="31">
        <f>IF('tab1'!K697="","",'tab1'!K697)</f>
        <v>571128.57999999996</v>
      </c>
      <c r="L697" s="31">
        <f>IF('tab1'!L697="","",'tab1'!L697)</f>
        <v>485459.29</v>
      </c>
      <c r="M697" s="32">
        <f>IF('tab1'!M697="","",'tab1'!M697)</f>
        <v>84.999999474724206</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0">
        <f>IF('tab1'!Q697="","",'tab1'!Q697)</f>
        <v>42614</v>
      </c>
      <c r="R697" s="30">
        <f>IF('tab1'!R697="","",'tab1'!R697)</f>
        <v>43100</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kwidzyński, GM.: Kwidzyn</v>
      </c>
    </row>
    <row r="698" spans="1:26" ht="168.75" hidden="1" x14ac:dyDescent="0.25">
      <c r="A698" s="29" t="str">
        <f>IF('tab1'!A698="","",'tab1'!A698)</f>
        <v>Gmina Trąbki Wielkie wspiera przedszkolaków</v>
      </c>
      <c r="B698" s="29"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9" t="str">
        <f>IF('tab1'!C698="","",'tab1'!C698)</f>
        <v>RPPM.03.01.00-22-0069/20</v>
      </c>
      <c r="D698" s="29" t="str">
        <f>IF('tab1'!D698="","",'tab1'!D698)</f>
        <v>GMINA TRĄBKI WIELKIE</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1">
        <f>IF('tab1'!J698="","",'tab1'!J698)</f>
        <v>756177.58</v>
      </c>
      <c r="K698" s="31">
        <f>IF('tab1'!K698="","",'tab1'!K698)</f>
        <v>756177.58</v>
      </c>
      <c r="L698" s="31">
        <f>IF('tab1'!L698="","",'tab1'!L698)</f>
        <v>642750.93999999994</v>
      </c>
      <c r="M698" s="32">
        <f>IF('tab1'!M698="","",'tab1'!M698)</f>
        <v>84.999999603267796</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0">
        <f>IF('tab1'!Q698="","",'tab1'!Q698)</f>
        <v>44348</v>
      </c>
      <c r="R698" s="30">
        <f>IF('tab1'!R698="","",'tab1'!R698)</f>
        <v>45199</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4" t="str">
        <f>VLOOKUP(C698,'przeliczenia '!C:D,2,FALSE)</f>
        <v>WOJ.: POMORSKIE, POW.: gdański, GM.: Trąbki Wielkie</v>
      </c>
    </row>
    <row r="699" spans="1:26" ht="157.5" hidden="1" x14ac:dyDescent="0.25">
      <c r="A699" s="29" t="str">
        <f>IF('tab1'!A699="","",'tab1'!A699)</f>
        <v>LEŚNA KRAINA - PROJEKT NOWYCH MOŻLIWOŚCI</v>
      </c>
      <c r="B699" s="29"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9" t="str">
        <f>IF('tab1'!C699="","",'tab1'!C699)</f>
        <v>RPPM.03.01.00-22-0070/20</v>
      </c>
      <c r="D699" s="29" t="str">
        <f>IF('tab1'!D699="","",'tab1'!D699)</f>
        <v>NIEPUBLICZNE PRZEDSZKOLE INTEGRACYJNE "LEŚNA KRAINA" MAGDALENA KWIATKOWSKA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1">
        <f>IF('tab1'!J699="","",'tab1'!J699)</f>
        <v>711818.9</v>
      </c>
      <c r="K699" s="31">
        <f>IF('tab1'!K699="","",'tab1'!K699)</f>
        <v>711818.9</v>
      </c>
      <c r="L699" s="31">
        <f>IF('tab1'!L699="","",'tab1'!L699)</f>
        <v>605046.06000000006</v>
      </c>
      <c r="M699" s="32">
        <f>IF('tab1'!M699="","",'tab1'!M699)</f>
        <v>84.999999297574107</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0">
        <f>IF('tab1'!Q699="","",'tab1'!Q699)</f>
        <v>44347</v>
      </c>
      <c r="R699" s="30">
        <f>IF('tab1'!R699="","",'tab1'!R699)</f>
        <v>45107</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chojnicki, GM.: Chojnice - gmina wiejska</v>
      </c>
    </row>
    <row r="700" spans="1:26" ht="180" hidden="1" x14ac:dyDescent="0.25">
      <c r="A700" s="29" t="str">
        <f>IF('tab1'!A700="","",'tab1'!A700)</f>
        <v>Aktywne przedszkolaki - upowszechnianie oraz podniesienie jakości edukacji przedszkolnej w Mieście Chojnice.</v>
      </c>
      <c r="B700" s="29"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9" t="str">
        <f>IF('tab1'!C700="","",'tab1'!C700)</f>
        <v>RPPM.03.01.00-22-0071/16</v>
      </c>
      <c r="D700" s="29" t="str">
        <f>IF('tab1'!D700="","",'tab1'!D700)</f>
        <v>MIASTO CHOJNICE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1">
        <f>IF('tab1'!J700="","",'tab1'!J700)</f>
        <v>1024969.2</v>
      </c>
      <c r="K700" s="31">
        <f>IF('tab1'!K700="","",'tab1'!K700)</f>
        <v>1024969.2</v>
      </c>
      <c r="L700" s="31">
        <f>IF('tab1'!L700="","",'tab1'!L700)</f>
        <v>871223.82</v>
      </c>
      <c r="M700" s="32">
        <f>IF('tab1'!M700="","",'tab1'!M700)</f>
        <v>85</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0">
        <f>IF('tab1'!Q700="","",'tab1'!Q700)</f>
        <v>42614</v>
      </c>
      <c r="R700" s="30">
        <f>IF('tab1'!R700="","",'tab1'!R700)</f>
        <v>43708</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chojnicki, GM.: Chojnice</v>
      </c>
    </row>
    <row r="701" spans="1:26" ht="180" hidden="1" x14ac:dyDescent="0.25">
      <c r="A701" s="29" t="str">
        <f>IF('tab1'!A701="","",'tab1'!A701)</f>
        <v>Dobry Start etap 2 - kontynuacja programu rozwoju OWP Gminy Luzino</v>
      </c>
      <c r="B701" s="29"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9" t="str">
        <f>IF('tab1'!C701="","",'tab1'!C701)</f>
        <v>RPPM.03.01.00-22-0072/20</v>
      </c>
      <c r="D701" s="29" t="str">
        <f>IF('tab1'!D701="","",'tab1'!D701)</f>
        <v>GMINA LUZINO</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1">
        <f>IF('tab1'!J701="","",'tab1'!J701)</f>
        <v>1286158.25</v>
      </c>
      <c r="K701" s="31">
        <f>IF('tab1'!K701="","",'tab1'!K701)</f>
        <v>1286158.25</v>
      </c>
      <c r="L701" s="31">
        <f>IF('tab1'!L701="","",'tab1'!L701)</f>
        <v>1093234.51</v>
      </c>
      <c r="M701" s="32">
        <f>IF('tab1'!M701="","",'tab1'!M701)</f>
        <v>84.999999805622707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0">
        <f>IF('tab1'!Q701="","",'tab1'!Q701)</f>
        <v>44348</v>
      </c>
      <c r="R701" s="30">
        <f>IF('tab1'!R701="","",'tab1'!R701)</f>
        <v>45169</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4" t="str">
        <f>VLOOKUP(C701,'przeliczenia '!C:D,2,FALSE)</f>
        <v>WOJ.: POMORSKIE, POW.: wejherowski, GM.: Luzino</v>
      </c>
    </row>
    <row r="702" spans="1:26" ht="180" hidden="1" x14ac:dyDescent="0.25">
      <c r="A702" s="29" t="str">
        <f>IF('tab1'!A702="","",'tab1'!A702)</f>
        <v>Rozwój OWP z terenu Gminy Krokowa</v>
      </c>
      <c r="B702" s="29"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9" t="str">
        <f>IF('tab1'!C702="","",'tab1'!C702)</f>
        <v>RPPM.03.01.00-22-0073/20</v>
      </c>
      <c r="D702" s="29" t="str">
        <f>IF('tab1'!D702="","",'tab1'!D702)</f>
        <v>GMINA KROKOWA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1">
        <f>IF('tab1'!J702="","",'tab1'!J702)</f>
        <v>2636987.16</v>
      </c>
      <c r="K702" s="31">
        <f>IF('tab1'!K702="","",'tab1'!K702)</f>
        <v>2636987.16</v>
      </c>
      <c r="L702" s="31">
        <f>IF('tab1'!L702="","",'tab1'!L702)</f>
        <v>2241439.09</v>
      </c>
      <c r="M702" s="32">
        <f>IF('tab1'!M702="","",'tab1'!M702)</f>
        <v>85.000000151688297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0">
        <f>IF('tab1'!Q702="","",'tab1'!Q702)</f>
        <v>44372</v>
      </c>
      <c r="R702" s="30">
        <f>IF('tab1'!R702="","",'tab1'!R702)</f>
        <v>45100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pucki, GM.: Krokowa</v>
      </c>
    </row>
    <row r="703" spans="1:26" ht="180" hidden="1" x14ac:dyDescent="0.25">
      <c r="A703" s="29" t="str">
        <f>IF('tab1'!A703="","",'tab1'!A703)</f>
        <v>Akademia Przedszkolaka</v>
      </c>
      <c r="B703" s="29"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9" t="str">
        <f>IF('tab1'!C703="","",'tab1'!C703)</f>
        <v>RPPM.03.01.00-22-0074/18</v>
      </c>
      <c r="D703" s="29" t="str">
        <f>IF('tab1'!D703="","",'tab1'!D703)</f>
        <v>GMINA POTĘGOWO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1">
        <f>IF('tab1'!J703="","",'tab1'!J703)</f>
        <v>1005440</v>
      </c>
      <c r="K703" s="31">
        <f>IF('tab1'!K703="","",'tab1'!K703)</f>
        <v>1005440</v>
      </c>
      <c r="L703" s="31">
        <f>IF('tab1'!L703="","",'tab1'!L703)</f>
        <v>854624</v>
      </c>
      <c r="M703" s="32">
        <f>IF('tab1'!M703="","",'tab1'!M703)</f>
        <v>85</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0">
        <f>IF('tab1'!Q703="","",'tab1'!Q703)</f>
        <v>43405</v>
      </c>
      <c r="R703" s="30">
        <f>IF('tab1'!R703="","",'tab1'!R703)</f>
        <v>44561</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słupski, GM.: Potęgowo</v>
      </c>
    </row>
    <row r="704" spans="1:26" ht="168.75" hidden="1" x14ac:dyDescent="0.25">
      <c r="A704" s="29" t="str">
        <f>IF('tab1'!A704="","",'tab1'!A704)</f>
        <v>Rozwój edukacji przedszkolnej w Gminie Łęczyce</v>
      </c>
      <c r="B704" s="29"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9" t="str">
        <f>IF('tab1'!C704="","",'tab1'!C704)</f>
        <v>RPPM.03.01.00-22-0074/20</v>
      </c>
      <c r="D704" s="29" t="str">
        <f>IF('tab1'!D704="","",'tab1'!D704)</f>
        <v>GMINA ŁĘCZYCE</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1">
        <f>IF('tab1'!J704="","",'tab1'!J704)</f>
        <v>1380915.74</v>
      </c>
      <c r="K704" s="31">
        <f>IF('tab1'!K704="","",'tab1'!K704)</f>
        <v>1380915.74</v>
      </c>
      <c r="L704" s="31">
        <f>IF('tab1'!L704="","",'tab1'!L704)</f>
        <v>1173778.3799999999</v>
      </c>
      <c r="M704" s="32">
        <f>IF('tab1'!M704="","",'tab1'!M704)</f>
        <v>85.000000072415702</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0">
        <f>IF('tab1'!Q704="","",'tab1'!Q704)</f>
        <v>44372</v>
      </c>
      <c r="R704" s="30">
        <f>IF('tab1'!R704="","",'tab1'!R704)</f>
        <v>45101</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4" t="str">
        <f>VLOOKUP(C704,'przeliczenia '!C:D,2,FALSE)</f>
        <v>WOJ.: POMORSKIE, POW.: wejherowski, GM.: Łęczyce</v>
      </c>
    </row>
    <row r="705" spans="1:26" ht="180" hidden="1" x14ac:dyDescent="0.25">
      <c r="A705" s="29" t="str">
        <f>IF('tab1'!A705="","",'tab1'!A705)</f>
        <v>Jarzębinka drogą do sukcesu</v>
      </c>
      <c r="B705" s="29"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9" t="str">
        <f>IF('tab1'!C705="","",'tab1'!C705)</f>
        <v>RPPM.03.01.00-22-0075/16</v>
      </c>
      <c r="D705" s="29" t="str">
        <f>IF('tab1'!D705="","",'tab1'!D705)</f>
        <v>PRZEDSZKOLE NIEPUBLICZNE ”JARZĘBINKA” MIROSŁAWA PRZYBYLAK</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1">
        <f>IF('tab1'!J705="","",'tab1'!J705)</f>
        <v>335046.46000000002</v>
      </c>
      <c r="K705" s="31">
        <f>IF('tab1'!K705="","",'tab1'!K705)</f>
        <v>335046.46000000002</v>
      </c>
      <c r="L705" s="31">
        <f>IF('tab1'!L705="","",'tab1'!L705)</f>
        <v>284789.49</v>
      </c>
      <c r="M705" s="32">
        <f>IF('tab1'!M705="","",'tab1'!M705)</f>
        <v>84.999999701533895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0">
        <f>IF('tab1'!Q705="","",'tab1'!Q705)</f>
        <v>42614</v>
      </c>
      <c r="R705" s="30">
        <f>IF('tab1'!R705="","",'tab1'!R705)</f>
        <v>43312</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chojnicki, GM.: Chojnice</v>
      </c>
    </row>
    <row r="706" spans="1:26" ht="180" hidden="1" x14ac:dyDescent="0.25">
      <c r="A706" s="29" t="str">
        <f>IF('tab1'!A706="","",'tab1'!A706)</f>
        <v>"JA SAM" - edukacja dzieci niepełnosprawnych ku samodzielności w terapeutycznym punkcie przedszkolnym</v>
      </c>
      <c r="B706" s="29"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9" t="str">
        <f>IF('tab1'!C706="","",'tab1'!C706)</f>
        <v>RPPM.03.01.00-22-0075/18</v>
      </c>
      <c r="D706" s="29" t="str">
        <f>IF('tab1'!D706="","",'tab1'!D706)</f>
        <v>POLSKIE STOWARZYSZENIE NA RZECZ OSÓB Z NIEPEŁNOSPRAWNOŚCIĄ INTELEKTUALNĄ KOŁO W GDYNI</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1">
        <f>IF('tab1'!J706="","",'tab1'!J706)</f>
        <v>3703389.86</v>
      </c>
      <c r="K706" s="31">
        <f>IF('tab1'!K706="","",'tab1'!K706)</f>
        <v>3703389.86</v>
      </c>
      <c r="L706" s="31">
        <f>IF('tab1'!L706="","",'tab1'!L706)</f>
        <v>3147881.38</v>
      </c>
      <c r="M706" s="32">
        <f>IF('tab1'!M706="","",'tab1'!M706)</f>
        <v>84.999999972997699</v>
      </c>
      <c r="N706" s="29" t="str">
        <f>IF('tab1'!N706="","",'tab1'!N706)</f>
        <v>01 Dotacja bezzwrotna</v>
      </c>
      <c r="O706" s="29" t="str">
        <f>IF('tab1'!O706="","",'tab1'!O706)</f>
        <v>Miejsca realizacji do uzupełnienia ręcznego z raportu uzupełniającego!</v>
      </c>
      <c r="P706" s="29" t="str">
        <f>IF('tab1'!P706="","",'tab1'!P706)</f>
        <v>01 Duże obszary miejskie (o ludności &gt;50 000 i dużej gęstości zaludnienia)</v>
      </c>
      <c r="Q706" s="30">
        <f>IF('tab1'!Q706="","",'tab1'!Q706)</f>
        <v>43132</v>
      </c>
      <c r="R706" s="30">
        <f>IF('tab1'!R706="","",'tab1'!R706)</f>
        <v>45199</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Gdynia, GM.: Gdynia</v>
      </c>
    </row>
    <row r="707" spans="1:26" ht="168.75" hidden="1" x14ac:dyDescent="0.25">
      <c r="A707" s="29" t="str">
        <f>IF('tab1'!A707="","",'tab1'!A707)</f>
        <v>GDYŃSKIE SUPER PRZEDSZKOLAKI – program podnoszenia jakości usług oraz przystosowania miejsc do potrzeb dzieci z niepełnosprawnościami w ośrodkach wychowania przedszkolnego w Gdyni</v>
      </c>
      <c r="B707" s="29"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9" t="str">
        <f>IF('tab1'!C707="","",'tab1'!C707)</f>
        <v>RPPM.03.01.00-22-0075/20</v>
      </c>
      <c r="D707" s="29" t="str">
        <f>IF('tab1'!D707="","",'tab1'!D707)</f>
        <v>GMINA MIASTA GDYNI</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1">
        <f>IF('tab1'!J707="","",'tab1'!J707)</f>
        <v>2554840</v>
      </c>
      <c r="K707" s="31">
        <f>IF('tab1'!K707="","",'tab1'!K707)</f>
        <v>2554840</v>
      </c>
      <c r="L707" s="31">
        <f>IF('tab1'!L707="","",'tab1'!L707)</f>
        <v>2171614</v>
      </c>
      <c r="M707" s="32">
        <f>IF('tab1'!M707="","",'tab1'!M707)</f>
        <v>85</v>
      </c>
      <c r="N707" s="29" t="str">
        <f>IF('tab1'!N707="","",'tab1'!N707)</f>
        <v>01 Dotacja bezzwrotna</v>
      </c>
      <c r="O707" s="29" t="str">
        <f>IF('tab1'!O707="","",'tab1'!O707)</f>
        <v>Miejsca realizacji do uzupełnienia ręcznego z raportu uzupełniającego!</v>
      </c>
      <c r="P707" s="29" t="str">
        <f>IF('tab1'!P707="","",'tab1'!P707)</f>
        <v>01 Duże obszary miejskie (o ludności &gt;50 000 i dużej gęstości zaludnienia)</v>
      </c>
      <c r="Q707" s="30">
        <f>IF('tab1'!Q707="","",'tab1'!Q707)</f>
        <v>44377</v>
      </c>
      <c r="R707" s="30">
        <f>IF('tab1'!R707="","",'tab1'!R707)</f>
        <v>45169</v>
      </c>
      <c r="S707" s="29" t="str">
        <f>IF('tab1'!S707="","",'tab1'!S707)</f>
        <v>Konkursowy</v>
      </c>
      <c r="T707" s="29" t="str">
        <f>IF('tab1'!T707="","",'tab1'!T707)</f>
        <v>18 Administracja publiczna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4" t="str">
        <f>VLOOKUP(C707,'przeliczenia '!C:D,2,FALSE)</f>
        <v>WOJ.: POMORSKIE, POW.: Gdynia, GM.: Gdynia</v>
      </c>
    </row>
    <row r="708" spans="1:26" ht="168.75" hidden="1" x14ac:dyDescent="0.25">
      <c r="A708" s="29" t="str">
        <f>IF('tab1'!A708="","",'tab1'!A708)</f>
        <v>Rozwój przedszkolaków w Redzie najlepszą inwestycją w przyszłość.</v>
      </c>
      <c r="B708" s="29"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9" t="str">
        <f>IF('tab1'!C708="","",'tab1'!C708)</f>
        <v>RPPM.03.01.00-22-0076/16</v>
      </c>
      <c r="D708" s="29" t="str">
        <f>IF('tab1'!D708="","",'tab1'!D708)</f>
        <v>PRZEDSZKOLE ANIOŁA STRÓŻA</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1">
        <f>IF('tab1'!J708="","",'tab1'!J708)</f>
        <v>1588746</v>
      </c>
      <c r="K708" s="31">
        <f>IF('tab1'!K708="","",'tab1'!K708)</f>
        <v>1588746</v>
      </c>
      <c r="L708" s="31">
        <f>IF('tab1'!L708="","",'tab1'!L708)</f>
        <v>1350434.1</v>
      </c>
      <c r="M708" s="32">
        <f>IF('tab1'!M708="","",'tab1'!M708)</f>
        <v>85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0">
        <f>IF('tab1'!Q708="","",'tab1'!Q708)</f>
        <v>42644</v>
      </c>
      <c r="R708" s="30">
        <f>IF('tab1'!R708="","",'tab1'!R708)</f>
        <v>43343</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wejherowski, GM.: Reda</v>
      </c>
    </row>
    <row r="709" spans="1:26" ht="180" hidden="1" x14ac:dyDescent="0.25">
      <c r="A709" s="29" t="str">
        <f>IF('tab1'!A709="","",'tab1'!A709)</f>
        <v>Wsparcie edukacji przedszkolnej w Gminie Żukowo</v>
      </c>
      <c r="B709" s="29"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9" t="str">
        <f>IF('tab1'!C709="","",'tab1'!C709)</f>
        <v>RPPM.03.01.00-22-0076/20</v>
      </c>
      <c r="D709" s="29" t="str">
        <f>IF('tab1'!D709="","",'tab1'!D709)</f>
        <v>GMINA ŻUKOWO</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1">
        <f>IF('tab1'!J709="","",'tab1'!J709)</f>
        <v>3171705.06</v>
      </c>
      <c r="K709" s="31">
        <f>IF('tab1'!K709="","",'tab1'!K709)</f>
        <v>3171705.06</v>
      </c>
      <c r="L709" s="31">
        <f>IF('tab1'!L709="","",'tab1'!L709)</f>
        <v>2695949.3</v>
      </c>
      <c r="M709" s="32">
        <f>IF('tab1'!M709="","",'tab1'!M709)</f>
        <v>84.999999968471201</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0">
        <f>IF('tab1'!Q709="","",'tab1'!Q709)</f>
        <v>44348</v>
      </c>
      <c r="R709" s="30">
        <f>IF('tab1'!R709="","",'tab1'!R709)</f>
        <v>45169</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kartuski, GM.: Żukowo</v>
      </c>
    </row>
    <row r="710" spans="1:26" ht="180" hidden="1" x14ac:dyDescent="0.25">
      <c r="A710" s="29" t="str">
        <f>IF('tab1'!A710="","",'tab1'!A710)</f>
        <v>Działając wspólnie</v>
      </c>
      <c r="B710" s="29"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9" t="str">
        <f>IF('tab1'!C710="","",'tab1'!C710)</f>
        <v>RPPM.03.01.00-22-0078/16</v>
      </c>
      <c r="D710" s="29" t="str">
        <f>IF('tab1'!D710="","",'tab1'!D710)</f>
        <v>NIEPUBLICZNE PRZEDSZKOLE I ŻŁOBEK „ BAJKOWE” JOANNA BRZOZOWSKA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1">
        <f>IF('tab1'!J710="","",'tab1'!J710)</f>
        <v>379384.61</v>
      </c>
      <c r="K710" s="31">
        <f>IF('tab1'!K710="","",'tab1'!K710)</f>
        <v>379384.61</v>
      </c>
      <c r="L710" s="31">
        <f>IF('tab1'!L710="","",'tab1'!L710)</f>
        <v>322476.92</v>
      </c>
      <c r="M710" s="32">
        <f>IF('tab1'!M710="","",'tab1'!M710)</f>
        <v>85.0000003953771</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0">
        <f>IF('tab1'!Q710="","",'tab1'!Q710)</f>
        <v>42614</v>
      </c>
      <c r="R710" s="30">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4" t="str">
        <f>VLOOKUP(C710,'przeliczenia '!C:D,2,FALSE)</f>
        <v>WOJ.: POMORSKIE, POW.: tczewski, GM.: Tczew</v>
      </c>
    </row>
    <row r="711" spans="1:26" ht="168.75" hidden="1" x14ac:dyDescent="0.25">
      <c r="A711" s="29" t="str">
        <f>IF('tab1'!A711="","",'tab1'!A711)</f>
        <v>Niepubliczne Przedszkole Montessori Miastko</v>
      </c>
      <c r="B711" s="29"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9" t="str">
        <f>IF('tab1'!C711="","",'tab1'!C711)</f>
        <v>RPPM.03.01.00-22-0079/16</v>
      </c>
      <c r="D711" s="29" t="str">
        <f>IF('tab1'!D711="","",'tab1'!D711)</f>
        <v>KOM-TEL JAROSŁAW DWULIT</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1">
        <f>IF('tab1'!J711="","",'tab1'!J711)</f>
        <v>479951.83</v>
      </c>
      <c r="K711" s="31">
        <f>IF('tab1'!K711="","",'tab1'!K711)</f>
        <v>479951.83</v>
      </c>
      <c r="L711" s="31">
        <f>IF('tab1'!L711="","",'tab1'!L711)</f>
        <v>407959.06</v>
      </c>
      <c r="M711" s="32">
        <f>IF('tab1'!M711="","",'tab1'!M711)</f>
        <v>85.000000937594095</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0">
        <f>IF('tab1'!Q711="","",'tab1'!Q711)</f>
        <v>42406</v>
      </c>
      <c r="R711" s="30">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bytowski, GM.: Miastko</v>
      </c>
    </row>
    <row r="712" spans="1:26" ht="180" hidden="1" x14ac:dyDescent="0.25">
      <c r="A712" s="29" t="str">
        <f>IF('tab1'!A712="","",'tab1'!A712)</f>
        <v>Pozytywne przedszkola Pomorza</v>
      </c>
      <c r="B712" s="29"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9" t="str">
        <f>IF('tab1'!C712="","",'tab1'!C712)</f>
        <v>RPPM.03.01.00-22-0080/16</v>
      </c>
      <c r="D712" s="29" t="str">
        <f>IF('tab1'!D712="","",'tab1'!D712)</f>
        <v>FUNDACJA POZYTYWNE INICJATYWY</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1">
        <f>IF('tab1'!J712="","",'tab1'!J712)</f>
        <v>8895524</v>
      </c>
      <c r="K712" s="31">
        <f>IF('tab1'!K712="","",'tab1'!K712)</f>
        <v>8895524</v>
      </c>
      <c r="L712" s="31">
        <f>IF('tab1'!L712="","",'tab1'!L712)</f>
        <v>7561195.4000000004</v>
      </c>
      <c r="M712" s="32">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0">
        <f>IF('tab1'!Q712="","",'tab1'!Q712)</f>
        <v>42705</v>
      </c>
      <c r="R712" s="30">
        <f>IF('tab1'!R712="","",'tab1'!R712)</f>
        <v>43708</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Gdańsk, GM.: Gdańsk</v>
      </c>
    </row>
    <row r="713" spans="1:26" ht="123.75" hidden="1" x14ac:dyDescent="0.25">
      <c r="A713" s="29" t="str">
        <f>IF('tab1'!A713="","",'tab1'!A713)</f>
        <v>Edukacyjna przygoda w Tęczowej Krainie</v>
      </c>
      <c r="B713" s="29"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9" t="str">
        <f>IF('tab1'!C713="","",'tab1'!C713)</f>
        <v>RPPM.03.01.00-22-0080/20</v>
      </c>
      <c r="D713" s="29" t="str">
        <f>IF('tab1'!D713="","",'tab1'!D713)</f>
        <v>PRYWATNE PRZEDSZKOLE JĘZYKOWE "TĘCZOWA KRAINA" AGNIESZKA CARONIA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1">
        <f>IF('tab1'!J713="","",'tab1'!J713)</f>
        <v>665750</v>
      </c>
      <c r="K713" s="31">
        <f>IF('tab1'!K713="","",'tab1'!K713)</f>
        <v>665750</v>
      </c>
      <c r="L713" s="31">
        <f>IF('tab1'!L713="","",'tab1'!L713)</f>
        <v>565887.5</v>
      </c>
      <c r="M713" s="32">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0">
        <f>IF('tab1'!Q713="","",'tab1'!Q713)</f>
        <v>44348</v>
      </c>
      <c r="R713" s="30">
        <f>IF('tab1'!R713="","",'tab1'!R713)</f>
        <v>44804</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4" t="str">
        <f>VLOOKUP(C713,'przeliczenia '!C:D,2,FALSE)</f>
        <v>WOJ.: POMORSKIE, POW.: lęborski, GM.: Lębork</v>
      </c>
    </row>
    <row r="714" spans="1:26" ht="168.75" hidden="1" x14ac:dyDescent="0.25">
      <c r="A714" s="29" t="str">
        <f>IF('tab1'!A714="","",'tab1'!A714)</f>
        <v>Rozwój edukacji przedszkolnej w Gminie Miłoradz</v>
      </c>
      <c r="B714" s="29"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9" t="str">
        <f>IF('tab1'!C714="","",'tab1'!C714)</f>
        <v>RPPM.03.01.00-22-0081/20</v>
      </c>
      <c r="D714" s="29" t="str">
        <f>IF('tab1'!D714="","",'tab1'!D714)</f>
        <v>GMINA MIŁORADZ</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1">
        <f>IF('tab1'!J714="","",'tab1'!J714)</f>
        <v>599953.75</v>
      </c>
      <c r="K714" s="31">
        <f>IF('tab1'!K714="","",'tab1'!K714)</f>
        <v>599953.75</v>
      </c>
      <c r="L714" s="31">
        <f>IF('tab1'!L714="","",'tab1'!L714)</f>
        <v>509960.69</v>
      </c>
      <c r="M714" s="32">
        <f>IF('tab1'!M714="","",'tab1'!M714)</f>
        <v>85.000000416698796</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0">
        <f>IF('tab1'!Q714="","",'tab1'!Q714)</f>
        <v>44348</v>
      </c>
      <c r="R714" s="30">
        <f>IF('tab1'!R714="","",'tab1'!R714)</f>
        <v>44865</v>
      </c>
      <c r="S714" s="29" t="str">
        <f>IF('tab1'!S714="","",'tab1'!S714)</f>
        <v>Konkursowy</v>
      </c>
      <c r="T714" s="29" t="str">
        <f>IF('tab1'!T714="","",'tab1'!T714)</f>
        <v>18 Administracja publiczna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malborski, GM.: Miłoradz</v>
      </c>
    </row>
    <row r="715" spans="1:26" ht="168.75" hidden="1" x14ac:dyDescent="0.25">
      <c r="A715" s="29" t="str">
        <f>IF('tab1'!A715="","",'tab1'!A715)</f>
        <v>Upowszechnianie i podniesienie jakości edukacji przedszkolnej na terenie Gminy Trąbki Wielkie</v>
      </c>
      <c r="B715" s="29"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9" t="str">
        <f>IF('tab1'!C715="","",'tab1'!C715)</f>
        <v>RPPM.03.01.00-22-0082/18</v>
      </c>
      <c r="D715" s="29" t="str">
        <f>IF('tab1'!D715="","",'tab1'!D715)</f>
        <v>GMINA TRĄBKI WIELKIE</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1">
        <f>IF('tab1'!J715="","",'tab1'!J715)</f>
        <v>3604675</v>
      </c>
      <c r="K715" s="31">
        <f>IF('tab1'!K715="","",'tab1'!K715)</f>
        <v>3604675</v>
      </c>
      <c r="L715" s="31">
        <f>IF('tab1'!L715="","",'tab1'!L715)</f>
        <v>3063973.75</v>
      </c>
      <c r="M715" s="32">
        <f>IF('tab1'!M715="","",'tab1'!M715)</f>
        <v>85</v>
      </c>
      <c r="N715" s="29" t="str">
        <f>IF('tab1'!N715="","",'tab1'!N715)</f>
        <v>01 Dotacja bezzwrotna</v>
      </c>
      <c r="O715" s="29" t="str">
        <f>IF('tab1'!O715="","",'tab1'!O715)</f>
        <v>Miejsca realizacji do uzupełnienia ręcznego z raportu uzupełniającego!</v>
      </c>
      <c r="P715" s="29" t="str">
        <f>IF('tab1'!P715="","",'tab1'!P715)</f>
        <v>03 Obszary wiejskie (o małej gęstości zaludnienia)</v>
      </c>
      <c r="Q715" s="30">
        <f>IF('tab1'!Q715="","",'tab1'!Q715)</f>
        <v>43313</v>
      </c>
      <c r="R715" s="30">
        <f>IF('tab1'!R715="","",'tab1'!R715)</f>
        <v>44500</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gdański, GM.: Trąbki Wielkie</v>
      </c>
    </row>
    <row r="716" spans="1:26" ht="157.5" hidden="1" x14ac:dyDescent="0.25">
      <c r="A716" s="29" t="str">
        <f>IF('tab1'!A716="","",'tab1'!A716)</f>
        <v>Mówię, liczę, poznaję. Utworzenie 85 nowych miejsc przedszkolnych w Gminie Krokowa.</v>
      </c>
      <c r="B716" s="29"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9" t="str">
        <f>IF('tab1'!C716="","",'tab1'!C716)</f>
        <v>RPPM.03.01.00-22-0083/16</v>
      </c>
      <c r="D716" s="29" t="str">
        <f>IF('tab1'!D716="","",'tab1'!D716)</f>
        <v>GMINA KROKOWA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1">
        <f>IF('tab1'!J716="","",'tab1'!J716)</f>
        <v>1452870</v>
      </c>
      <c r="K716" s="31">
        <f>IF('tab1'!K716="","",'tab1'!K716)</f>
        <v>1452870</v>
      </c>
      <c r="L716" s="31">
        <f>IF('tab1'!L716="","",'tab1'!L716)</f>
        <v>1234939.5</v>
      </c>
      <c r="M716" s="32">
        <f>IF('tab1'!M716="","",'tab1'!M716)</f>
        <v>85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0">
        <f>IF('tab1'!Q716="","",'tab1'!Q716)</f>
        <v>42676</v>
      </c>
      <c r="R716" s="30">
        <f>IF('tab1'!R716="","",'tab1'!R716)</f>
        <v>43343</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4" t="str">
        <f>VLOOKUP(C716,'przeliczenia '!C:D,2,FALSE)</f>
        <v>WOJ.: POMORSKIE, POW.: pucki, GM.: Krokowa</v>
      </c>
    </row>
    <row r="717" spans="1:26" ht="180" hidden="1" x14ac:dyDescent="0.25">
      <c r="A717" s="29" t="str">
        <f>IF('tab1'!A717="","",'tab1'!A717)</f>
        <v>Przedszkole marzeń</v>
      </c>
      <c r="B717" s="29"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9" t="str">
        <f>IF('tab1'!C717="","",'tab1'!C717)</f>
        <v>RPPM.03.01.00-22-0084/20</v>
      </c>
      <c r="D717" s="29" t="str">
        <f>IF('tab1'!D717="","",'tab1'!D717)</f>
        <v>GMINA CZARNA DĄBROWKA</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1">
        <f>IF('tab1'!J717="","",'tab1'!J717)</f>
        <v>741073.31</v>
      </c>
      <c r="K717" s="31">
        <f>IF('tab1'!K717="","",'tab1'!K717)</f>
        <v>741073.31</v>
      </c>
      <c r="L717" s="31">
        <f>IF('tab1'!L717="","",'tab1'!L717)</f>
        <v>629912.31000000006</v>
      </c>
      <c r="M717" s="32">
        <f>IF('tab1'!M717="","",'tab1'!M717)</f>
        <v>84.999999527712006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0">
        <f>IF('tab1'!Q717="","",'tab1'!Q717)</f>
        <v>44256</v>
      </c>
      <c r="R717" s="30">
        <f>IF('tab1'!R717="","",'tab1'!R717)</f>
        <v>45107</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bytowski, GM.: Czarna Dąbrówka</v>
      </c>
    </row>
    <row r="718" spans="1:26" ht="168.75" hidden="1" x14ac:dyDescent="0.25">
      <c r="A718" s="29" t="str">
        <f>IF('tab1'!A718="","",'tab1'!A718)</f>
        <v>Gmina Miasta Gdańska: Tworzymy nowe miejsca dla przedszkolaków</v>
      </c>
      <c r="B718" s="29"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9" t="str">
        <f>IF('tab1'!C718="","",'tab1'!C718)</f>
        <v>RPPM.03.01.00-22-0085/16</v>
      </c>
      <c r="D718" s="29" t="str">
        <f>IF('tab1'!D718="","",'tab1'!D718)</f>
        <v>MIASTO GDAŃSK</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1">
        <f>IF('tab1'!J718="","",'tab1'!J718)</f>
        <v>7656115.5199999996</v>
      </c>
      <c r="K718" s="31">
        <f>IF('tab1'!K718="","",'tab1'!K718)</f>
        <v>7656115.5199999996</v>
      </c>
      <c r="L718" s="31">
        <f>IF('tab1'!L718="","",'tab1'!L718)</f>
        <v>6507698.1900000004</v>
      </c>
      <c r="M718" s="32">
        <f>IF('tab1'!M718="","",'tab1'!M718)</f>
        <v>84.999999973877095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0">
        <f>IF('tab1'!Q718="","",'tab1'!Q718)</f>
        <v>42478</v>
      </c>
      <c r="R718" s="30">
        <f>IF('tab1'!R718="","",'tab1'!R718)</f>
        <v>44561</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 GM.: Gdańsk</v>
      </c>
    </row>
    <row r="719" spans="1:26" ht="180" hidden="1" x14ac:dyDescent="0.25">
      <c r="A719" s="29" t="str">
        <f>IF('tab1'!A719="","",'tab1'!A719)</f>
        <v>Poprawa dostępności do wysokiej jakości edukacji przedszkolnej w Niepublicznym Przedszkolu Domowe Przedszkole w Tczewie</v>
      </c>
      <c r="B719" s="29"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9" t="str">
        <f>IF('tab1'!C719="","",'tab1'!C719)</f>
        <v>RPPM.03.01.00-22-0085/18</v>
      </c>
      <c r="D719" s="29" t="str">
        <f>IF('tab1'!D719="","",'tab1'!D719)</f>
        <v>NIEPUBLICZNE PRZEDSZKOLE DOMOWE PRZEDSZKOLE NATALIA GROSZ, MARTA DROMA S.C.</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1">
        <f>IF('tab1'!J719="","",'tab1'!J719)</f>
        <v>511970.78</v>
      </c>
      <c r="K719" s="31">
        <f>IF('tab1'!K719="","",'tab1'!K719)</f>
        <v>511970.78</v>
      </c>
      <c r="L719" s="31">
        <f>IF('tab1'!L719="","",'tab1'!L719)</f>
        <v>435175.16</v>
      </c>
      <c r="M719" s="32">
        <f>IF('tab1'!M719="","",'tab1'!M719)</f>
        <v>84.999999414029105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0">
        <f>IF('tab1'!Q719="","",'tab1'!Q719)</f>
        <v>43435</v>
      </c>
      <c r="R719" s="30">
        <f>IF('tab1'!R719="","",'tab1'!R719)</f>
        <v>44133</v>
      </c>
      <c r="S719" s="29" t="str">
        <f>IF('tab1'!S719="","",'tab1'!S719)</f>
        <v>Konkursowy</v>
      </c>
      <c r="T719" s="29" t="str">
        <f>IF('tab1'!T719="","",'tab1'!T719)</f>
        <v>19 Edukacja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4" t="str">
        <f>VLOOKUP(C719,'przeliczenia '!C:D,2,FALSE)</f>
        <v>WOJ.: POMORSKIE, POW.: tczewski, GM.: Tczew</v>
      </c>
    </row>
    <row r="720" spans="1:26" ht="180" hidden="1" x14ac:dyDescent="0.25">
      <c r="A720" s="29" t="str">
        <f>IF('tab1'!A720="","",'tab1'!A720)</f>
        <v>Tworzenie nowych miejsc przedszkolnych w gminie wiejskiej Słupsk</v>
      </c>
      <c r="B720" s="29"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9" t="str">
        <f>IF('tab1'!C720="","",'tab1'!C720)</f>
        <v>RPPM.03.01.00-22-0086/18</v>
      </c>
      <c r="D720" s="29" t="str">
        <f>IF('tab1'!D720="","",'tab1'!D720)</f>
        <v>NIEDŹWIADEK MARCIN URBANOWICZ</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1">
        <f>IF('tab1'!J720="","",'tab1'!J720)</f>
        <v>439171.38</v>
      </c>
      <c r="K720" s="31">
        <f>IF('tab1'!K720="","",'tab1'!K720)</f>
        <v>439171.38</v>
      </c>
      <c r="L720" s="31">
        <f>IF('tab1'!L720="","",'tab1'!L720)</f>
        <v>373295.67</v>
      </c>
      <c r="M720" s="32">
        <f>IF('tab1'!M720="","",'tab1'!M720)</f>
        <v>84.999999316895398</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0">
        <f>IF('tab1'!Q720="","",'tab1'!Q720)</f>
        <v>43252</v>
      </c>
      <c r="R720" s="30">
        <f>IF('tab1'!R720="","",'tab1'!R720)</f>
        <v>43799</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słupski, GM.: Słupsk</v>
      </c>
    </row>
    <row r="721" spans="1:26" ht="180" hidden="1" x14ac:dyDescent="0.25">
      <c r="A721" s="29" t="str">
        <f>IF('tab1'!A721="","",'tab1'!A721)</f>
        <v>Idę do przedszkola przez trzebielińskie łąki i pola wokół jeziora</v>
      </c>
      <c r="B721" s="29"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9" t="str">
        <f>IF('tab1'!C721="","",'tab1'!C721)</f>
        <v>RPPM.03.01.00-22-0087/16</v>
      </c>
      <c r="D721" s="29" t="str">
        <f>IF('tab1'!D721="","",'tab1'!D721)</f>
        <v>GMINA TRZEBIELINO</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1">
        <f>IF('tab1'!J721="","",'tab1'!J721)</f>
        <v>949554.1</v>
      </c>
      <c r="K721" s="31">
        <f>IF('tab1'!K721="","",'tab1'!K721)</f>
        <v>949554.1</v>
      </c>
      <c r="L721" s="31">
        <f>IF('tab1'!L721="","",'tab1'!L721)</f>
        <v>807120.99</v>
      </c>
      <c r="M721" s="32">
        <f>IF('tab1'!M721="","",'tab1'!M721)</f>
        <v>85.0000005265629</v>
      </c>
      <c r="N721" s="29" t="str">
        <f>IF('tab1'!N721="","",'tab1'!N721)</f>
        <v>01 Dotacja bezzwrotna</v>
      </c>
      <c r="O721" s="29" t="str">
        <f>IF('tab1'!O721="","",'tab1'!O721)</f>
        <v>Miejsca realizacji do uzupełnienia ręcznego z raportu uzupełniającego!</v>
      </c>
      <c r="P721" s="29" t="str">
        <f>IF('tab1'!P721="","",'tab1'!P721)</f>
        <v>03 Obszary wiejskie (o małej gęstości zaludnienia)</v>
      </c>
      <c r="Q721" s="30">
        <f>IF('tab1'!Q721="","",'tab1'!Q721)</f>
        <v>42597</v>
      </c>
      <c r="R721" s="30">
        <f>IF('tab1'!R721="","",'tab1'!R721)</f>
        <v>43373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bytowski, GM.: Trzebielino</v>
      </c>
    </row>
    <row r="722" spans="1:26" ht="180" hidden="1" x14ac:dyDescent="0.25">
      <c r="A722" s="29" t="str">
        <f>IF('tab1'!A722="","",'tab1'!A722)</f>
        <v>Radosna Akademia Przedszkolaka</v>
      </c>
      <c r="B722" s="29"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9" t="str">
        <f>IF('tab1'!C722="","",'tab1'!C722)</f>
        <v>RPPM.03.01.00-22-0088/16</v>
      </c>
      <c r="D722" s="29" t="str">
        <f>IF('tab1'!D722="","",'tab1'!D722)</f>
        <v>GMINA SULĘCZYNO</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1">
        <f>IF('tab1'!J722="","",'tab1'!J722)</f>
        <v>741775.2</v>
      </c>
      <c r="K722" s="31">
        <f>IF('tab1'!K722="","",'tab1'!K722)</f>
        <v>741775.2</v>
      </c>
      <c r="L722" s="31">
        <f>IF('tab1'!L722="","",'tab1'!L722)</f>
        <v>630508.92000000004</v>
      </c>
      <c r="M722" s="32">
        <f>IF('tab1'!M722="","",'tab1'!M722)</f>
        <v>85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0">
        <f>IF('tab1'!Q722="","",'tab1'!Q722)</f>
        <v>42552</v>
      </c>
      <c r="R722" s="30">
        <f>IF('tab1'!R722="","",'tab1'!R722)</f>
        <v>43646</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4" t="str">
        <f>VLOOKUP(C722,'przeliczenia '!C:D,2,FALSE)</f>
        <v>WOJ.: POMORSKIE, POW.: kartuski, GM.: Sulęczyno</v>
      </c>
    </row>
    <row r="723" spans="1:26" ht="180" hidden="1" x14ac:dyDescent="0.25">
      <c r="A723" s="29" t="str">
        <f>IF('tab1'!A723="","",'tab1'!A723)</f>
        <v>Przedszkole Podwodna Kraina 2- nowa jakość opieki przedszkolnej w Gdańsku</v>
      </c>
      <c r="B723" s="29"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9" t="str">
        <f>IF('tab1'!C723="","",'tab1'!C723)</f>
        <v>RPPM.03.01.00-22-0088/20</v>
      </c>
      <c r="D723" s="29" t="str">
        <f>IF('tab1'!D723="","",'tab1'!D723)</f>
        <v>NIEPUBLICZNE PRZEDSZKOLE PODWODNA KRAINA IWONA POTAPCZUK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1">
        <f>IF('tab1'!J723="","",'tab1'!J723)</f>
        <v>1296916.3400000001</v>
      </c>
      <c r="K723" s="31">
        <f>IF('tab1'!K723="","",'tab1'!K723)</f>
        <v>1296916.3400000001</v>
      </c>
      <c r="L723" s="31">
        <f>IF('tab1'!L723="","",'tab1'!L723)</f>
        <v>1102378.8899999999</v>
      </c>
      <c r="M723" s="32">
        <f>IF('tab1'!M723="","",'tab1'!M723)</f>
        <v>85.000000077105994</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0">
        <f>IF('tab1'!Q723="","",'tab1'!Q723)</f>
        <v>44256</v>
      </c>
      <c r="R723" s="30">
        <f>IF('tab1'!R723="","",'tab1'!R723)</f>
        <v>44865</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Gdańsk, GM.: Gdańsk</v>
      </c>
    </row>
    <row r="724" spans="1:26" ht="168.75" hidden="1" x14ac:dyDescent="0.25">
      <c r="A724" s="29" t="str">
        <f>IF('tab1'!A724="","",'tab1'!A724)</f>
        <v>"Maluchy na start - zwiększenie dostępu do edukacji przedszkolnej dzieci z terenu Gminy Łęczyce - III edycja"</v>
      </c>
      <c r="B724" s="29"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9" t="str">
        <f>IF('tab1'!C724="","",'tab1'!C724)</f>
        <v>RPPM.03.01.00-22-0089/16</v>
      </c>
      <c r="D724" s="29" t="str">
        <f>IF('tab1'!D724="","",'tab1'!D724)</f>
        <v>USŁUGI OPIEKUŃCZO - SPECJALISTYCZNE ANNA RAMCZYK- WÓJCIK</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1">
        <f>IF('tab1'!J724="","",'tab1'!J724)</f>
        <v>300203.75</v>
      </c>
      <c r="K724" s="31">
        <f>IF('tab1'!K724="","",'tab1'!K724)</f>
        <v>300203.75</v>
      </c>
      <c r="L724" s="31">
        <f>IF('tab1'!L724="","",'tab1'!L724)</f>
        <v>255173.19</v>
      </c>
      <c r="M724" s="32">
        <f>IF('tab1'!M724="","",'tab1'!M724)</f>
        <v>85.000000832767697</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0">
        <f>IF('tab1'!Q724="","",'tab1'!Q724)</f>
        <v>42614</v>
      </c>
      <c r="R724" s="30">
        <f>IF('tab1'!R724="","",'tab1'!R724)</f>
        <v>42978</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wejherowski, GM.: Łęczyce</v>
      </c>
    </row>
    <row r="725" spans="1:26" ht="180" hidden="1" x14ac:dyDescent="0.25">
      <c r="A725" s="29" t="str">
        <f>IF('tab1'!A725="","",'tab1'!A725)</f>
        <v>Z dzieciaka na bystrzaka -zwiększenie liczby miejsc opieki przedszkolnej w Krainie Kubusia Puchatka w Wejherowie</v>
      </c>
      <c r="B725" s="29"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9" t="str">
        <f>IF('tab1'!C725="","",'tab1'!C725)</f>
        <v>RPPM.03.01.00-22-0089/20</v>
      </c>
      <c r="D725" s="29" t="str">
        <f>IF('tab1'!D725="","",'tab1'!D725)</f>
        <v>KRAINA KUBUSIA PUCHATKA KAROLINA WOJDA</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1">
        <f>IF('tab1'!J725="","",'tab1'!J725)</f>
        <v>758959.16</v>
      </c>
      <c r="K725" s="31">
        <f>IF('tab1'!K725="","",'tab1'!K725)</f>
        <v>758959.16</v>
      </c>
      <c r="L725" s="31">
        <f>IF('tab1'!L725="","",'tab1'!L725)</f>
        <v>645115.29</v>
      </c>
      <c r="M725" s="32">
        <f>IF('tab1'!M725="","",'tab1'!M725)</f>
        <v>85.000000527037599</v>
      </c>
      <c r="N725" s="29" t="str">
        <f>IF('tab1'!N725="","",'tab1'!N725)</f>
        <v>01 Dotacja bezzwrotna</v>
      </c>
      <c r="O725" s="29" t="str">
        <f>IF('tab1'!O725="","",'tab1'!O725)</f>
        <v>Miejsca realizacji do uzupełnienia ręcznego z raportu uzupełniającego!</v>
      </c>
      <c r="P725" s="29" t="str">
        <f>IF('tab1'!P725="","",'tab1'!P725)</f>
        <v>02 Małe obszary miejskie (o ludności &gt;5 000 i średniej gęstości zaludnienia)</v>
      </c>
      <c r="Q725" s="30">
        <f>IF('tab1'!Q725="","",'tab1'!Q725)</f>
        <v>44348</v>
      </c>
      <c r="R725" s="30">
        <f>IF('tab1'!R725="","",'tab1'!R725)</f>
        <v>44957</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4" t="str">
        <f>VLOOKUP(C725,'przeliczenia '!C:D,2,FALSE)</f>
        <v>WOJ.: POMORSKIE, POW.: wejherowski, GM.: Wejherowo</v>
      </c>
    </row>
    <row r="726" spans="1:26" ht="180" hidden="1" x14ac:dyDescent="0.25">
      <c r="A726" s="29" t="str">
        <f>IF('tab1'!A726="","",'tab1'!A726)</f>
        <v>Słoneczna Akademia Przedszkolaka-utworzenie nowego integracyjnego oddziału przedszkolnego</v>
      </c>
      <c r="B726" s="29"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9" t="str">
        <f>IF('tab1'!C726="","",'tab1'!C726)</f>
        <v>RPPM.03.01.00-22-0090/16</v>
      </c>
      <c r="D726" s="29" t="str">
        <f>IF('tab1'!D726="","",'tab1'!D726)</f>
        <v>LITTLE UMBRELLA SP. Z O.O.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1">
        <f>IF('tab1'!J726="","",'tab1'!J726)</f>
        <v>1168568.54</v>
      </c>
      <c r="K726" s="31">
        <f>IF('tab1'!K726="","",'tab1'!K726)</f>
        <v>1168568.54</v>
      </c>
      <c r="L726" s="31">
        <f>IF('tab1'!L726="","",'tab1'!L726)</f>
        <v>993283.26</v>
      </c>
      <c r="M726" s="32">
        <f>IF('tab1'!M726="","",'tab1'!M726)</f>
        <v>85.000000085574797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0">
        <f>IF('tab1'!Q726="","",'tab1'!Q726)</f>
        <v>42675</v>
      </c>
      <c r="R726" s="30">
        <f>IF('tab1'!R726="","",'tab1'!R726)</f>
        <v>43465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Gdynia</v>
      </c>
    </row>
    <row r="727" spans="1:26" ht="168.75" hidden="1" x14ac:dyDescent="0.25">
      <c r="A727" s="29" t="str">
        <f>IF('tab1'!A727="","",'tab1'!A727)</f>
        <v>Przygoda Malucha – utworzenie nowych miejsc przedszkolnych na terenie Gminy Czersk</v>
      </c>
      <c r="B727" s="29"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9" t="str">
        <f>IF('tab1'!C727="","",'tab1'!C727)</f>
        <v>RPPM.03.01.00-22-0090/20</v>
      </c>
      <c r="D727" s="29" t="str">
        <f>IF('tab1'!D727="","",'tab1'!D727)</f>
        <v>GMINA CZERSK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1">
        <f>IF('tab1'!J727="","",'tab1'!J727)</f>
        <v>2693933.85</v>
      </c>
      <c r="K727" s="31">
        <f>IF('tab1'!K727="","",'tab1'!K727)</f>
        <v>2693933.85</v>
      </c>
      <c r="L727" s="31">
        <f>IF('tab1'!L727="","",'tab1'!L727)</f>
        <v>2289843.77</v>
      </c>
      <c r="M727" s="32">
        <f>IF('tab1'!M727="","",'tab1'!M727)</f>
        <v>84.999999907198898</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0">
        <f>IF('tab1'!Q727="","",'tab1'!Q727)</f>
        <v>44368</v>
      </c>
      <c r="R727" s="30">
        <f>IF('tab1'!R727="","",'tab1'!R727)</f>
        <v>45198</v>
      </c>
      <c r="S727" s="29" t="str">
        <f>IF('tab1'!S727="","",'tab1'!S727)</f>
        <v>Konkursowy</v>
      </c>
      <c r="T727" s="29" t="str">
        <f>IF('tab1'!T727="","",'tab1'!T727)</f>
        <v>18 Administracja publiczna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chojnicki, GM.: Czersk</v>
      </c>
    </row>
    <row r="728" spans="1:26" ht="168.75" hidden="1" x14ac:dyDescent="0.25">
      <c r="A728" s="29" t="str">
        <f>IF('tab1'!A728="","",'tab1'!A728)</f>
        <v>Tworzenie nowych miejsc przedszkolnych dla najmłodszych mieszkańców gminy Linia w nowej placówce edukacyjnej</v>
      </c>
      <c r="B728" s="29"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9" t="str">
        <f>IF('tab1'!C728="","",'tab1'!C728)</f>
        <v>RPPM.03.01.00-22-0091/18</v>
      </c>
      <c r="D728" s="29" t="str">
        <f>IF('tab1'!D728="","",'tab1'!D728)</f>
        <v>GMINA LINIA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1">
        <f>IF('tab1'!J728="","",'tab1'!J728)</f>
        <v>1406680.8</v>
      </c>
      <c r="K728" s="31">
        <f>IF('tab1'!K728="","",'tab1'!K728)</f>
        <v>1406680.8</v>
      </c>
      <c r="L728" s="31">
        <f>IF('tab1'!L728="","",'tab1'!L728)</f>
        <v>1195678.68</v>
      </c>
      <c r="M728" s="32">
        <f>IF('tab1'!M728="","",'tab1'!M728)</f>
        <v>85</v>
      </c>
      <c r="N728" s="29" t="str">
        <f>IF('tab1'!N728="","",'tab1'!N728)</f>
        <v>01 Dotacja bezzwrotna</v>
      </c>
      <c r="O728" s="29" t="str">
        <f>IF('tab1'!O728="","",'tab1'!O728)</f>
        <v>Miejsca realizacji do uzupełnienia ręcznego z raportu uzupełniającego!</v>
      </c>
      <c r="P728" s="29" t="str">
        <f>IF('tab1'!P728="","",'tab1'!P728)</f>
        <v>03 Obszary wiejskie (o małej gęstości zaludnienia)</v>
      </c>
      <c r="Q728" s="30">
        <f>IF('tab1'!Q728="","",'tab1'!Q728)</f>
        <v>43374</v>
      </c>
      <c r="R728" s="30">
        <f>IF('tab1'!R728="","",'tab1'!R728)</f>
        <v>44135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4" t="str">
        <f>VLOOKUP(C728,'przeliczenia '!C:D,2,FALSE)</f>
        <v>WOJ.: POMORSKIE, POW.: wejherowski, GM.: Linia</v>
      </c>
    </row>
    <row r="729" spans="1:26" ht="180" hidden="1" x14ac:dyDescent="0.25">
      <c r="A729" s="29" t="str">
        <f>IF('tab1'!A729="","",'tab1'!A729)</f>
        <v>DZIECIOLANDIA DLA WSZYSTKICH - utworzenie nowych miejsc przedszkolnych w Przedszkolu Dzieciolandia w Kolniku</v>
      </c>
      <c r="B729" s="29"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9" t="str">
        <f>IF('tab1'!C729="","",'tab1'!C729)</f>
        <v>RPPM.03.01.00-22-0092/16</v>
      </c>
      <c r="D729" s="29" t="str">
        <f>IF('tab1'!D729="","",'tab1'!D729)</f>
        <v>TWOJA NIANIA KAMILA CHABOWSKA</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1">
        <f>IF('tab1'!J729="","",'tab1'!J729)</f>
        <v>613508.26</v>
      </c>
      <c r="K729" s="31">
        <f>IF('tab1'!K729="","",'tab1'!K729)</f>
        <v>613508.26</v>
      </c>
      <c r="L729" s="31">
        <f>IF('tab1'!L729="","",'tab1'!L729)</f>
        <v>521482.02</v>
      </c>
      <c r="M729" s="32">
        <f>IF('tab1'!M729="","",'tab1'!M729)</f>
        <v>84.999999837003003</v>
      </c>
      <c r="N729" s="29" t="str">
        <f>IF('tab1'!N729="","",'tab1'!N729)</f>
        <v>01 Dotacja bezzwrotna</v>
      </c>
      <c r="O729" s="29" t="str">
        <f>IF('tab1'!O729="","",'tab1'!O729)</f>
        <v>Miejsca realizacji do uzupełnienia ręcznego z raportu uzupełniającego!</v>
      </c>
      <c r="P729" s="29" t="str">
        <f>IF('tab1'!P729="","",'tab1'!P729)</f>
        <v>03 Obszary wiejskie (o małej gęstości zaludnienia)</v>
      </c>
      <c r="Q729" s="30">
        <f>IF('tab1'!Q729="","",'tab1'!Q729)</f>
        <v>42583</v>
      </c>
      <c r="R729" s="30">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gdański, GM.: Pszczółki</v>
      </c>
    </row>
    <row r="730" spans="1:26" ht="168.75" hidden="1" x14ac:dyDescent="0.25">
      <c r="A730" s="29" t="str">
        <f>IF('tab1'!A730="","",'tab1'!A730)</f>
        <v>"Zaczarowana Łąka" przedszkola o działalności integracyjno-terapeutycznej</v>
      </c>
      <c r="B730" s="29"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9" t="str">
        <f>IF('tab1'!C730="","",'tab1'!C730)</f>
        <v>RPPM.03.01.00-22-0092/18</v>
      </c>
      <c r="D730" s="29" t="str">
        <f>IF('tab1'!D730="","",'tab1'!D730)</f>
        <v>NIEPUBLICZNE PRZEDSZKOLE INTEGRACYJNE "ZACZAROWANA ŁĄKA"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1">
        <f>IF('tab1'!J730="","",'tab1'!J730)</f>
        <v>1061853.55</v>
      </c>
      <c r="K730" s="31">
        <f>IF('tab1'!K730="","",'tab1'!K730)</f>
        <v>1061853.55</v>
      </c>
      <c r="L730" s="31">
        <f>IF('tab1'!L730="","",'tab1'!L730)</f>
        <v>902575.52</v>
      </c>
      <c r="M730" s="32">
        <f>IF('tab1'!M730="","",'tab1'!M730)</f>
        <v>85.000000235437398</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0">
        <f>IF('tab1'!Q730="","",'tab1'!Q730)</f>
        <v>43344</v>
      </c>
      <c r="R730" s="30">
        <f>IF('tab1'!R730="","",'tab1'!R730)</f>
        <v>44074</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pucki, GM.: Puck - gmina wiejska</v>
      </c>
    </row>
    <row r="731" spans="1:26" ht="180" hidden="1" x14ac:dyDescent="0.25">
      <c r="A731" s="29" t="str">
        <f>IF('tab1'!A731="","",'tab1'!A731)</f>
        <v>Przedszkole dobry start - rozwój edukacji przedszkolnej w Gminie Lipusz</v>
      </c>
      <c r="B731" s="29"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9" t="str">
        <f>IF('tab1'!C731="","",'tab1'!C731)</f>
        <v>RPPM.03.01.00-22-0093/16</v>
      </c>
      <c r="D731" s="29" t="str">
        <f>IF('tab1'!D731="","",'tab1'!D731)</f>
        <v>GMINA LIPUSZ</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1">
        <f>IF('tab1'!J731="","",'tab1'!J731)</f>
        <v>178400</v>
      </c>
      <c r="K731" s="31">
        <f>IF('tab1'!K731="","",'tab1'!K731)</f>
        <v>178400</v>
      </c>
      <c r="L731" s="31">
        <f>IF('tab1'!L731="","",'tab1'!L731)</f>
        <v>151640</v>
      </c>
      <c r="M731" s="32">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0">
        <f>IF('tab1'!Q731="","",'tab1'!Q731)</f>
        <v>42583</v>
      </c>
      <c r="R731" s="30">
        <f>IF('tab1'!R731="","",'tab1'!R731)</f>
        <v>43343</v>
      </c>
      <c r="S731" s="29" t="str">
        <f>IF('tab1'!S731="","",'tab1'!S731)</f>
        <v>Konkursowy</v>
      </c>
      <c r="T731" s="29" t="str">
        <f>IF('tab1'!T731="","",'tab1'!T731)</f>
        <v>18 Administracja publiczna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4" t="str">
        <f>VLOOKUP(C731,'przeliczenia '!C:D,2,FALSE)</f>
        <v>WOJ.: POMORSKIE, POW.: kościerski, GM.: Lipusz</v>
      </c>
    </row>
    <row r="732" spans="1:26" ht="180" hidden="1" x14ac:dyDescent="0.25">
      <c r="A732" s="29" t="str">
        <f>IF('tab1'!A732="","",'tab1'!A732)</f>
        <v>Gmina Brusy wspiera przedszkolaków</v>
      </c>
      <c r="B732" s="29"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9" t="str">
        <f>IF('tab1'!C732="","",'tab1'!C732)</f>
        <v>RPPM.03.01.00-22-0093/20</v>
      </c>
      <c r="D732" s="29" t="str">
        <f>IF('tab1'!D732="","",'tab1'!D732)</f>
        <v>GMINA BRUSY</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1">
        <f>IF('tab1'!J732="","",'tab1'!J732)</f>
        <v>1321925.71</v>
      </c>
      <c r="K732" s="31">
        <f>IF('tab1'!K732="","",'tab1'!K732)</f>
        <v>1321925.71</v>
      </c>
      <c r="L732" s="31">
        <f>IF('tab1'!L732="","",'tab1'!L732)</f>
        <v>1123636.8500000001</v>
      </c>
      <c r="M732" s="32">
        <f>IF('tab1'!M732="","",'tab1'!M732)</f>
        <v>84.999999735234795</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0">
        <f>IF('tab1'!Q732="","",'tab1'!Q732)</f>
        <v>44348</v>
      </c>
      <c r="R732" s="30">
        <f>IF('tab1'!R732="","",'tab1'!R732)</f>
        <v>45046</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chojnicki, GM.: Brusy</v>
      </c>
    </row>
    <row r="733" spans="1:26" ht="180" hidden="1" x14ac:dyDescent="0.25">
      <c r="A733" s="29" t="str">
        <f>IF('tab1'!A733="","",'tab1'!A733)</f>
        <v>Mali e-mocni. Upowszechnianie i podniesienie jakości edukacji przedszkolnej w Mieście i Gminie Sztum</v>
      </c>
      <c r="B733" s="29"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9" t="str">
        <f>IF('tab1'!C733="","",'tab1'!C733)</f>
        <v>RPPM.03.01.00-22-0094/20</v>
      </c>
      <c r="D733" s="29" t="str">
        <f>IF('tab1'!D733="","",'tab1'!D733)</f>
        <v>MIASTO I GMINA SZTUM</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1">
        <f>IF('tab1'!J733="","",'tab1'!J733)</f>
        <v>960838.46</v>
      </c>
      <c r="K733" s="31">
        <f>IF('tab1'!K733="","",'tab1'!K733)</f>
        <v>960838.46</v>
      </c>
      <c r="L733" s="31">
        <f>IF('tab1'!L733="","",'tab1'!L733)</f>
        <v>816712.69</v>
      </c>
      <c r="M733" s="32">
        <f>IF('tab1'!M733="","",'tab1'!M733)</f>
        <v>84.999999895924205</v>
      </c>
      <c r="N733" s="29" t="str">
        <f>IF('tab1'!N733="","",'tab1'!N733)</f>
        <v>01 Dotacja bezzwrotna</v>
      </c>
      <c r="O733" s="29" t="str">
        <f>IF('tab1'!O733="","",'tab1'!O733)</f>
        <v>Miejsca realizacji do uzupełnienia ręcznego z raportu uzupełniającego!</v>
      </c>
      <c r="P733" s="29" t="str">
        <f>IF('tab1'!P733="","",'tab1'!P733)</f>
        <v>02 Małe obszary miejskie (o ludności &gt;5 000 i średniej gęstości zaludnienia)</v>
      </c>
      <c r="Q733" s="30">
        <f>IF('tab1'!Q733="","",'tab1'!Q733)</f>
        <v>44348</v>
      </c>
      <c r="R733" s="30">
        <f>IF('tab1'!R733="","",'tab1'!R733)</f>
        <v>45107</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sztumski, GM.: Sztum</v>
      </c>
    </row>
    <row r="734" spans="1:26" ht="180" hidden="1" x14ac:dyDescent="0.25">
      <c r="A734" s="29" t="str">
        <f>IF('tab1'!A734="","",'tab1'!A734)</f>
        <v>Przedszkole Montessori House Malbork</v>
      </c>
      <c r="B734" s="29"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9" t="str">
        <f>IF('tab1'!C734="","",'tab1'!C734)</f>
        <v>RPPM.03.01.00-22-0095/16</v>
      </c>
      <c r="D734" s="29" t="str">
        <f>IF('tab1'!D734="","",'tab1'!D734)</f>
        <v>ZAKŁAD STOLARSKI JÓZEF PEKA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1">
        <f>IF('tab1'!J734="","",'tab1'!J734)</f>
        <v>915709.36</v>
      </c>
      <c r="K734" s="31">
        <f>IF('tab1'!K734="","",'tab1'!K734)</f>
        <v>915709.36</v>
      </c>
      <c r="L734" s="31">
        <f>IF('tab1'!L734="","",'tab1'!L734)</f>
        <v>778352.96</v>
      </c>
      <c r="M734" s="32">
        <f>IF('tab1'!M734="","",'tab1'!M734)</f>
        <v>85.000000436819803</v>
      </c>
      <c r="N734" s="29" t="str">
        <f>IF('tab1'!N734="","",'tab1'!N734)</f>
        <v>01 Dotacja bezzwrotna</v>
      </c>
      <c r="O734" s="29" t="str">
        <f>IF('tab1'!O734="","",'tab1'!O734)</f>
        <v>Miejsca realizacji do uzupełnienia ręcznego z raportu uzupełniającego!</v>
      </c>
      <c r="P734" s="29" t="str">
        <f>IF('tab1'!P734="","",'tab1'!P734)</f>
        <v>02 Małe obszary miejskie (o ludności &gt;5 000 i średniej gęstości zaludnienia)</v>
      </c>
      <c r="Q734" s="30">
        <f>IF('tab1'!Q734="","",'tab1'!Q734)</f>
        <v>42643</v>
      </c>
      <c r="R734" s="30">
        <f>IF('tab1'!R734="","",'tab1'!R734)</f>
        <v>43434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4" t="str">
        <f>VLOOKUP(C734,'przeliczenia '!C:D,2,FALSE)</f>
        <v>WOJ.: POMORSKIE, POW.: malborski, GM.: Malbork</v>
      </c>
    </row>
    <row r="735" spans="1:26" ht="157.5" hidden="1" x14ac:dyDescent="0.25">
      <c r="A735" s="29" t="str">
        <f>IF('tab1'!A735="","",'tab1'!A735)</f>
        <v>„Przedszkolaki Superdzieciaki” - Zwiększenie jakości edukacji przedszkolnej w Gminie Wicko</v>
      </c>
      <c r="B735" s="29"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RPPM.03.01.00-22-0095/20</v>
      </c>
      <c r="D735" s="29" t="str">
        <f>IF('tab1'!D735="","",'tab1'!D735)</f>
        <v>GMINA WICKO</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1">
        <f>IF('tab1'!J735="","",'tab1'!J735)</f>
        <v>1532098.66</v>
      </c>
      <c r="K735" s="31">
        <f>IF('tab1'!K735="","",'tab1'!K735)</f>
        <v>1532098.66</v>
      </c>
      <c r="L735" s="31">
        <f>IF('tab1'!L735="","",'tab1'!L735)</f>
        <v>1302283.8600000001</v>
      </c>
      <c r="M735" s="32">
        <f>IF('tab1'!M735="","",'tab1'!M735)</f>
        <v>84.999999934729999</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0">
        <f>IF('tab1'!Q735="","",'tab1'!Q735)</f>
        <v>44348</v>
      </c>
      <c r="R735" s="30">
        <f>IF('tab1'!R735="","",'tab1'!R735)</f>
        <v>45077</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lęborski, GM.: Wicko</v>
      </c>
    </row>
    <row r="736" spans="1:26" ht="168.75" hidden="1" x14ac:dyDescent="0.25">
      <c r="A736" s="29" t="str">
        <f>IF('tab1'!A736="","",'tab1'!A736)</f>
        <v>Jeszcze więcej Małych Skarbów!</v>
      </c>
      <c r="B736" s="29"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9" t="str">
        <f>IF('tab1'!C736="","",'tab1'!C736)</f>
        <v>RPPM.03.01.00-22-0096/16</v>
      </c>
      <c r="D736" s="29" t="str">
        <f>IF('tab1'!D736="","",'tab1'!D736)</f>
        <v>MAŁY SKARB CENTRUM TWÓRCZEGO ROZWOJU AGNIESZKA SZCZEPAŃSKA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1">
        <f>IF('tab1'!J736="","",'tab1'!J736)</f>
        <v>486841.84</v>
      </c>
      <c r="K736" s="31">
        <f>IF('tab1'!K736="","",'tab1'!K736)</f>
        <v>486841.84</v>
      </c>
      <c r="L736" s="31">
        <f>IF('tab1'!L736="","",'tab1'!L736)</f>
        <v>413815.56</v>
      </c>
      <c r="M736" s="32">
        <f>IF('tab1'!M736="","",'tab1'!M736)</f>
        <v>84.999999178377905</v>
      </c>
      <c r="N736" s="29" t="str">
        <f>IF('tab1'!N736="","",'tab1'!N736)</f>
        <v>01 Dotacja bezzwrotna</v>
      </c>
      <c r="O736" s="29" t="str">
        <f>IF('tab1'!O736="","",'tab1'!O736)</f>
        <v>Miejsca realizacji do uzupełnienia ręcznego z raportu uzupełniającego!</v>
      </c>
      <c r="P736" s="29" t="str">
        <f>IF('tab1'!P736="","",'tab1'!P736)</f>
        <v>01 Duże obszary miejskie (o ludności &gt;50 000 i dużej gęstości zaludnienia)</v>
      </c>
      <c r="Q736" s="30">
        <f>IF('tab1'!Q736="","",'tab1'!Q736)</f>
        <v>42522</v>
      </c>
      <c r="R736" s="30">
        <f>IF('tab1'!R736="","",'tab1'!R736)</f>
        <v>43343</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Gdańsk, GM.: Gdańsk</v>
      </c>
    </row>
    <row r="737" spans="1:26" ht="180" hidden="1" x14ac:dyDescent="0.25">
      <c r="A737" s="29" t="str">
        <f>IF('tab1'!A737="","",'tab1'!A737)</f>
        <v>Niepubliczne Przedszkole Językowe Montessori Bytów</v>
      </c>
      <c r="B737" s="29"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9" t="str">
        <f>IF('tab1'!C737="","",'tab1'!C737)</f>
        <v>RPPM.03.01.00-22-0096/18</v>
      </c>
      <c r="D737" s="29" t="str">
        <f>IF('tab1'!D737="","",'tab1'!D737)</f>
        <v>KOM-TEL JAROSŁAW DWULIT</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1">
        <f>IF('tab1'!J737="","",'tab1'!J737)</f>
        <v>480730.59</v>
      </c>
      <c r="K737" s="31">
        <f>IF('tab1'!K737="","",'tab1'!K737)</f>
        <v>480730.59</v>
      </c>
      <c r="L737" s="31">
        <f>IF('tab1'!L737="","",'tab1'!L737)</f>
        <v>408621</v>
      </c>
      <c r="M737" s="32">
        <f>IF('tab1'!M737="","",'tab1'!M737)</f>
        <v>84.999999687974906</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0">
        <f>IF('tab1'!Q737="","",'tab1'!Q737)</f>
        <v>43191</v>
      </c>
      <c r="R737" s="30">
        <f>IF('tab1'!R737="","",'tab1'!R737)</f>
        <v>43861</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4" t="str">
        <f>VLOOKUP(C737,'przeliczenia '!C:D,2,FALSE)</f>
        <v>WOJ.: POMORSKIE, POW.: bytowski, GM.: Bytów</v>
      </c>
    </row>
    <row r="738" spans="1:26" ht="180" hidden="1" x14ac:dyDescent="0.25">
      <c r="A738" s="29" t="str">
        <f>IF('tab1'!A738="","",'tab1'!A738)</f>
        <v>MY SAMI - edukacja dzieci niepełnosprawnych ku samodzielności</v>
      </c>
      <c r="B738" s="29"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9" t="str">
        <f>IF('tab1'!C738="","",'tab1'!C738)</f>
        <v>RPPM.03.01.00-22-0096/20</v>
      </c>
      <c r="D738" s="29" t="str">
        <f>IF('tab1'!D738="","",'tab1'!D738)</f>
        <v>POLSKIE STOWARZYSZENIE NA RZECZ OSÓB Z NIEPEŁNOSPRAWNOŚCIĄ INTELEKTUALNĄ KOŁO W GDYNI</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1">
        <f>IF('tab1'!J738="","",'tab1'!J738)</f>
        <v>3861533.31</v>
      </c>
      <c r="K738" s="31">
        <f>IF('tab1'!K738="","",'tab1'!K738)</f>
        <v>3861533.31</v>
      </c>
      <c r="L738" s="31">
        <f>IF('tab1'!L738="","",'tab1'!L738)</f>
        <v>3282303.31</v>
      </c>
      <c r="M738" s="32">
        <f>IF('tab1'!M738="","",'tab1'!M738)</f>
        <v>84.999999909362401</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0">
        <f>IF('tab1'!Q738="","",'tab1'!Q738)</f>
        <v>44377</v>
      </c>
      <c r="R738" s="30">
        <f>IF('tab1'!R738="","",'tab1'!R738)</f>
        <v>45199</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Gdynia, GM.: Gdynia</v>
      </c>
    </row>
    <row r="739" spans="1:26" ht="180" hidden="1" x14ac:dyDescent="0.25">
      <c r="A739" s="29" t="str">
        <f>IF('tab1'!A739="","",'tab1'!A739)</f>
        <v>Niepubliczne Przedszkole Artystyczne Fantazja</v>
      </c>
      <c r="B739" s="29"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9" t="str">
        <f>IF('tab1'!C739="","",'tab1'!C739)</f>
        <v>RPPM.03.01.00-22-0098/16</v>
      </c>
      <c r="D739" s="29" t="str">
        <f>IF('tab1'!D739="","",'tab1'!D739)</f>
        <v>FANTAZJA EDYTA ROMANOWSKA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1">
        <f>IF('tab1'!J739="","",'tab1'!J739)</f>
        <v>2494605.2999999998</v>
      </c>
      <c r="K739" s="31">
        <f>IF('tab1'!K739="","",'tab1'!K739)</f>
        <v>2494605.2999999998</v>
      </c>
      <c r="L739" s="31">
        <f>IF('tab1'!L739="","",'tab1'!L739)</f>
        <v>2120414.5099999998</v>
      </c>
      <c r="M739" s="32">
        <f>IF('tab1'!M739="","",'tab1'!M739)</f>
        <v>85.000000200432495</v>
      </c>
      <c r="N739" s="29" t="str">
        <f>IF('tab1'!N739="","",'tab1'!N739)</f>
        <v>01 Dotacja bezzwrotna</v>
      </c>
      <c r="O739" s="29" t="str">
        <f>IF('tab1'!O739="","",'tab1'!O739)</f>
        <v>Miejsca realizacji do uzupełnienia ręcznego z raportu uzupełniającego!</v>
      </c>
      <c r="P739" s="29" t="str">
        <f>IF('tab1'!P739="","",'tab1'!P739)</f>
        <v>03 Obszary wiejskie (o małej gęstości zaludnienia)</v>
      </c>
      <c r="Q739" s="30">
        <f>IF('tab1'!Q739="","",'tab1'!Q739)</f>
        <v>42705</v>
      </c>
      <c r="R739" s="30">
        <f>IF('tab1'!R739="","",'tab1'!R739)</f>
        <v>43465</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kartuski, GM.: Żukowo</v>
      </c>
    </row>
    <row r="740" spans="1:26" ht="180" hidden="1" x14ac:dyDescent="0.25">
      <c r="A740" s="29" t="str">
        <f>IF('tab1'!A740="","",'tab1'!A740)</f>
        <v>Atrakcyjne miejsca i programy dla dzieci przedszkolnych w Starym Polu</v>
      </c>
      <c r="B740" s="29"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9" t="str">
        <f>IF('tab1'!C740="","",'tab1'!C740)</f>
        <v>RPPM.03.01.00-22-0099/16</v>
      </c>
      <c r="D740" s="29" t="str">
        <f>IF('tab1'!D740="","",'tab1'!D740)</f>
        <v>GMINA STARE POLE</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1">
        <f>IF('tab1'!J740="","",'tab1'!J740)</f>
        <v>397360.95</v>
      </c>
      <c r="K740" s="31">
        <f>IF('tab1'!K740="","",'tab1'!K740)</f>
        <v>397360.95</v>
      </c>
      <c r="L740" s="31">
        <f>IF('tab1'!L740="","",'tab1'!L740)</f>
        <v>337756.81</v>
      </c>
      <c r="M740" s="32">
        <f>IF('tab1'!M740="","",'tab1'!M740)</f>
        <v>85.000000629150904</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0">
        <f>IF('tab1'!Q740="","",'tab1'!Q740)</f>
        <v>42614</v>
      </c>
      <c r="R740" s="30">
        <f>IF('tab1'!R740="","",'tab1'!R740)</f>
        <v>43251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4" t="str">
        <f>VLOOKUP(C740,'przeliczenia '!C:D,2,FALSE)</f>
        <v>WOJ.: POMORSKIE, POW.: malborski, GM.: Stare Pole</v>
      </c>
    </row>
    <row r="741" spans="1:26" ht="180" hidden="1" x14ac:dyDescent="0.25">
      <c r="A741" s="29" t="str">
        <f>IF('tab1'!A741="","",'tab1'!A741)</f>
        <v>NA START - rozwój edukacji przedszkolnej w Gminie Pszczółki</v>
      </c>
      <c r="B741" s="29"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9" t="str">
        <f>IF('tab1'!C741="","",'tab1'!C741)</f>
        <v>RPPM.03.01.00-22-0101/20</v>
      </c>
      <c r="D741" s="29" t="str">
        <f>IF('tab1'!D741="","",'tab1'!D741)</f>
        <v>GMINA PSZCZÓŁKI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1">
        <f>IF('tab1'!J741="","",'tab1'!J741)</f>
        <v>1389310.04</v>
      </c>
      <c r="K741" s="31">
        <f>IF('tab1'!K741="","",'tab1'!K741)</f>
        <v>1389310.04</v>
      </c>
      <c r="L741" s="31">
        <f>IF('tab1'!L741="","",'tab1'!L741)</f>
        <v>1180913.53</v>
      </c>
      <c r="M741" s="32">
        <f>IF('tab1'!M741="","",'tab1'!M741)</f>
        <v>84.999999712087302</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0">
        <f>IF('tab1'!Q741="","",'tab1'!Q741)</f>
        <v>44377</v>
      </c>
      <c r="R741" s="30">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gdański, GM.: Pszczółki</v>
      </c>
    </row>
    <row r="742" spans="1:26" ht="146.25" hidden="1" x14ac:dyDescent="0.25">
      <c r="A742" s="29" t="str">
        <f>IF('tab1'!A742="","",'tab1'!A742)</f>
        <v>Wejherowskie przedszkolaki to fajne dzieciaki</v>
      </c>
      <c r="B742" s="29"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9" t="str">
        <f>IF('tab1'!C742="","",'tab1'!C742)</f>
        <v>RPPM.03.01.00-22-0102/16</v>
      </c>
      <c r="D742" s="29" t="str">
        <f>IF('tab1'!D742="","",'tab1'!D742)</f>
        <v>NIEPUBLICZNE PRZEDSZKOLE PRZYGODA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1">
        <f>IF('tab1'!J742="","",'tab1'!J742)</f>
        <v>809962.5</v>
      </c>
      <c r="K742" s="31">
        <f>IF('tab1'!K742="","",'tab1'!K742)</f>
        <v>809962.5</v>
      </c>
      <c r="L742" s="31">
        <f>IF('tab1'!L742="","",'tab1'!L742)</f>
        <v>688468.12</v>
      </c>
      <c r="M742" s="32">
        <f>IF('tab1'!M742="","",'tab1'!M742)</f>
        <v>84.999999382687506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0">
        <f>IF('tab1'!Q742="","",'tab1'!Q742)</f>
        <v>42614</v>
      </c>
      <c r="R742" s="30">
        <f>IF('tab1'!R742="","",'tab1'!R742)</f>
        <v>43280</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wejherowski, GM.: Wejherowo</v>
      </c>
    </row>
    <row r="743" spans="1:26" ht="123.75" hidden="1" x14ac:dyDescent="0.25">
      <c r="A743" s="29" t="str">
        <f>IF('tab1'!A743="","",'tab1'!A743)</f>
        <v>Przedszkole Niepubliczne Kalinowe</v>
      </c>
      <c r="B743" s="29"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9" t="str">
        <f>IF('tab1'!C743="","",'tab1'!C743)</f>
        <v>RPPM.03.01.00-22-0102/20</v>
      </c>
      <c r="D743" s="29" t="str">
        <f>IF('tab1'!D743="","",'tab1'!D743)</f>
        <v>ANNBAU ANNA MIKOŁAJEWSKA PRZEDSZKOLE NIEPUBLICZNE JANOWIACZEK S.C</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1">
        <f>IF('tab1'!J743="","",'tab1'!J743)</f>
        <v>1038693.31</v>
      </c>
      <c r="K743" s="31">
        <f>IF('tab1'!K743="","",'tab1'!K743)</f>
        <v>1038693.31</v>
      </c>
      <c r="L743" s="31">
        <f>IF('tab1'!L743="","",'tab1'!L743)</f>
        <v>882889.31</v>
      </c>
      <c r="M743" s="32">
        <f>IF('tab1'!M743="","",'tab1'!M743)</f>
        <v>84.999999663038196</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0">
        <f>IF('tab1'!Q743="","",'tab1'!Q743)</f>
        <v>44348</v>
      </c>
      <c r="R743" s="30">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4" t="str">
        <f>VLOOKUP(C743,'przeliczenia '!C:D,2,FALSE)</f>
        <v>WOJ.: POMORSKIE, POW.: wejherowski, GM.: Rumia</v>
      </c>
    </row>
    <row r="744" spans="1:26" ht="168.75" hidden="1" x14ac:dyDescent="0.25">
      <c r="A744" s="29" t="str">
        <f>IF('tab1'!A744="","",'tab1'!A744)</f>
        <v>Rozszerzenie oferty edukacyjnej Przedszkola Omnibusek w Redzie - Terapia Tomatisa</v>
      </c>
      <c r="B744" s="29"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9" t="str">
        <f>IF('tab1'!C744="","",'tab1'!C744)</f>
        <v>RPPM.03.01.00-22-0103/16</v>
      </c>
      <c r="D744" s="29" t="str">
        <f>IF('tab1'!D744="","",'tab1'!D744)</f>
        <v>NIEPUBLICZNE PRZEDSZKOLE OMNIBUSEK</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1">
        <f>IF('tab1'!J744="","",'tab1'!J744)</f>
        <v>148625</v>
      </c>
      <c r="K744" s="31">
        <f>IF('tab1'!K744="","",'tab1'!K744)</f>
        <v>148625</v>
      </c>
      <c r="L744" s="31">
        <f>IF('tab1'!L744="","",'tab1'!L744)</f>
        <v>126331.25</v>
      </c>
      <c r="M744" s="32">
        <f>IF('tab1'!M744="","",'tab1'!M744)</f>
        <v>85</v>
      </c>
      <c r="N744" s="29" t="str">
        <f>IF('tab1'!N744="","",'tab1'!N744)</f>
        <v>01 Dotacja bezzwrotna</v>
      </c>
      <c r="O744" s="29" t="str">
        <f>IF('tab1'!O744="","",'tab1'!O744)</f>
        <v>Miejsca realizacji do uzupełnienia ręcznego z raportu uzupełniającego!</v>
      </c>
      <c r="P744" s="29" t="str">
        <f>IF('tab1'!P744="","",'tab1'!P744)</f>
        <v>01 Duże obszary miejskie (o ludności &gt;50 000 i dużej gęstości zaludnienia)</v>
      </c>
      <c r="Q744" s="30">
        <f>IF('tab1'!Q744="","",'tab1'!Q744)</f>
        <v>42614</v>
      </c>
      <c r="R744" s="30">
        <f>IF('tab1'!R744="","",'tab1'!R744)</f>
        <v>42978</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wejherowski, GM.: Reda</v>
      </c>
    </row>
    <row r="745" spans="1:26" ht="180" hidden="1" x14ac:dyDescent="0.25">
      <c r="A745" s="29" t="str">
        <f>IF('tab1'!A745="","",'tab1'!A745)</f>
        <v>Upowszechnianie edukacji przedszkolnej na obszarze Gminy Słupsk poprzez rozwój publicznego przedszkola "Bajka" w Jezierzycach i filii w Siemianicach</v>
      </c>
      <c r="B745" s="29"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9" t="str">
        <f>IF('tab1'!C745="","",'tab1'!C745)</f>
        <v>RPPM.03.01.00-22-0103/18</v>
      </c>
      <c r="D745" s="29" t="str">
        <f>IF('tab1'!D745="","",'tab1'!D745)</f>
        <v>GMINA SŁUPSK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1">
        <f>IF('tab1'!J745="","",'tab1'!J745)</f>
        <v>1417624.94</v>
      </c>
      <c r="K745" s="31">
        <f>IF('tab1'!K745="","",'tab1'!K745)</f>
        <v>1417624.94</v>
      </c>
      <c r="L745" s="31">
        <f>IF('tab1'!L745="","",'tab1'!L745)</f>
        <v>1204981.2</v>
      </c>
      <c r="M745" s="32">
        <f>IF('tab1'!M745="","",'tab1'!M745)</f>
        <v>85.000000070540494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0">
        <f>IF('tab1'!Q745="","",'tab1'!Q745)</f>
        <v>43344</v>
      </c>
      <c r="R745" s="30">
        <f>IF('tab1'!R745="","",'tab1'!R745)</f>
        <v>43921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słupski, GM.: Słupsk</v>
      </c>
    </row>
    <row r="746" spans="1:26" ht="157.5" hidden="1" x14ac:dyDescent="0.25">
      <c r="A746" s="29" t="str">
        <f>IF('tab1'!A746="","",'tab1'!A746)</f>
        <v>CZARNEŃSKIE PRZEDSZKOLE - DZIECI W SWOIM ŻYWIOLE</v>
      </c>
      <c r="B746" s="29"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9" t="str">
        <f>IF('tab1'!C746="","",'tab1'!C746)</f>
        <v>RPPM.03.01.00-22-0103/20</v>
      </c>
      <c r="D746" s="29" t="str">
        <f>IF('tab1'!D746="","",'tab1'!D746)</f>
        <v>GMINA CZARNE</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1">
        <f>IF('tab1'!J746="","",'tab1'!J746)</f>
        <v>3167020.18</v>
      </c>
      <c r="K746" s="31">
        <f>IF('tab1'!K746="","",'tab1'!K746)</f>
        <v>3167020.18</v>
      </c>
      <c r="L746" s="31">
        <f>IF('tab1'!L746="","",'tab1'!L746)</f>
        <v>2691967.15</v>
      </c>
      <c r="M746" s="32">
        <f>IF('tab1'!M746="","",'tab1'!M746)</f>
        <v>84.999999905273697</v>
      </c>
      <c r="N746" s="29" t="str">
        <f>IF('tab1'!N746="","",'tab1'!N746)</f>
        <v>01 Dotacja bezzwrotna</v>
      </c>
      <c r="O746" s="29" t="str">
        <f>IF('tab1'!O746="","",'tab1'!O746)</f>
        <v>Miejsca realizacji do uzupełnienia ręcznego z raportu uzupełniającego!</v>
      </c>
      <c r="P746" s="29" t="str">
        <f>IF('tab1'!P746="","",'tab1'!P746)</f>
        <v>02 Małe obszary miejskie (o ludności &gt;5 000 i średniej gęstości zaludnienia)</v>
      </c>
      <c r="Q746" s="30">
        <f>IF('tab1'!Q746="","",'tab1'!Q746)</f>
        <v>44348</v>
      </c>
      <c r="R746" s="30">
        <f>IF('tab1'!R746="","",'tab1'!R746)</f>
        <v>45230</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4" t="str">
        <f>VLOOKUP(C746,'przeliczenia '!C:D,2,FALSE)</f>
        <v>WOJ.: POMORSKIE, POW.: człuchowski, GM.: Czarne</v>
      </c>
    </row>
    <row r="747" spans="1:26" ht="180" hidden="1" x14ac:dyDescent="0.25">
      <c r="A747" s="29" t="str">
        <f>IF('tab1'!A747="","",'tab1'!A747)</f>
        <v>Utworzenie nowych miejsc edukacji przedszkolnej oraz podniesienie jakości usług w przedszkolu Słoneczna Kraina w Łęgowie</v>
      </c>
      <c r="B747" s="29"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9" t="str">
        <f>IF('tab1'!C747="","",'tab1'!C747)</f>
        <v>RPPM.03.01.00-22-0104/16</v>
      </c>
      <c r="D747" s="29" t="str">
        <f>IF('tab1'!D747="","",'tab1'!D747)</f>
        <v>SŁAWOMIR SZYMCZAK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1">
        <f>IF('tab1'!J747="","",'tab1'!J747)</f>
        <v>792425</v>
      </c>
      <c r="K747" s="31">
        <f>IF('tab1'!K747="","",'tab1'!K747)</f>
        <v>792425</v>
      </c>
      <c r="L747" s="31">
        <f>IF('tab1'!L747="","",'tab1'!L747)</f>
        <v>673561.25</v>
      </c>
      <c r="M747" s="32">
        <f>IF('tab1'!M747="","",'tab1'!M747)</f>
        <v>85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0">
        <f>IF('tab1'!Q747="","",'tab1'!Q747)</f>
        <v>42461</v>
      </c>
      <c r="R747" s="30">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gdański, GM.: Pruszcz Gdański</v>
      </c>
    </row>
    <row r="748" spans="1:26" ht="180" hidden="1" x14ac:dyDescent="0.25">
      <c r="A748" s="29" t="str">
        <f>IF('tab1'!A748="","",'tab1'!A748)</f>
        <v>Dzieciństwo nad rzeczką</v>
      </c>
      <c r="B748" s="29"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9" t="str">
        <f>IF('tab1'!C748="","",'tab1'!C748)</f>
        <v>RPPM.03.01.00-22-0106/20</v>
      </c>
      <c r="D748" s="29" t="str">
        <f>IF('tab1'!D748="","",'tab1'!D748)</f>
        <v>GAJA SP. Z O.O.</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1">
        <f>IF('tab1'!J748="","",'tab1'!J748)</f>
        <v>838816.93</v>
      </c>
      <c r="K748" s="31">
        <f>IF('tab1'!K748="","",'tab1'!K748)</f>
        <v>838816.93</v>
      </c>
      <c r="L748" s="31">
        <f>IF('tab1'!L748="","",'tab1'!L748)</f>
        <v>712994.39</v>
      </c>
      <c r="M748" s="32">
        <f>IF('tab1'!M748="","",'tab1'!M748)</f>
        <v>84.9999999403922</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0">
        <f>IF('tab1'!Q748="","",'tab1'!Q748)</f>
        <v>44348</v>
      </c>
      <c r="R748" s="30">
        <f>IF('tab1'!R748="","",'tab1'!R748)</f>
        <v>45138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gdański, GM.: Pruszcz Gdański - gmina wiejska</v>
      </c>
    </row>
    <row r="749" spans="1:26" ht="157.5" hidden="1" x14ac:dyDescent="0.25">
      <c r="A749" s="29" t="str">
        <f>IF('tab1'!A749="","",'tab1'!A749)</f>
        <v>PRZEDSZKOLAKI Z MORZESZCZYNA – utworzenie nowych miejsc przedszkolnych i organizacja zajęć dodatkowych dla dzieci w OWP w Morzeszczynie</v>
      </c>
      <c r="B749" s="29"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9" t="str">
        <f>IF('tab1'!C749="","",'tab1'!C749)</f>
        <v>RPPM.03.01.00-22-0107/20</v>
      </c>
      <c r="D749" s="29" t="str">
        <f>IF('tab1'!D749="","",'tab1'!D749)</f>
        <v>GMINA MORZESZCZYN</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1">
        <f>IF('tab1'!J749="","",'tab1'!J749)</f>
        <v>537793.05000000005</v>
      </c>
      <c r="K749" s="31">
        <f>IF('tab1'!K749="","",'tab1'!K749)</f>
        <v>537793.05000000005</v>
      </c>
      <c r="L749" s="31">
        <f>IF('tab1'!L749="","",'tab1'!L749)</f>
        <v>457124.09</v>
      </c>
      <c r="M749" s="32">
        <f>IF('tab1'!M749="","",'tab1'!M749)</f>
        <v>84.999999535137206</v>
      </c>
      <c r="N749" s="29" t="str">
        <f>IF('tab1'!N749="","",'tab1'!N749)</f>
        <v>01 Dotacja bezzwrotna</v>
      </c>
      <c r="O749" s="29" t="str">
        <f>IF('tab1'!O749="","",'tab1'!O749)</f>
        <v>Miejsca realizacji do uzupełnienia ręcznego z raportu uzupełniającego!</v>
      </c>
      <c r="P749" s="29" t="str">
        <f>IF('tab1'!P749="","",'tab1'!P749)</f>
        <v>03 Obszary wiejskie (o małej gęstości zaludnienia)</v>
      </c>
      <c r="Q749" s="30">
        <f>IF('tab1'!Q749="","",'tab1'!Q749)</f>
        <v>44348</v>
      </c>
      <c r="R749" s="30">
        <f>IF('tab1'!R749="","",'tab1'!R749)</f>
        <v>45199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4" t="str">
        <f>VLOOKUP(C749,'przeliczenia '!C:D,2,FALSE)</f>
        <v>WOJ.: POMORSKIE, POW.: tczewski, GM.: Morzeszczyn</v>
      </c>
    </row>
    <row r="750" spans="1:26" ht="180" hidden="1" x14ac:dyDescent="0.25">
      <c r="A750" s="29" t="str">
        <f>IF('tab1'!A750="","",'tab1'!A750)</f>
        <v>Dla naszych dzieci</v>
      </c>
      <c r="B750" s="29"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9" t="str">
        <f>IF('tab1'!C750="","",'tab1'!C750)</f>
        <v>RPPM.03.01.00-22-0110/18</v>
      </c>
      <c r="D750" s="29" t="str">
        <f>IF('tab1'!D750="","",'tab1'!D750)</f>
        <v>GMINA TRZEBIELINO</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1">
        <f>IF('tab1'!J750="","",'tab1'!J750)</f>
        <v>706386.93</v>
      </c>
      <c r="K750" s="31">
        <f>IF('tab1'!K750="","",'tab1'!K750)</f>
        <v>706386.93</v>
      </c>
      <c r="L750" s="31">
        <f>IF('tab1'!L750="","",'tab1'!L750)</f>
        <v>600428.89</v>
      </c>
      <c r="M750" s="32">
        <f>IF('tab1'!M750="","",'tab1'!M750)</f>
        <v>84.999999929217296</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0">
        <f>IF('tab1'!Q750="","",'tab1'!Q750)</f>
        <v>43462</v>
      </c>
      <c r="R750" s="30">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bytowski, GM.: Trzebielino</v>
      </c>
    </row>
    <row r="751" spans="1:26" ht="168.75" hidden="1" x14ac:dyDescent="0.25">
      <c r="A751" s="29" t="str">
        <f>IF('tab1'!A751="","",'tab1'!A751)</f>
        <v>Kontynuacja programu Nowe perspektywy dla OWP w Gminie Przodkowo.</v>
      </c>
      <c r="B751" s="29"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9" t="str">
        <f>IF('tab1'!C751="","",'tab1'!C751)</f>
        <v>RPPM.03.01.00-22-0112/20</v>
      </c>
      <c r="D751" s="29" t="str">
        <f>IF('tab1'!D751="","",'tab1'!D751)</f>
        <v>GMINA PRZODKOWO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1">
        <f>IF('tab1'!J751="","",'tab1'!J751)</f>
        <v>595311.21</v>
      </c>
      <c r="K751" s="31">
        <f>IF('tab1'!K751="","",'tab1'!K751)</f>
        <v>595311.21</v>
      </c>
      <c r="L751" s="31">
        <f>IF('tab1'!L751="","",'tab1'!L751)</f>
        <v>506014.53</v>
      </c>
      <c r="M751" s="32">
        <f>IF('tab1'!M751="","",'tab1'!M751)</f>
        <v>85.000000251969098</v>
      </c>
      <c r="N751" s="29" t="str">
        <f>IF('tab1'!N751="","",'tab1'!N751)</f>
        <v>01 Dotacja bezzwrotna</v>
      </c>
      <c r="O751" s="29" t="str">
        <f>IF('tab1'!O751="","",'tab1'!O751)</f>
        <v>Miejsca realizacji do uzupełnienia ręcznego z raportu uzupełniającego!</v>
      </c>
      <c r="P751" s="29" t="str">
        <f>IF('tab1'!P751="","",'tab1'!P751)</f>
        <v>03 Obszary wiejskie (o małej gęstości zaludnienia)</v>
      </c>
      <c r="Q751" s="30">
        <f>IF('tab1'!Q751="","",'tab1'!Q751)</f>
        <v>44375</v>
      </c>
      <c r="R751" s="30">
        <f>IF('tab1'!R751="","",'tab1'!R751)</f>
        <v>45100</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kartuski, GM.: Przodkowo</v>
      </c>
    </row>
    <row r="752" spans="1:26" ht="180" hidden="1" x14ac:dyDescent="0.25">
      <c r="A752" s="29" t="str">
        <f>IF('tab1'!A752="","",'tab1'!A752)</f>
        <v>Poziomkowo-owocny rozwój naszych przedszkolaków</v>
      </c>
      <c r="B752" s="29"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9" t="str">
        <f>IF('tab1'!C752="","",'tab1'!C752)</f>
        <v>RPPM.03.01.00-22-0113/16</v>
      </c>
      <c r="D752" s="29" t="str">
        <f>IF('tab1'!D752="","",'tab1'!D752)</f>
        <v>POZIOMKOWO -ANNA WALTER-BEDNARZ</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1">
        <f>IF('tab1'!J752="","",'tab1'!J752)</f>
        <v>471255</v>
      </c>
      <c r="K752" s="31">
        <f>IF('tab1'!K752="","",'tab1'!K752)</f>
        <v>471255</v>
      </c>
      <c r="L752" s="31">
        <f>IF('tab1'!L752="","",'tab1'!L752)</f>
        <v>400566.75</v>
      </c>
      <c r="M752" s="32">
        <f>IF('tab1'!M752="","",'tab1'!M752)</f>
        <v>85</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0">
        <f>IF('tab1'!Q752="","",'tab1'!Q752)</f>
        <v>42614</v>
      </c>
      <c r="R752" s="30">
        <f>IF('tab1'!R752="","",'tab1'!R752)</f>
        <v>43343</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4" t="str">
        <f>VLOOKUP(C752,'przeliczenia '!C:D,2,FALSE)</f>
        <v>WOJ.: POMORSKIE, POW.: pucki, GM.: Kosakowo</v>
      </c>
    </row>
    <row r="753" spans="1:26" ht="168.75" hidden="1" x14ac:dyDescent="0.25">
      <c r="A753" s="29" t="str">
        <f>IF('tab1'!A753="","",'tab1'!A753)</f>
        <v>Niepubliczne Przedszkole WOOW w Starogardzie Gdańskim</v>
      </c>
      <c r="B753" s="29"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9" t="str">
        <f>IF('tab1'!C753="","",'tab1'!C753)</f>
        <v>RPPM.03.01.00-22-0113/20</v>
      </c>
      <c r="D753" s="29" t="str">
        <f>IF('tab1'!D753="","",'tab1'!D753)</f>
        <v>HURT-DETAL HALINA OGONOWSKA</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1">
        <f>IF('tab1'!J753="","",'tab1'!J753)</f>
        <v>641095.48</v>
      </c>
      <c r="K753" s="31">
        <f>IF('tab1'!K753="","",'tab1'!K753)</f>
        <v>641095.48</v>
      </c>
      <c r="L753" s="31">
        <f>IF('tab1'!L753="","",'tab1'!L753)</f>
        <v>544931.16</v>
      </c>
      <c r="M753" s="32">
        <f>IF('tab1'!M753="","",'tab1'!M753)</f>
        <v>85.000000311966005</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0">
        <f>IF('tab1'!Q753="","",'tab1'!Q753)</f>
        <v>44320</v>
      </c>
      <c r="R753" s="30">
        <f>IF('tab1'!R753="","",'tab1'!R753)</f>
        <v>45046</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starogardzki, GM.: Starogard Gdański</v>
      </c>
    </row>
    <row r="754" spans="1:26" ht="168.75" hidden="1"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1">
        <f>IF('tab1'!J754="","",'tab1'!J754)</f>
        <v>1158971.6200000001</v>
      </c>
      <c r="K754" s="31">
        <f>IF('tab1'!K754="","",'tab1'!K754)</f>
        <v>1158971.6200000001</v>
      </c>
      <c r="L754" s="31">
        <f>IF('tab1'!L754="","",'tab1'!L754)</f>
        <v>985125.88</v>
      </c>
      <c r="M754" s="32">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0">
        <f>IF('tab1'!Q754="","",'tab1'!Q754)</f>
        <v>44348</v>
      </c>
      <c r="R754" s="30">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człuchowski, GM.: Debrzno</v>
      </c>
    </row>
    <row r="755" spans="1:26" ht="191.25" hidden="1" x14ac:dyDescent="0.25">
      <c r="A755" s="29" t="str">
        <f>IF('tab1'!A755="","",'tab1'!A755)</f>
        <v>JA TEŻ jestem przedszkolakiem!</v>
      </c>
      <c r="B755" s="29"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1">
        <f>IF('tab1'!J755="","",'tab1'!J755)</f>
        <v>2075770.99</v>
      </c>
      <c r="K755" s="31">
        <f>IF('tab1'!K755="","",'tab1'!K755)</f>
        <v>2075770.99</v>
      </c>
      <c r="L755" s="31">
        <f>IF('tab1'!L755="","",'tab1'!L755)</f>
        <v>1764405.34</v>
      </c>
      <c r="M755" s="32">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0">
        <f>IF('tab1'!Q755="","",'tab1'!Q755)</f>
        <v>44348</v>
      </c>
      <c r="R755" s="30">
        <f>IF('tab1'!R755="","",'tab1'!R755)</f>
        <v>45199</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4" t="str">
        <f>VLOOKUP(C755,'przeliczenia '!C:D,2,FALSE)</f>
        <v>WOJ.: POMORSKIE, POW.: Gdańsk</v>
      </c>
    </row>
    <row r="756" spans="1:26" ht="180" hidden="1"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1">
        <f>IF('tab1'!J756="","",'tab1'!J756)</f>
        <v>577415.63</v>
      </c>
      <c r="K756" s="31">
        <f>IF('tab1'!K756="","",'tab1'!K756)</f>
        <v>577415.63</v>
      </c>
      <c r="L756" s="31">
        <f>IF('tab1'!L756="","",'tab1'!L756)</f>
        <v>490803.29</v>
      </c>
      <c r="M756" s="32">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0">
        <f>IF('tab1'!Q756="","",'tab1'!Q756)</f>
        <v>43175</v>
      </c>
      <c r="R756" s="30">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bytowski, GM.: Czarna Dąbrówka</v>
      </c>
    </row>
    <row r="757" spans="1:26" ht="180" hidden="1"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1">
        <f>IF('tab1'!J757="","",'tab1'!J757)</f>
        <v>449466.66</v>
      </c>
      <c r="K757" s="31">
        <f>IF('tab1'!K757="","",'tab1'!K757)</f>
        <v>449466.66</v>
      </c>
      <c r="L757" s="31">
        <f>IF('tab1'!L757="","",'tab1'!L757)</f>
        <v>382046.66</v>
      </c>
      <c r="M757" s="32">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0">
        <f>IF('tab1'!Q757="","",'tab1'!Q757)</f>
        <v>43435</v>
      </c>
      <c r="R757" s="30">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Człuchów - gmina wiejska</v>
      </c>
    </row>
    <row r="758" spans="1:26" ht="146.25" hidden="1"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1">
        <f>IF('tab1'!J758="","",'tab1'!J758)</f>
        <v>821376.02</v>
      </c>
      <c r="K758" s="31">
        <f>IF('tab1'!K758="","",'tab1'!K758)</f>
        <v>821376.02</v>
      </c>
      <c r="L758" s="31">
        <f>IF('tab1'!L758="","",'tab1'!L758)</f>
        <v>698169.62</v>
      </c>
      <c r="M758" s="32">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0">
        <f>IF('tab1'!Q758="","",'tab1'!Q758)</f>
        <v>43437</v>
      </c>
      <c r="R758" s="30">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4" t="str">
        <f>VLOOKUP(C758,'przeliczenia '!C:D,2,FALSE)</f>
        <v>WOJ.: POMORSKIE, POW.: tczewski, GM.: Tczew</v>
      </c>
    </row>
    <row r="759" spans="1:26" ht="180" hidden="1"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1">
        <f>IF('tab1'!J759="","",'tab1'!J759)</f>
        <v>1963426</v>
      </c>
      <c r="K759" s="31">
        <f>IF('tab1'!K759="","",'tab1'!K759)</f>
        <v>1963426</v>
      </c>
      <c r="L759" s="31">
        <f>IF('tab1'!L759="","",'tab1'!L759)</f>
        <v>1668912.1</v>
      </c>
      <c r="M759" s="32">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0">
        <f>IF('tab1'!Q759="","",'tab1'!Q759)</f>
        <v>42614</v>
      </c>
      <c r="R759" s="30">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lęborski, GM.: Lębork</v>
      </c>
    </row>
    <row r="760" spans="1:26" ht="180" hidden="1"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1">
        <f>IF('tab1'!J760="","",'tab1'!J760)</f>
        <v>819962.5</v>
      </c>
      <c r="K760" s="31">
        <f>IF('tab1'!K760="","",'tab1'!K760)</f>
        <v>819962.5</v>
      </c>
      <c r="L760" s="31">
        <f>IF('tab1'!L760="","",'tab1'!L760)</f>
        <v>696968.12</v>
      </c>
      <c r="M760" s="32">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0">
        <f>IF('tab1'!Q760="","",'tab1'!Q760)</f>
        <v>42614</v>
      </c>
      <c r="R760" s="30">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kościerski, GM.: Dziemiany</v>
      </c>
    </row>
    <row r="761" spans="1:26" ht="180" hidden="1"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1">
        <f>IF('tab1'!J761="","",'tab1'!J761)</f>
        <v>591444.21</v>
      </c>
      <c r="K761" s="31">
        <f>IF('tab1'!K761="","",'tab1'!K761)</f>
        <v>591444.21</v>
      </c>
      <c r="L761" s="31">
        <f>IF('tab1'!L761="","",'tab1'!L761)</f>
        <v>502727.58</v>
      </c>
      <c r="M761" s="32">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0">
        <f>IF('tab1'!Q761="","",'tab1'!Q761)</f>
        <v>43449</v>
      </c>
      <c r="R761" s="30">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4" t="str">
        <f>VLOOKUP(C761,'przeliczenia '!C:D,2,FALSE)</f>
        <v>WOJ.: POMORSKIE, POW.: kartuski, GM.: Przodkowo</v>
      </c>
    </row>
    <row r="762" spans="1:26" ht="191.25" hidden="1"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1">
        <f>IF('tab1'!J762="","",'tab1'!J762)</f>
        <v>1112095.25</v>
      </c>
      <c r="K762" s="31">
        <f>IF('tab1'!K762="","",'tab1'!K762)</f>
        <v>1112095.25</v>
      </c>
      <c r="L762" s="31">
        <f>IF('tab1'!L762="","",'tab1'!L762)</f>
        <v>945280.96</v>
      </c>
      <c r="M762" s="32">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0">
        <f>IF('tab1'!Q762="","",'tab1'!Q762)</f>
        <v>44348</v>
      </c>
      <c r="R762" s="30">
        <f>IF('tab1'!R762="","",'tab1'!R762)</f>
        <v>45107</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człuchowski, GM.: Człuchów - gmina wiejska</v>
      </c>
    </row>
    <row r="763" spans="1:26" ht="191.25" hidden="1"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1">
        <f>IF('tab1'!J763="","",'tab1'!J763)</f>
        <v>949116.34</v>
      </c>
      <c r="K763" s="31">
        <f>IF('tab1'!K763="","",'tab1'!K763)</f>
        <v>949116.34</v>
      </c>
      <c r="L763" s="31">
        <f>IF('tab1'!L763="","",'tab1'!L763)</f>
        <v>806748.89</v>
      </c>
      <c r="M763" s="32">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0">
        <f>IF('tab1'!Q763="","",'tab1'!Q763)</f>
        <v>43313</v>
      </c>
      <c r="R763" s="30">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lęborski, GM.: Nowa Wieś Lęborska</v>
      </c>
    </row>
    <row r="764" spans="1:26" ht="157.5" hidden="1"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1">
        <f>IF('tab1'!J764="","",'tab1'!J764)</f>
        <v>950308.33</v>
      </c>
      <c r="K764" s="31">
        <f>IF('tab1'!K764="","",'tab1'!K764)</f>
        <v>950308.33</v>
      </c>
      <c r="L764" s="31">
        <f>IF('tab1'!L764="","",'tab1'!L764)</f>
        <v>807762.08</v>
      </c>
      <c r="M764" s="32">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0">
        <f>IF('tab1'!Q764="","",'tab1'!Q764)</f>
        <v>42408</v>
      </c>
      <c r="R764" s="30">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4" t="str">
        <f>VLOOKUP(C764,'przeliczenia '!C:D,2,FALSE)</f>
        <v>WOJ.: POMORSKIE, POW.: Gdańsk, GM.: Gdańsk</v>
      </c>
    </row>
    <row r="765" spans="1:26" ht="180" hidden="1"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1">
        <f>IF('tab1'!J765="","",'tab1'!J765)</f>
        <v>487964.61</v>
      </c>
      <c r="K765" s="31">
        <f>IF('tab1'!K765="","",'tab1'!K765)</f>
        <v>487964.61</v>
      </c>
      <c r="L765" s="31">
        <f>IF('tab1'!L765="","",'tab1'!L765)</f>
        <v>414769.91999999998</v>
      </c>
      <c r="M765" s="32">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0">
        <f>IF('tab1'!Q765="","",'tab1'!Q765)</f>
        <v>42552</v>
      </c>
      <c r="R765" s="30">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kościerski, GM.: Kościerzyna</v>
      </c>
    </row>
    <row r="766" spans="1:26" ht="180" hidden="1"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1">
        <f>IF('tab1'!J766="","",'tab1'!J766)</f>
        <v>442313.23</v>
      </c>
      <c r="K766" s="31">
        <f>IF('tab1'!K766="","",'tab1'!K766)</f>
        <v>442313.23</v>
      </c>
      <c r="L766" s="31">
        <f>IF('tab1'!L766="","",'tab1'!L766)</f>
        <v>375966.25</v>
      </c>
      <c r="M766" s="32">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0">
        <f>IF('tab1'!Q766="","",'tab1'!Q766)</f>
        <v>42614</v>
      </c>
      <c r="R766" s="30">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wejherowski, GM.: Luzino</v>
      </c>
    </row>
    <row r="767" spans="1:26" ht="180" hidden="1"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1">
        <f>IF('tab1'!J767="","",'tab1'!J767)</f>
        <v>1066822.8</v>
      </c>
      <c r="K767" s="31">
        <f>IF('tab1'!K767="","",'tab1'!K767)</f>
        <v>1066822.8</v>
      </c>
      <c r="L767" s="31">
        <f>IF('tab1'!L767="","",'tab1'!L767)</f>
        <v>906799.38</v>
      </c>
      <c r="M767" s="32">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0">
        <f>IF('tab1'!Q767="","",'tab1'!Q767)</f>
        <v>42614</v>
      </c>
      <c r="R767" s="30">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4" t="str">
        <f>VLOOKUP(C767,'przeliczenia '!C:D,2,FALSE)</f>
        <v>WOJ.: POMORSKIE, POW.: sztumski, GM.: Sztum</v>
      </c>
    </row>
    <row r="768" spans="1:26" ht="180" hidden="1"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1">
        <f>IF('tab1'!J768="","",'tab1'!J768)</f>
        <v>705165.35</v>
      </c>
      <c r="K768" s="31">
        <f>IF('tab1'!K768="","",'tab1'!K768)</f>
        <v>705165.35</v>
      </c>
      <c r="L768" s="31">
        <f>IF('tab1'!L768="","",'tab1'!L768)</f>
        <v>599390.55000000005</v>
      </c>
      <c r="M768" s="32">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0">
        <f>IF('tab1'!Q768="","",'tab1'!Q768)</f>
        <v>42405</v>
      </c>
      <c r="R768" s="30">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kwidzyński, GM.: Kwidzyn</v>
      </c>
    </row>
    <row r="769" spans="1:26" ht="180" hidden="1"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1">
        <f>IF('tab1'!J769="","",'tab1'!J769)</f>
        <v>1496988.48</v>
      </c>
      <c r="K769" s="31">
        <f>IF('tab1'!K769="","",'tab1'!K769)</f>
        <v>1496988.48</v>
      </c>
      <c r="L769" s="31">
        <f>IF('tab1'!L769="","",'tab1'!L769)</f>
        <v>1272440.21</v>
      </c>
      <c r="M769" s="32">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0">
        <f>IF('tab1'!Q769="","",'tab1'!Q769)</f>
        <v>42614</v>
      </c>
      <c r="R769" s="30">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kościerski, GM.: Kościerzyna</v>
      </c>
    </row>
    <row r="770" spans="1:26" ht="180" hidden="1"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1">
        <f>IF('tab1'!J770="","",'tab1'!J770)</f>
        <v>314975</v>
      </c>
      <c r="K770" s="31">
        <f>IF('tab1'!K770="","",'tab1'!K770)</f>
        <v>314975</v>
      </c>
      <c r="L770" s="31">
        <f>IF('tab1'!L770="","",'tab1'!L770)</f>
        <v>267728.75</v>
      </c>
      <c r="M770" s="32">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0">
        <f>IF('tab1'!Q770="","",'tab1'!Q770)</f>
        <v>42644</v>
      </c>
      <c r="R770" s="30">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4" t="str">
        <f>VLOOKUP(C770,'przeliczenia '!C:D,2,FALSE)</f>
        <v>WOJ.: POMORSKIE, POW.: pucki, GM.: Puck - gmina wiejska</v>
      </c>
    </row>
    <row r="771" spans="1:26" ht="180" hidden="1"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1">
        <f>IF('tab1'!J771="","",'tab1'!J771)</f>
        <v>664319.86</v>
      </c>
      <c r="K771" s="31">
        <f>IF('tab1'!K771="","",'tab1'!K771)</f>
        <v>664319.86</v>
      </c>
      <c r="L771" s="31">
        <f>IF('tab1'!L771="","",'tab1'!L771)</f>
        <v>564671.88</v>
      </c>
      <c r="M771" s="32">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0">
        <f>IF('tab1'!Q771="","",'tab1'!Q771)</f>
        <v>43282</v>
      </c>
      <c r="R771" s="30">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bytowski, GM.: Tuchomie</v>
      </c>
    </row>
    <row r="772" spans="1:26" ht="180" hidden="1"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1">
        <f>IF('tab1'!J772="","",'tab1'!J772)</f>
        <v>516714.2</v>
      </c>
      <c r="K772" s="31">
        <f>IF('tab1'!K772="","",'tab1'!K772)</f>
        <v>516714.2</v>
      </c>
      <c r="L772" s="31">
        <f>IF('tab1'!L772="","",'tab1'!L772)</f>
        <v>439207.07</v>
      </c>
      <c r="M772" s="32">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0">
        <f>IF('tab1'!Q772="","",'tab1'!Q772)</f>
        <v>42461</v>
      </c>
      <c r="R772" s="30">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kwidzyński, GM.: Kwidzyn - gmina wiejska</v>
      </c>
    </row>
    <row r="773" spans="1:26" ht="168.75" hidden="1"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1">
        <f>IF('tab1'!J773="","",'tab1'!J773)</f>
        <v>6437862.6399999997</v>
      </c>
      <c r="K773" s="31">
        <f>IF('tab1'!K773="","",'tab1'!K773)</f>
        <v>6437862.6399999997</v>
      </c>
      <c r="L773" s="31">
        <f>IF('tab1'!L773="","",'tab1'!L773)</f>
        <v>5472183.2400000002</v>
      </c>
      <c r="M773" s="32">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0">
        <f>IF('tab1'!Q773="","",'tab1'!Q773)</f>
        <v>42583</v>
      </c>
      <c r="R773" s="30">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4" t="str">
        <f>VLOOKUP(C773,'przeliczenia '!C:D,2,FALSE)</f>
        <v>WOJ.: POMORSKIE, POW.: Słupsk, GM.: Słupsk</v>
      </c>
    </row>
    <row r="774" spans="1:26" ht="180" hidden="1"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1">
        <f>IF('tab1'!J774="","",'tab1'!J774)</f>
        <v>2724271.8</v>
      </c>
      <c r="K774" s="31">
        <f>IF('tab1'!K774="","",'tab1'!K774)</f>
        <v>2724271.8</v>
      </c>
      <c r="L774" s="31">
        <f>IF('tab1'!L774="","",'tab1'!L774)</f>
        <v>2315631.0299999998</v>
      </c>
      <c r="M774" s="32">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0">
        <f>IF('tab1'!Q774="","",'tab1'!Q774)</f>
        <v>42614</v>
      </c>
      <c r="R774" s="30">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wejherowski, GM.: Rumia</v>
      </c>
    </row>
    <row r="775" spans="1:26" ht="191.25" hidden="1"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1">
        <f>IF('tab1'!J775="","",'tab1'!J775)</f>
        <v>157509.34</v>
      </c>
      <c r="K775" s="31">
        <f>IF('tab1'!K775="","",'tab1'!K775)</f>
        <v>157509.34</v>
      </c>
      <c r="L775" s="31">
        <f>IF('tab1'!L775="","",'tab1'!L775)</f>
        <v>133882.93</v>
      </c>
      <c r="M775" s="32">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0">
        <f>IF('tab1'!Q775="","",'tab1'!Q775)</f>
        <v>42614</v>
      </c>
      <c r="R775" s="30">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tczewski, GM.: Tczew</v>
      </c>
    </row>
    <row r="776" spans="1:26" ht="180"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1">
        <f>IF('tab1'!J776="","",'tab1'!J776)</f>
        <v>2351157.89</v>
      </c>
      <c r="K776" s="31">
        <f>IF('tab1'!K776="","",'tab1'!K776)</f>
        <v>2351157.89</v>
      </c>
      <c r="L776" s="31">
        <f>IF('tab1'!L776="","",'tab1'!L776)</f>
        <v>1998484.2</v>
      </c>
      <c r="M776" s="32">
        <f>IF('tab1'!M776="","",'tab1'!M776)</f>
        <v>84.999999723540498</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0">
        <f>IF('tab1'!Q776="","",'tab1'!Q776)</f>
        <v>44197</v>
      </c>
      <c r="R776" s="30">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4" t="str">
        <f>VLOOKUP(C776,'przeliczenia '!C:D,2,FALSE)</f>
        <v>WOJ.: POMORSKIE</v>
      </c>
    </row>
    <row r="777" spans="1:26" ht="191.25" hidden="1"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1">
        <f>IF('tab1'!J777="","",'tab1'!J777)</f>
        <v>668445.88</v>
      </c>
      <c r="K777" s="31">
        <f>IF('tab1'!K777="","",'tab1'!K777)</f>
        <v>668445.88</v>
      </c>
      <c r="L777" s="31">
        <f>IF('tab1'!L777="","",'tab1'!L777)</f>
        <v>568178.99</v>
      </c>
      <c r="M777" s="32">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0">
        <f>IF('tab1'!Q777="","",'tab1'!Q777)</f>
        <v>42603</v>
      </c>
      <c r="R777" s="30">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słupski, GM.: Smołdzino</v>
      </c>
    </row>
    <row r="778" spans="1:26" ht="180" hidden="1"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1">
        <f>IF('tab1'!J778="","",'tab1'!J778)</f>
        <v>349600.08</v>
      </c>
      <c r="K778" s="31">
        <f>IF('tab1'!K778="","",'tab1'!K778)</f>
        <v>349600.08</v>
      </c>
      <c r="L778" s="31">
        <f>IF('tab1'!L778="","",'tab1'!L778)</f>
        <v>297160.06</v>
      </c>
      <c r="M778" s="32">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0">
        <f>IF('tab1'!Q778="","",'tab1'!Q778)</f>
        <v>44197</v>
      </c>
      <c r="R778" s="30">
        <f>IF('tab1'!R778="","",'tab1'!R778)</f>
        <v>45107</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lęborski, GM.: Łeba</v>
      </c>
    </row>
    <row r="779" spans="1:26" ht="180" hidden="1"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1">
        <f>IF('tab1'!J779="","",'tab1'!J779)</f>
        <v>306239.95</v>
      </c>
      <c r="K779" s="31">
        <f>IF('tab1'!K779="","",'tab1'!K779)</f>
        <v>306239.95</v>
      </c>
      <c r="L779" s="31">
        <f>IF('tab1'!L779="","",'tab1'!L779)</f>
        <v>260303.95</v>
      </c>
      <c r="M779" s="32">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0">
        <f>IF('tab1'!Q779="","",'tab1'!Q779)</f>
        <v>42614</v>
      </c>
      <c r="R779" s="30">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4" t="str">
        <f>VLOOKUP(C779,'przeliczenia '!C:D,2,FALSE)</f>
        <v>WOJ.: POMORSKIE, POW.: gdański, GM.: Pruszcz Gdański</v>
      </c>
    </row>
    <row r="780" spans="1:26" ht="180" hidden="1"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1">
        <f>IF('tab1'!J780="","",'tab1'!J780)</f>
        <v>596302.5</v>
      </c>
      <c r="K780" s="31">
        <f>IF('tab1'!K780="","",'tab1'!K780)</f>
        <v>596302.5</v>
      </c>
      <c r="L780" s="31">
        <f>IF('tab1'!L780="","",'tab1'!L780)</f>
        <v>506857.12</v>
      </c>
      <c r="M780" s="32">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0">
        <f>IF('tab1'!Q780="","",'tab1'!Q780)</f>
        <v>44227</v>
      </c>
      <c r="R780" s="30">
        <f>IF('tab1'!R780="","",'tab1'!R780)</f>
        <v>45107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gdański, GM.: Pruszcz Gdański - gmina wiejska</v>
      </c>
    </row>
    <row r="781" spans="1:26" ht="180" hidden="1"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1">
        <f>IF('tab1'!J781="","",'tab1'!J781)</f>
        <v>758080</v>
      </c>
      <c r="K781" s="31">
        <f>IF('tab1'!K781="","",'tab1'!K781)</f>
        <v>758080</v>
      </c>
      <c r="L781" s="31">
        <f>IF('tab1'!L781="","",'tab1'!L781)</f>
        <v>644368</v>
      </c>
      <c r="M781" s="32">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0">
        <f>IF('tab1'!Q781="","",'tab1'!Q781)</f>
        <v>42583</v>
      </c>
      <c r="R781" s="30">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malborski, GM.: Miłoradz</v>
      </c>
    </row>
    <row r="782" spans="1:26" ht="180" hidden="1"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1">
        <f>IF('tab1'!J782="","",'tab1'!J782)</f>
        <v>617165.19999999995</v>
      </c>
      <c r="K782" s="31">
        <f>IF('tab1'!K782="","",'tab1'!K782)</f>
        <v>617165.19999999995</v>
      </c>
      <c r="L782" s="31">
        <f>IF('tab1'!L782="","",'tab1'!L782)</f>
        <v>524590.42000000004</v>
      </c>
      <c r="M782" s="32">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0">
        <f>IF('tab1'!Q782="","",'tab1'!Q782)</f>
        <v>44197</v>
      </c>
      <c r="R782" s="30">
        <f>IF('tab1'!R782="","",'tab1'!R782)</f>
        <v>45107</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4" t="str">
        <f>VLOOKUP(C782,'przeliczenia '!C:D,2,FALSE)</f>
        <v>WOJ.: POMORSKIE, POW.: kartuski, GM.: Kartuzy</v>
      </c>
    </row>
    <row r="783" spans="1:26" ht="168.75" hidden="1"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1">
        <f>IF('tab1'!J783="","",'tab1'!J783)</f>
        <v>1674119.92</v>
      </c>
      <c r="K783" s="31">
        <f>IF('tab1'!K783="","",'tab1'!K783)</f>
        <v>1674119.92</v>
      </c>
      <c r="L783" s="31">
        <f>IF('tab1'!L783="","",'tab1'!L783)</f>
        <v>1423001.93</v>
      </c>
      <c r="M783" s="32">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0">
        <f>IF('tab1'!Q783="","",'tab1'!Q783)</f>
        <v>42614</v>
      </c>
      <c r="R783" s="30">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tczewski, GM.: Gniew</v>
      </c>
    </row>
    <row r="784" spans="1:26" ht="180" hidden="1"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1">
        <f>IF('tab1'!J784="","",'tab1'!J784)</f>
        <v>2074723.11</v>
      </c>
      <c r="K784" s="31">
        <f>IF('tab1'!K784="","",'tab1'!K784)</f>
        <v>2074723.11</v>
      </c>
      <c r="L784" s="31">
        <f>IF('tab1'!L784="","",'tab1'!L784)</f>
        <v>1763514.64</v>
      </c>
      <c r="M784" s="32">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0">
        <f>IF('tab1'!Q784="","",'tab1'!Q784)</f>
        <v>44197</v>
      </c>
      <c r="R784" s="30">
        <f>IF('tab1'!R784="","",'tab1'!R784)</f>
        <v>45199</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pucki, GM.: Kosakowo</v>
      </c>
    </row>
    <row r="785" spans="1:26" ht="191.25" hidden="1"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1">
        <f>IF('tab1'!J785="","",'tab1'!J785)</f>
        <v>1776166.27</v>
      </c>
      <c r="K785" s="31">
        <f>IF('tab1'!K785="","",'tab1'!K785)</f>
        <v>1776166.27</v>
      </c>
      <c r="L785" s="31">
        <f>IF('tab1'!L785="","",'tab1'!L785)</f>
        <v>1509741.33</v>
      </c>
      <c r="M785" s="32">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0">
        <f>IF('tab1'!Q785="","",'tab1'!Q785)</f>
        <v>42583</v>
      </c>
      <c r="R785" s="30">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4" t="str">
        <f>VLOOKUP(C785,'przeliczenia '!C:D,2,FALSE)</f>
        <v>WOJ.: POMORSKIE, POW.: wejherowski, GM.: Linia</v>
      </c>
    </row>
    <row r="786" spans="1:26" ht="168.75" hidden="1"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1">
        <f>IF('tab1'!J786="","",'tab1'!J786)</f>
        <v>623569.6</v>
      </c>
      <c r="K786" s="31">
        <f>IF('tab1'!K786="","",'tab1'!K786)</f>
        <v>623569.6</v>
      </c>
      <c r="L786" s="31">
        <f>IF('tab1'!L786="","",'tab1'!L786)</f>
        <v>530034.16</v>
      </c>
      <c r="M786" s="32">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0">
        <f>IF('tab1'!Q786="","",'tab1'!Q786)</f>
        <v>44197</v>
      </c>
      <c r="R786" s="30">
        <f>IF('tab1'!R786="","",'tab1'!R786)</f>
        <v>45199</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gdański, GM.: Cedry Wielkie</v>
      </c>
    </row>
    <row r="787" spans="1:26" ht="168.75" hidden="1" x14ac:dyDescent="0.25">
      <c r="A787" s="29" t="str">
        <f>IF('tab1'!A787="","",'tab1'!A787)</f>
        <v>Pomorskie Żagle Wiedzy w gminie Kolbudy, Pszczółki i Przywidz</v>
      </c>
      <c r="B787" s="29"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1">
        <f>IF('tab1'!J787="","",'tab1'!J787)</f>
        <v>654297.59999999998</v>
      </c>
      <c r="K787" s="31">
        <f>IF('tab1'!K787="","",'tab1'!K787)</f>
        <v>654297.59999999998</v>
      </c>
      <c r="L787" s="31">
        <f>IF('tab1'!L787="","",'tab1'!L787)</f>
        <v>556152.96</v>
      </c>
      <c r="M787" s="32">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0">
        <f>IF('tab1'!Q787="","",'tab1'!Q787)</f>
        <v>44440</v>
      </c>
      <c r="R787" s="30">
        <f>IF('tab1'!R787="","",'tab1'!R787)</f>
        <v>45199</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gdański, GM.: Kolbudy</v>
      </c>
    </row>
    <row r="788" spans="1:26" ht="180" hidden="1"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1">
        <f>IF('tab1'!J788="","",'tab1'!J788)</f>
        <v>7135152.75</v>
      </c>
      <c r="K788" s="31">
        <f>IF('tab1'!K788="","",'tab1'!K788)</f>
        <v>7135152.75</v>
      </c>
      <c r="L788" s="31">
        <f>IF('tab1'!L788="","",'tab1'!L788)</f>
        <v>6064879.8300000001</v>
      </c>
      <c r="M788" s="32">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0">
        <f>IF('tab1'!Q788="","",'tab1'!Q788)</f>
        <v>42614</v>
      </c>
      <c r="R788" s="30">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4" t="str">
        <f>VLOOKUP(C788,'przeliczenia '!C:D,2,FALSE)</f>
        <v>WOJ.: POMORSKIE, POW.: kartuski, GM.: Kartuzy</v>
      </c>
    </row>
    <row r="789" spans="1:26" ht="180" hidden="1"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1">
        <f>IF('tab1'!J789="","",'tab1'!J789)</f>
        <v>2012214</v>
      </c>
      <c r="K789" s="31">
        <f>IF('tab1'!K789="","",'tab1'!K789)</f>
        <v>2012214</v>
      </c>
      <c r="L789" s="31">
        <f>IF('tab1'!L789="","",'tab1'!L789)</f>
        <v>1710381.9</v>
      </c>
      <c r="M789" s="32">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0">
        <f>IF('tab1'!Q789="","",'tab1'!Q789)</f>
        <v>44256</v>
      </c>
      <c r="R789" s="30">
        <f>IF('tab1'!R789="","",'tab1'!R789)</f>
        <v>45169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v>
      </c>
    </row>
    <row r="790" spans="1:26" ht="180" hidden="1"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1">
        <f>IF('tab1'!J790="","",'tab1'!J790)</f>
        <v>707559.19</v>
      </c>
      <c r="K790" s="31">
        <f>IF('tab1'!K790="","",'tab1'!K790)</f>
        <v>707559.19</v>
      </c>
      <c r="L790" s="31">
        <f>IF('tab1'!L790="","",'tab1'!L790)</f>
        <v>601425.31000000006</v>
      </c>
      <c r="M790" s="32">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0">
        <f>IF('tab1'!Q790="","",'tab1'!Q790)</f>
        <v>42614</v>
      </c>
      <c r="R790" s="30">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kwidzyński, GM.: Kwidzyn</v>
      </c>
    </row>
    <row r="791" spans="1:26" ht="180" hidden="1"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1">
        <f>IF('tab1'!J791="","",'tab1'!J791)</f>
        <v>411661.14</v>
      </c>
      <c r="K791" s="31">
        <f>IF('tab1'!K791="","",'tab1'!K791)</f>
        <v>411661.14</v>
      </c>
      <c r="L791" s="31">
        <f>IF('tab1'!L791="","",'tab1'!L791)</f>
        <v>349911.96</v>
      </c>
      <c r="M791" s="32">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0">
        <f>IF('tab1'!Q791="","",'tab1'!Q791)</f>
        <v>44378</v>
      </c>
      <c r="R791" s="30">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4" t="str">
        <f>VLOOKUP(C791,'przeliczenia '!C:D,2,FALSE)</f>
        <v>WOJ.: POMORSKIE</v>
      </c>
    </row>
    <row r="792" spans="1:26" ht="180" hidden="1"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1">
        <f>IF('tab1'!J792="","",'tab1'!J792)</f>
        <v>1588336.1</v>
      </c>
      <c r="K792" s="31">
        <f>IF('tab1'!K792="","",'tab1'!K792)</f>
        <v>1588336.1</v>
      </c>
      <c r="L792" s="31">
        <f>IF('tab1'!L792="","",'tab1'!L792)</f>
        <v>1350085.68</v>
      </c>
      <c r="M792" s="32">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0">
        <f>IF('tab1'!Q792="","",'tab1'!Q792)</f>
        <v>42614</v>
      </c>
      <c r="R792" s="30">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 POW.: kartuski, GM.: Sierakowice</v>
      </c>
    </row>
    <row r="793" spans="1:26" ht="180" hidden="1"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1">
        <f>IF('tab1'!J793="","",'tab1'!J793)</f>
        <v>410000</v>
      </c>
      <c r="K793" s="31">
        <f>IF('tab1'!K793="","",'tab1'!K793)</f>
        <v>410000</v>
      </c>
      <c r="L793" s="31">
        <f>IF('tab1'!L793="","",'tab1'!L793)</f>
        <v>348500</v>
      </c>
      <c r="M793" s="32">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0">
        <f>IF('tab1'!Q793="","",'tab1'!Q793)</f>
        <v>44197</v>
      </c>
      <c r="R793" s="30">
        <f>IF('tab1'!R793="","",'tab1'!R793)</f>
        <v>45107</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v>
      </c>
    </row>
    <row r="794" spans="1:26" ht="180" hidden="1"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1">
        <f>IF('tab1'!J794="","",'tab1'!J794)</f>
        <v>1830895.25</v>
      </c>
      <c r="K794" s="31">
        <f>IF('tab1'!K794="","",'tab1'!K794)</f>
        <v>1830895.25</v>
      </c>
      <c r="L794" s="31">
        <f>IF('tab1'!L794="","",'tab1'!L794)</f>
        <v>1556260.96</v>
      </c>
      <c r="M794" s="32">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0">
        <f>IF('tab1'!Q794="","",'tab1'!Q794)</f>
        <v>42614</v>
      </c>
      <c r="R794" s="30">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4" t="str">
        <f>VLOOKUP(C794,'przeliczenia '!C:D,2,FALSE)</f>
        <v>WOJ.: POMORSKIE, POW.: kwidzyński, GM.: Sadlinki</v>
      </c>
    </row>
    <row r="795" spans="1:26" ht="191.25" hidden="1"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1">
        <f>IF('tab1'!J795="","",'tab1'!J795)</f>
        <v>547061.81000000006</v>
      </c>
      <c r="K795" s="31">
        <f>IF('tab1'!K795="","",'tab1'!K795)</f>
        <v>547061.81000000006</v>
      </c>
      <c r="L795" s="31">
        <f>IF('tab1'!L795="","",'tab1'!L795)</f>
        <v>465002.53</v>
      </c>
      <c r="M795" s="32">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0">
        <f>IF('tab1'!Q795="","",'tab1'!Q795)</f>
        <v>44197</v>
      </c>
      <c r="R795" s="30">
        <f>IF('tab1'!R795="","",'tab1'!R795)</f>
        <v>45199</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bytowski, GM.: Miastko</v>
      </c>
    </row>
    <row r="796" spans="1:26" ht="146.25" hidden="1"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1">
        <f>IF('tab1'!J796="","",'tab1'!J796)</f>
        <v>396926.25</v>
      </c>
      <c r="K796" s="31">
        <f>IF('tab1'!K796="","",'tab1'!K796)</f>
        <v>396926.25</v>
      </c>
      <c r="L796" s="31">
        <f>IF('tab1'!L796="","",'tab1'!L796)</f>
        <v>337387.31</v>
      </c>
      <c r="M796" s="32">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0">
        <f>IF('tab1'!Q796="","",'tab1'!Q796)</f>
        <v>44200</v>
      </c>
      <c r="R796" s="30">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180" hidden="1"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1">
        <f>IF('tab1'!J797="","",'tab1'!J797)</f>
        <v>1982379.58</v>
      </c>
      <c r="K797" s="31">
        <f>IF('tab1'!K797="","",'tab1'!K797)</f>
        <v>1982379.58</v>
      </c>
      <c r="L797" s="31">
        <f>IF('tab1'!L797="","",'tab1'!L797)</f>
        <v>1685022.64</v>
      </c>
      <c r="M797" s="32">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0">
        <f>IF('tab1'!Q797="","",'tab1'!Q797)</f>
        <v>42583</v>
      </c>
      <c r="R797" s="30">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4" t="str">
        <f>VLOOKUP(C797,'przeliczenia '!C:D,2,FALSE)</f>
        <v>WOJ.: POMORSKIE</v>
      </c>
    </row>
    <row r="798" spans="1:26" ht="146.25" hidden="1"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1">
        <f>IF('tab1'!J798="","",'tab1'!J798)</f>
        <v>370250</v>
      </c>
      <c r="K798" s="31">
        <f>IF('tab1'!K798="","",'tab1'!K798)</f>
        <v>370250</v>
      </c>
      <c r="L798" s="31">
        <f>IF('tab1'!L798="","",'tab1'!L798)</f>
        <v>314712.5</v>
      </c>
      <c r="M798" s="32">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0">
        <f>IF('tab1'!Q798="","",'tab1'!Q798)</f>
        <v>44440</v>
      </c>
      <c r="R798" s="30">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chojnicki, GM.: Czersk</v>
      </c>
    </row>
    <row r="799" spans="1:26" ht="191.25" hidden="1"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1">
        <f>IF('tab1'!J799="","",'tab1'!J799)</f>
        <v>840340.49</v>
      </c>
      <c r="K799" s="31">
        <f>IF('tab1'!K799="","",'tab1'!K799)</f>
        <v>840340.49</v>
      </c>
      <c r="L799" s="31">
        <f>IF('tab1'!L799="","",'tab1'!L799)</f>
        <v>714289.41</v>
      </c>
      <c r="M799" s="32">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0">
        <f>IF('tab1'!Q799="","",'tab1'!Q799)</f>
        <v>42614</v>
      </c>
      <c r="R799" s="30">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 POW.: bytowski, GM.: Trzebielino</v>
      </c>
    </row>
    <row r="800" spans="1:26" ht="180" hidden="1"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1">
        <f>IF('tab1'!J800="","",'tab1'!J800)</f>
        <v>197400</v>
      </c>
      <c r="K800" s="31">
        <f>IF('tab1'!K800="","",'tab1'!K800)</f>
        <v>197400</v>
      </c>
      <c r="L800" s="31">
        <f>IF('tab1'!L800="","",'tab1'!L800)</f>
        <v>167790</v>
      </c>
      <c r="M800" s="32">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0">
        <f>IF('tab1'!Q800="","",'tab1'!Q800)</f>
        <v>44348</v>
      </c>
      <c r="R800" s="30">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4" t="str">
        <f>VLOOKUP(C800,'przeliczenia '!C:D,2,FALSE)</f>
        <v>WOJ.: POMORSKIE, POW.: sztumski, GM.: Sztum</v>
      </c>
    </row>
    <row r="801" spans="1:26" ht="180" hidden="1"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1">
        <f>IF('tab1'!J801="","",'tab1'!J801)</f>
        <v>1982040</v>
      </c>
      <c r="K801" s="31">
        <f>IF('tab1'!K801="","",'tab1'!K801)</f>
        <v>1982040</v>
      </c>
      <c r="L801" s="31">
        <f>IF('tab1'!L801="","",'tab1'!L801)</f>
        <v>1684734</v>
      </c>
      <c r="M801" s="32">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0">
        <f>IF('tab1'!Q801="","",'tab1'!Q801)</f>
        <v>42614</v>
      </c>
      <c r="R801" s="30">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starogardzki, GM.: Zblewo</v>
      </c>
    </row>
    <row r="802" spans="1:26" ht="168.75" hidden="1"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1">
        <f>IF('tab1'!J802="","",'tab1'!J802)</f>
        <v>249111.15</v>
      </c>
      <c r="K802" s="31">
        <f>IF('tab1'!K802="","",'tab1'!K802)</f>
        <v>249111.15</v>
      </c>
      <c r="L802" s="31">
        <f>IF('tab1'!L802="","",'tab1'!L802)</f>
        <v>211744.47</v>
      </c>
      <c r="M802" s="32">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0">
        <f>IF('tab1'!Q802="","",'tab1'!Q802)</f>
        <v>44226</v>
      </c>
      <c r="R802" s="30">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kartuski, GM.: Sierakowice</v>
      </c>
    </row>
    <row r="803" spans="1:26" ht="180" hidden="1"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1">
        <f>IF('tab1'!J803="","",'tab1'!J803)</f>
        <v>1879040.44</v>
      </c>
      <c r="K803" s="31">
        <f>IF('tab1'!K803="","",'tab1'!K803)</f>
        <v>1879040.44</v>
      </c>
      <c r="L803" s="31">
        <f>IF('tab1'!L803="","",'tab1'!L803)</f>
        <v>1597184.37</v>
      </c>
      <c r="M803" s="32">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0">
        <f>IF('tab1'!Q803="","",'tab1'!Q803)</f>
        <v>42614</v>
      </c>
      <c r="R803" s="30">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4" t="str">
        <f>VLOOKUP(C803,'przeliczenia '!C:D,2,FALSE)</f>
        <v>WOJ.: POMORSKIE, POW.: gdański, GM.: Pruszcz Gdański - gmina wiejska</v>
      </c>
    </row>
    <row r="804" spans="1:26" ht="168.75" hidden="1"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1">
        <f>IF('tab1'!J804="","",'tab1'!J804)</f>
        <v>265675</v>
      </c>
      <c r="K804" s="31">
        <f>IF('tab1'!K804="","",'tab1'!K804)</f>
        <v>265675</v>
      </c>
      <c r="L804" s="31">
        <f>IF('tab1'!L804="","",'tab1'!L804)</f>
        <v>225823.75</v>
      </c>
      <c r="M804" s="32">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0">
        <f>IF('tab1'!Q804="","",'tab1'!Q804)</f>
        <v>44208</v>
      </c>
      <c r="R804" s="30">
        <f>IF('tab1'!R804="","",'tab1'!R804)</f>
        <v>44865</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chojnicki, GM.: Chojnice - gmina wiejska</v>
      </c>
    </row>
    <row r="805" spans="1:26" ht="180" hidden="1"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1">
        <f>IF('tab1'!J805="","",'tab1'!J805)</f>
        <v>182164</v>
      </c>
      <c r="K805" s="31">
        <f>IF('tab1'!K805="","",'tab1'!K805)</f>
        <v>182164</v>
      </c>
      <c r="L805" s="31">
        <f>IF('tab1'!L805="","",'tab1'!L805)</f>
        <v>154839.4</v>
      </c>
      <c r="M805" s="32">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0">
        <f>IF('tab1'!Q805="","",'tab1'!Q805)</f>
        <v>44197</v>
      </c>
      <c r="R805" s="30">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słupski, GM.: Kępice</v>
      </c>
    </row>
    <row r="806" spans="1:26" ht="180" hidden="1"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1">
        <f>IF('tab1'!J806="","",'tab1'!J806)</f>
        <v>689767.95</v>
      </c>
      <c r="K806" s="31">
        <f>IF('tab1'!K806="","",'tab1'!K806)</f>
        <v>689767.95</v>
      </c>
      <c r="L806" s="31">
        <f>IF('tab1'!L806="","",'tab1'!L806)</f>
        <v>586302.75</v>
      </c>
      <c r="M806" s="32">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0">
        <f>IF('tab1'!Q806="","",'tab1'!Q806)</f>
        <v>42614</v>
      </c>
      <c r="R806" s="30">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4" t="str">
        <f>VLOOKUP(C806,'przeliczenia '!C:D,2,FALSE)</f>
        <v>WOJ.: POMORSKIE, POW.: starogardzki, GM.: Osiek</v>
      </c>
    </row>
    <row r="807" spans="1:26" ht="180" hidden="1"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1">
        <f>IF('tab1'!J807="","",'tab1'!J807)</f>
        <v>345600</v>
      </c>
      <c r="K807" s="31">
        <f>IF('tab1'!K807="","",'tab1'!K807)</f>
        <v>345600</v>
      </c>
      <c r="L807" s="31">
        <f>IF('tab1'!L807="","",'tab1'!L807)</f>
        <v>293760</v>
      </c>
      <c r="M807" s="32">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0">
        <f>IF('tab1'!Q807="","",'tab1'!Q807)</f>
        <v>44378</v>
      </c>
      <c r="R807" s="30">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v>
      </c>
    </row>
    <row r="808" spans="1:26" ht="180" hidden="1"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1">
        <f>IF('tab1'!J808="","",'tab1'!J808)</f>
        <v>737025.06</v>
      </c>
      <c r="K808" s="31">
        <f>IF('tab1'!K808="","",'tab1'!K808)</f>
        <v>737025.06</v>
      </c>
      <c r="L808" s="31">
        <f>IF('tab1'!L808="","",'tab1'!L808)</f>
        <v>626471.30000000005</v>
      </c>
      <c r="M808" s="32">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0">
        <f>IF('tab1'!Q808="","",'tab1'!Q808)</f>
        <v>42614</v>
      </c>
      <c r="R808" s="30">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malborski, GM.: Malbork - gmina wiejska</v>
      </c>
    </row>
    <row r="809" spans="1:26" ht="180" hidden="1"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1">
        <f>IF('tab1'!J809="","",'tab1'!J809)</f>
        <v>1344678.13</v>
      </c>
      <c r="K809" s="31">
        <f>IF('tab1'!K809="","",'tab1'!K809)</f>
        <v>1344678.13</v>
      </c>
      <c r="L809" s="31">
        <f>IF('tab1'!L809="","",'tab1'!L809)</f>
        <v>1142976.4099999999</v>
      </c>
      <c r="M809" s="32">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0">
        <f>IF('tab1'!Q809="","",'tab1'!Q809)</f>
        <v>44409</v>
      </c>
      <c r="R809" s="30">
        <f>IF('tab1'!R809="","",'tab1'!R809)</f>
        <v>45169</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4" t="str">
        <f>VLOOKUP(C809,'przeliczenia '!C:D,2,FALSE)</f>
        <v>WOJ.: POMORSKIE, POW.: Słupsk, GM.: Słupsk</v>
      </c>
    </row>
    <row r="810" spans="1:26" ht="180" hidden="1"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1">
        <f>IF('tab1'!J810="","",'tab1'!J810)</f>
        <v>839350.94</v>
      </c>
      <c r="K810" s="31">
        <f>IF('tab1'!K810="","",'tab1'!K810)</f>
        <v>839350.94</v>
      </c>
      <c r="L810" s="31">
        <f>IF('tab1'!L810="","",'tab1'!L810)</f>
        <v>713448.29</v>
      </c>
      <c r="M810" s="32">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0">
        <f>IF('tab1'!Q810="","",'tab1'!Q810)</f>
        <v>42614</v>
      </c>
      <c r="R810" s="30">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 POW.: sztumski, GM.: Mikołajki Pomorskie</v>
      </c>
    </row>
    <row r="811" spans="1:26" ht="180" hidden="1"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1">
        <f>IF('tab1'!J811="","",'tab1'!J811)</f>
        <v>293202.5</v>
      </c>
      <c r="K811" s="31">
        <f>IF('tab1'!K811="","",'tab1'!K811)</f>
        <v>293202.5</v>
      </c>
      <c r="L811" s="31">
        <f>IF('tab1'!L811="","",'tab1'!L811)</f>
        <v>249222.12</v>
      </c>
      <c r="M811" s="32">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0">
        <f>IF('tab1'!Q811="","",'tab1'!Q811)</f>
        <v>44197</v>
      </c>
      <c r="R811" s="30">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człuchowski, GM.: Czarne</v>
      </c>
    </row>
    <row r="812" spans="1:26" ht="157.5" hidden="1"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1">
        <f>IF('tab1'!J812="","",'tab1'!J812)</f>
        <v>1971630</v>
      </c>
      <c r="K812" s="31">
        <f>IF('tab1'!K812="","",'tab1'!K812)</f>
        <v>1971630</v>
      </c>
      <c r="L812" s="31">
        <f>IF('tab1'!L812="","",'tab1'!L812)</f>
        <v>1675885.5</v>
      </c>
      <c r="M812" s="32">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0">
        <f>IF('tab1'!Q812="","",'tab1'!Q812)</f>
        <v>42705</v>
      </c>
      <c r="R812" s="30">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4" t="str">
        <f>VLOOKUP(C812,'przeliczenia '!C:D,2,FALSE)</f>
        <v>WOJ.: POMORSKIE, POW.: pucki, GM.: Władysławowo</v>
      </c>
    </row>
    <row r="813" spans="1:26" ht="180" hidden="1"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1">
        <f>IF('tab1'!J813="","",'tab1'!J813)</f>
        <v>515675</v>
      </c>
      <c r="K813" s="31">
        <f>IF('tab1'!K813="","",'tab1'!K813)</f>
        <v>515675</v>
      </c>
      <c r="L813" s="31">
        <f>IF('tab1'!L813="","",'tab1'!L813)</f>
        <v>438323.75</v>
      </c>
      <c r="M813" s="32">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0">
        <f>IF('tab1'!Q813="","",'tab1'!Q813)</f>
        <v>44409</v>
      </c>
      <c r="R813" s="30">
        <f>IF('tab1'!R813="","",'tab1'!R813)</f>
        <v>45230</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v>
      </c>
    </row>
    <row r="814" spans="1:26" ht="180" hidden="1"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1">
        <f>IF('tab1'!J814="","",'tab1'!J814)</f>
        <v>4267680.05</v>
      </c>
      <c r="K814" s="31">
        <f>IF('tab1'!K814="","",'tab1'!K814)</f>
        <v>4267680.05</v>
      </c>
      <c r="L814" s="31">
        <f>IF('tab1'!L814="","",'tab1'!L814)</f>
        <v>3627528.04</v>
      </c>
      <c r="M814" s="32">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0">
        <f>IF('tab1'!Q814="","",'tab1'!Q814)</f>
        <v>42552</v>
      </c>
      <c r="R814" s="30">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lęborski</v>
      </c>
    </row>
    <row r="815" spans="1:26" ht="146.25" hidden="1"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1">
        <f>IF('tab1'!J815="","",'tab1'!J815)</f>
        <v>410222.61</v>
      </c>
      <c r="K815" s="31">
        <f>IF('tab1'!K815="","",'tab1'!K815)</f>
        <v>410222.61</v>
      </c>
      <c r="L815" s="31">
        <f>IF('tab1'!L815="","",'tab1'!L815)</f>
        <v>348689.21</v>
      </c>
      <c r="M815" s="32">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0">
        <f>IF('tab1'!Q815="","",'tab1'!Q815)</f>
        <v>44256</v>
      </c>
      <c r="R815" s="30">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4" t="str">
        <f>VLOOKUP(C815,'przeliczenia '!C:D,2,FALSE)</f>
        <v>WOJ.: POMORSKIE, POW.: bytowski, GM.: Czarna Dąbrówka</v>
      </c>
    </row>
    <row r="816" spans="1:26" ht="180" hidden="1"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1">
        <f>IF('tab1'!J816="","",'tab1'!J816)</f>
        <v>2436950.0699999998</v>
      </c>
      <c r="K816" s="31">
        <f>IF('tab1'!K816="","",'tab1'!K816)</f>
        <v>2436950.0699999998</v>
      </c>
      <c r="L816" s="31">
        <f>IF('tab1'!L816="","",'tab1'!L816)</f>
        <v>2071407.58</v>
      </c>
      <c r="M816" s="32">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0">
        <f>IF('tab1'!Q816="","",'tab1'!Q816)</f>
        <v>42614</v>
      </c>
      <c r="R816" s="30">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 POW.: wejherowski, GM.: Wejherowo - gmina wiejska</v>
      </c>
    </row>
    <row r="817" spans="1:26" ht="123.75" hidden="1"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1">
        <f>IF('tab1'!J817="","",'tab1'!J817)</f>
        <v>2781850</v>
      </c>
      <c r="K817" s="31">
        <f>IF('tab1'!K817="","",'tab1'!K817)</f>
        <v>2781850</v>
      </c>
      <c r="L817" s="31">
        <f>IF('tab1'!L817="","",'tab1'!L817)</f>
        <v>2364572.5</v>
      </c>
      <c r="M817" s="32">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0">
        <f>IF('tab1'!Q817="","",'tab1'!Q817)</f>
        <v>42614</v>
      </c>
      <c r="R817" s="30">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kościerski, GM.: Nowa Karczma</v>
      </c>
    </row>
    <row r="818" spans="1:26" ht="180" hidden="1"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1">
        <f>IF('tab1'!J818="","",'tab1'!J818)</f>
        <v>2658381.2400000002</v>
      </c>
      <c r="K818" s="31">
        <f>IF('tab1'!K818="","",'tab1'!K818)</f>
        <v>2658381.2400000002</v>
      </c>
      <c r="L818" s="31">
        <f>IF('tab1'!L818="","",'tab1'!L818)</f>
        <v>2259624.0499999998</v>
      </c>
      <c r="M818" s="32">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0">
        <f>IF('tab1'!Q818="","",'tab1'!Q818)</f>
        <v>42583</v>
      </c>
      <c r="R818" s="30">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4" t="str">
        <f>VLOOKUP(C818,'przeliczenia '!C:D,2,FALSE)</f>
        <v>WOJ.: POMORSKIE, POW.: gdański, GM.: Cedry Wielkie</v>
      </c>
    </row>
    <row r="819" spans="1:26" ht="180" hidden="1"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1">
        <f>IF('tab1'!J819="","",'tab1'!J819)</f>
        <v>6550366.9000000004</v>
      </c>
      <c r="K819" s="31">
        <f>IF('tab1'!K819="","",'tab1'!K819)</f>
        <v>6550366.9000000004</v>
      </c>
      <c r="L819" s="31">
        <f>IF('tab1'!L819="","",'tab1'!L819)</f>
        <v>5567811.8600000003</v>
      </c>
      <c r="M819" s="32">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0">
        <f>IF('tab1'!Q819="","",'tab1'!Q819)</f>
        <v>42614</v>
      </c>
      <c r="R819" s="30">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pucki, GM.: Puck - gmina wiejska</v>
      </c>
    </row>
    <row r="820" spans="1:26" ht="168.75" hidden="1"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1">
        <f>IF('tab1'!J820="","",'tab1'!J820)</f>
        <v>3769872.04</v>
      </c>
      <c r="K820" s="31">
        <f>IF('tab1'!K820="","",'tab1'!K820)</f>
        <v>3769872.04</v>
      </c>
      <c r="L820" s="31">
        <f>IF('tab1'!L820="","",'tab1'!L820)</f>
        <v>3204391.23</v>
      </c>
      <c r="M820" s="32">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0">
        <f>IF('tab1'!Q820="","",'tab1'!Q820)</f>
        <v>42614</v>
      </c>
      <c r="R820" s="30">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chojnicki, GM.: Chojnice - gmina wiejska</v>
      </c>
    </row>
    <row r="821" spans="1:26" ht="101.25" hidden="1"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1">
        <f>IF('tab1'!J821="","",'tab1'!J821)</f>
        <v>1268475</v>
      </c>
      <c r="K821" s="31">
        <f>IF('tab1'!K821="","",'tab1'!K821)</f>
        <v>1268475</v>
      </c>
      <c r="L821" s="31">
        <f>IF('tab1'!L821="","",'tab1'!L821)</f>
        <v>1078203.75</v>
      </c>
      <c r="M821" s="32">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0">
        <f>IF('tab1'!Q821="","",'tab1'!Q821)</f>
        <v>42614</v>
      </c>
      <c r="R821" s="30">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4" t="str">
        <f>VLOOKUP(C821,'przeliczenia '!C:D,2,FALSE)</f>
        <v>WOJ.: POMORSKIE, POW.: tczewski, GM.: Morzeszczyn</v>
      </c>
    </row>
    <row r="822" spans="1:26" ht="191.25" hidden="1"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1">
        <f>IF('tab1'!J822="","",'tab1'!J822)</f>
        <v>2758092.22</v>
      </c>
      <c r="K822" s="31">
        <f>IF('tab1'!K822="","",'tab1'!K822)</f>
        <v>2758092.22</v>
      </c>
      <c r="L822" s="31">
        <f>IF('tab1'!L822="","",'tab1'!L822)</f>
        <v>2344378.38</v>
      </c>
      <c r="M822" s="32">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0">
        <f>IF('tab1'!Q822="","",'tab1'!Q822)</f>
        <v>42702</v>
      </c>
      <c r="R822" s="30">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starogardzki, GM.: Starogard Gdański</v>
      </c>
    </row>
    <row r="823" spans="1:26" ht="180" hidden="1"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1">
        <f>IF('tab1'!J823="","",'tab1'!J823)</f>
        <v>1920840</v>
      </c>
      <c r="K823" s="31">
        <f>IF('tab1'!K823="","",'tab1'!K823)</f>
        <v>1920840</v>
      </c>
      <c r="L823" s="31">
        <f>IF('tab1'!L823="","",'tab1'!L823)</f>
        <v>1632714</v>
      </c>
      <c r="M823" s="32">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0">
        <f>IF('tab1'!Q823="","",'tab1'!Q823)</f>
        <v>42583</v>
      </c>
      <c r="R823" s="30">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lęborski, GM.: Lębork</v>
      </c>
    </row>
    <row r="824" spans="1:26" ht="180" hidden="1"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1">
        <f>IF('tab1'!J824="","",'tab1'!J824)</f>
        <v>1474306.09</v>
      </c>
      <c r="K824" s="31">
        <f>IF('tab1'!K824="","",'tab1'!K824)</f>
        <v>1474306.09</v>
      </c>
      <c r="L824" s="31">
        <f>IF('tab1'!L824="","",'tab1'!L824)</f>
        <v>1253160.17</v>
      </c>
      <c r="M824" s="32">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0">
        <f>IF('tab1'!Q824="","",'tab1'!Q824)</f>
        <v>42614</v>
      </c>
      <c r="R824" s="30">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4" t="str">
        <f>VLOOKUP(C824,'przeliczenia '!C:D,2,FALSE)</f>
        <v>WOJ.: POMORSKIE, POW.: gdański, GM.: Pszczółki</v>
      </c>
    </row>
    <row r="825" spans="1:26" ht="157.5" hidden="1"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1">
        <f>IF('tab1'!J825="","",'tab1'!J825)</f>
        <v>3109944.8</v>
      </c>
      <c r="K825" s="31">
        <f>IF('tab1'!K825="","",'tab1'!K825)</f>
        <v>3109944.8</v>
      </c>
      <c r="L825" s="31">
        <f>IF('tab1'!L825="","",'tab1'!L825)</f>
        <v>2643453.08</v>
      </c>
      <c r="M825" s="32">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0">
        <f>IF('tab1'!Q825="","",'tab1'!Q825)</f>
        <v>42583</v>
      </c>
      <c r="R825" s="30">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tczewski, GM.: Gniew</v>
      </c>
    </row>
    <row r="826" spans="1:26" ht="168.75" hidden="1"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1">
        <f>IF('tab1'!J826="","",'tab1'!J826)</f>
        <v>1593606.38</v>
      </c>
      <c r="K826" s="31">
        <f>IF('tab1'!K826="","",'tab1'!K826)</f>
        <v>1593606.38</v>
      </c>
      <c r="L826" s="31">
        <f>IF('tab1'!L826="","",'tab1'!L826)</f>
        <v>1354565.42</v>
      </c>
      <c r="M826" s="32">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0">
        <f>IF('tab1'!Q826="","",'tab1'!Q826)</f>
        <v>42594</v>
      </c>
      <c r="R826" s="30">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v>
      </c>
    </row>
    <row r="827" spans="1:26" ht="191.25" hidden="1"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1">
        <f>IF('tab1'!J827="","",'tab1'!J827)</f>
        <v>287622.38</v>
      </c>
      <c r="K827" s="31">
        <f>IF('tab1'!K827="","",'tab1'!K827)</f>
        <v>287622.38</v>
      </c>
      <c r="L827" s="31">
        <f>IF('tab1'!L827="","",'tab1'!L827)</f>
        <v>244479.02</v>
      </c>
      <c r="M827" s="32">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0">
        <f>IF('tab1'!Q827="","",'tab1'!Q827)</f>
        <v>42614</v>
      </c>
      <c r="R827" s="30">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4" t="str">
        <f>VLOOKUP(C827,'przeliczenia '!C:D,2,FALSE)</f>
        <v>WOJ.: POMORSKIE, POW.: Gdańsk, GM.: Gdańsk</v>
      </c>
    </row>
    <row r="828" spans="1:26" ht="157.5" hidden="1"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1">
        <f>IF('tab1'!J828="","",'tab1'!J828)</f>
        <v>1000322.4</v>
      </c>
      <c r="K828" s="31">
        <f>IF('tab1'!K828="","",'tab1'!K828)</f>
        <v>1000322.4</v>
      </c>
      <c r="L828" s="31">
        <f>IF('tab1'!L828="","",'tab1'!L828)</f>
        <v>850274.04</v>
      </c>
      <c r="M828" s="32">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0">
        <f>IF('tab1'!Q828="","",'tab1'!Q828)</f>
        <v>42614</v>
      </c>
      <c r="R828" s="30">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kościerski, GM.: Liniewo</v>
      </c>
    </row>
    <row r="829" spans="1:26" ht="168.75" hidden="1"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1">
        <f>IF('tab1'!J829="","",'tab1'!J829)</f>
        <v>563518.44999999995</v>
      </c>
      <c r="K829" s="31">
        <f>IF('tab1'!K829="","",'tab1'!K829)</f>
        <v>563518.44999999995</v>
      </c>
      <c r="L829" s="31">
        <f>IF('tab1'!L829="","",'tab1'!L829)</f>
        <v>478990.68</v>
      </c>
      <c r="M829" s="32">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0">
        <f>IF('tab1'!Q829="","",'tab1'!Q829)</f>
        <v>42614</v>
      </c>
      <c r="R829" s="30">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 POW.: słupski, GM.: Ustka - gmina wiejska</v>
      </c>
    </row>
    <row r="830" spans="1:26" ht="180" hidden="1"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1">
        <f>IF('tab1'!J830="","",'tab1'!J830)</f>
        <v>1969428</v>
      </c>
      <c r="K830" s="31">
        <f>IF('tab1'!K830="","",'tab1'!K830)</f>
        <v>1969428</v>
      </c>
      <c r="L830" s="31">
        <f>IF('tab1'!L830="","",'tab1'!L830)</f>
        <v>1674013.8</v>
      </c>
      <c r="M830" s="32">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0">
        <f>IF('tab1'!Q830="","",'tab1'!Q830)</f>
        <v>42583</v>
      </c>
      <c r="R830" s="30">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4" t="str">
        <f>VLOOKUP(C830,'przeliczenia '!C:D,2,FALSE)</f>
        <v>WOJ.: POMORSKIE, POW.: bytowski</v>
      </c>
    </row>
    <row r="831" spans="1:26" ht="168.75" hidden="1"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1">
        <f>IF('tab1'!J831="","",'tab1'!J831)</f>
        <v>1184490.05</v>
      </c>
      <c r="K831" s="31">
        <f>IF('tab1'!K831="","",'tab1'!K831)</f>
        <v>1184490.05</v>
      </c>
      <c r="L831" s="31">
        <f>IF('tab1'!L831="","",'tab1'!L831)</f>
        <v>1006816.54</v>
      </c>
      <c r="M831" s="32">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0">
        <f>IF('tab1'!Q831="","",'tab1'!Q831)</f>
        <v>42583</v>
      </c>
      <c r="R831" s="30">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bytowski, GM.: Czarna Dąbrówka</v>
      </c>
    </row>
    <row r="832" spans="1:26" ht="180" hidden="1"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1">
        <f>IF('tab1'!J832="","",'tab1'!J832)</f>
        <v>5794995.7300000004</v>
      </c>
      <c r="K832" s="31">
        <f>IF('tab1'!K832="","",'tab1'!K832)</f>
        <v>5794995.7300000004</v>
      </c>
      <c r="L832" s="31">
        <f>IF('tab1'!L832="","",'tab1'!L832)</f>
        <v>4925746.37</v>
      </c>
      <c r="M832" s="32">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0">
        <f>IF('tab1'!Q832="","",'tab1'!Q832)</f>
        <v>42614</v>
      </c>
      <c r="R832" s="30">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chojnicki</v>
      </c>
    </row>
    <row r="833" spans="1:26" ht="180" hidden="1"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1">
        <f>IF('tab1'!J833="","",'tab1'!J833)</f>
        <v>1203120</v>
      </c>
      <c r="K833" s="31">
        <f>IF('tab1'!K833="","",'tab1'!K833)</f>
        <v>1203120</v>
      </c>
      <c r="L833" s="31">
        <f>IF('tab1'!L833="","",'tab1'!L833)</f>
        <v>1022652</v>
      </c>
      <c r="M833" s="32">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0">
        <f>IF('tab1'!Q833="","",'tab1'!Q833)</f>
        <v>42583</v>
      </c>
      <c r="R833" s="30">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4" t="str">
        <f>VLOOKUP(C833,'przeliczenia '!C:D,2,FALSE)</f>
        <v>WOJ.: POMORSKIE</v>
      </c>
    </row>
    <row r="834" spans="1:26" ht="168.75" hidden="1"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1">
        <f>IF('tab1'!J834="","",'tab1'!J834)</f>
        <v>1848049.37</v>
      </c>
      <c r="K834" s="31">
        <f>IF('tab1'!K834="","",'tab1'!K834)</f>
        <v>1848049.37</v>
      </c>
      <c r="L834" s="31">
        <f>IF('tab1'!L834="","",'tab1'!L834)</f>
        <v>1570841.96</v>
      </c>
      <c r="M834" s="32">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0">
        <f>IF('tab1'!Q834="","",'tab1'!Q834)</f>
        <v>42614</v>
      </c>
      <c r="R834" s="30">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wejherowski, GM.: Reda</v>
      </c>
    </row>
    <row r="835" spans="1:26" ht="168.75" hidden="1"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1">
        <f>IF('tab1'!J835="","",'tab1'!J835)</f>
        <v>549017.54</v>
      </c>
      <c r="K835" s="31">
        <f>IF('tab1'!K835="","",'tab1'!K835)</f>
        <v>549017.54</v>
      </c>
      <c r="L835" s="31">
        <f>IF('tab1'!L835="","",'tab1'!L835)</f>
        <v>466664.9</v>
      </c>
      <c r="M835" s="32">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0">
        <f>IF('tab1'!Q835="","",'tab1'!Q835)</f>
        <v>42614</v>
      </c>
      <c r="R835" s="30">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Gdańsk, GM.: Gdańsk</v>
      </c>
    </row>
    <row r="836" spans="1:26" ht="180" hidden="1"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1">
        <f>IF('tab1'!J836="","",'tab1'!J836)</f>
        <v>1775714.47</v>
      </c>
      <c r="K836" s="31">
        <f>IF('tab1'!K836="","",'tab1'!K836)</f>
        <v>1775714.47</v>
      </c>
      <c r="L836" s="31">
        <f>IF('tab1'!L836="","",'tab1'!L836)</f>
        <v>1509357.3</v>
      </c>
      <c r="M836" s="32">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0">
        <f>IF('tab1'!Q836="","",'tab1'!Q836)</f>
        <v>42614</v>
      </c>
      <c r="R836" s="30">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4" t="str">
        <f>VLOOKUP(C836,'przeliczenia '!C:D,2,FALSE)</f>
        <v>WOJ.: POMORSKIE, POW.: pucki, GM.: Krokowa</v>
      </c>
    </row>
    <row r="837" spans="1:26" ht="180" hidden="1"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1">
        <f>IF('tab1'!J837="","",'tab1'!J837)</f>
        <v>792275.23</v>
      </c>
      <c r="K837" s="31">
        <f>IF('tab1'!K837="","",'tab1'!K837)</f>
        <v>792275.23</v>
      </c>
      <c r="L837" s="31">
        <f>IF('tab1'!L837="","",'tab1'!L837)</f>
        <v>673433.95</v>
      </c>
      <c r="M837" s="32">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0">
        <f>IF('tab1'!Q837="","",'tab1'!Q837)</f>
        <v>42583</v>
      </c>
      <c r="R837" s="30">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malborski, GM.: Lichnowy</v>
      </c>
    </row>
    <row r="838" spans="1:26" ht="180" hidden="1"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1">
        <f>IF('tab1'!J838="","",'tab1'!J838)</f>
        <v>1279430.6399999999</v>
      </c>
      <c r="K838" s="31">
        <f>IF('tab1'!K838="","",'tab1'!K838)</f>
        <v>1279430.6399999999</v>
      </c>
      <c r="L838" s="31">
        <f>IF('tab1'!L838="","",'tab1'!L838)</f>
        <v>1087516.04</v>
      </c>
      <c r="M838" s="32">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0">
        <f>IF('tab1'!Q838="","",'tab1'!Q838)</f>
        <v>42614</v>
      </c>
      <c r="R838" s="30">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wejherowski, GM.: Choczewo</v>
      </c>
    </row>
    <row r="839" spans="1:26" ht="168.75" hidden="1"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1">
        <f>IF('tab1'!J839="","",'tab1'!J839)</f>
        <v>669752.85</v>
      </c>
      <c r="K839" s="31">
        <f>IF('tab1'!K839="","",'tab1'!K839)</f>
        <v>669752.85</v>
      </c>
      <c r="L839" s="31">
        <f>IF('tab1'!L839="","",'tab1'!L839)</f>
        <v>569289.92000000004</v>
      </c>
      <c r="M839" s="32">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0">
        <f>IF('tab1'!Q839="","",'tab1'!Q839)</f>
        <v>42614</v>
      </c>
      <c r="R839" s="30">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4" t="str">
        <f>VLOOKUP(C839,'przeliczenia '!C:D,2,FALSE)</f>
        <v>WOJ.: POMORSKIE, POW.: starogardzki, GM.: Skórcz</v>
      </c>
    </row>
    <row r="840" spans="1:26" ht="180" hidden="1"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1">
        <f>IF('tab1'!J840="","",'tab1'!J840)</f>
        <v>4627552.8600000003</v>
      </c>
      <c r="K840" s="31">
        <f>IF('tab1'!K840="","",'tab1'!K840)</f>
        <v>4627552.8600000003</v>
      </c>
      <c r="L840" s="31">
        <f>IF('tab1'!L840="","",'tab1'!L840)</f>
        <v>3933419.93</v>
      </c>
      <c r="M840" s="32">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0">
        <f>IF('tab1'!Q840="","",'tab1'!Q840)</f>
        <v>42583</v>
      </c>
      <c r="R840" s="30">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starogardzki, GM.: Skarszewy</v>
      </c>
    </row>
    <row r="841" spans="1:26" ht="180" hidden="1"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1">
        <f>IF('tab1'!J841="","",'tab1'!J841)</f>
        <v>1855836</v>
      </c>
      <c r="K841" s="31">
        <f>IF('tab1'!K841="","",'tab1'!K841)</f>
        <v>1855836</v>
      </c>
      <c r="L841" s="31">
        <f>IF('tab1'!L841="","",'tab1'!L841)</f>
        <v>1577460.6</v>
      </c>
      <c r="M841" s="32">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0">
        <f>IF('tab1'!Q841="","",'tab1'!Q841)</f>
        <v>42583</v>
      </c>
      <c r="R841" s="30">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lęborski, GM.: Nowa Wieś Lęborska</v>
      </c>
    </row>
    <row r="842" spans="1:26" ht="180" hidden="1"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1">
        <f>IF('tab1'!J842="","",'tab1'!J842)</f>
        <v>201367.5</v>
      </c>
      <c r="K842" s="31">
        <f>IF('tab1'!K842="","",'tab1'!K842)</f>
        <v>201367.5</v>
      </c>
      <c r="L842" s="31">
        <f>IF('tab1'!L842="","",'tab1'!L842)</f>
        <v>171162.37</v>
      </c>
      <c r="M842" s="32">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0">
        <f>IF('tab1'!Q842="","",'tab1'!Q842)</f>
        <v>42614</v>
      </c>
      <c r="R842" s="30">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4" t="str">
        <f>VLOOKUP(C842,'przeliczenia '!C:D,2,FALSE)</f>
        <v>WOJ.: POMORSKIE, POW.: tczewski, GM.: Tczew</v>
      </c>
    </row>
    <row r="843" spans="1:26" ht="180" hidden="1"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1">
        <f>IF('tab1'!J843="","",'tab1'!J843)</f>
        <v>2913012.43</v>
      </c>
      <c r="K843" s="31">
        <f>IF('tab1'!K843="","",'tab1'!K843)</f>
        <v>2913012.43</v>
      </c>
      <c r="L843" s="31">
        <f>IF('tab1'!L843="","",'tab1'!L843)</f>
        <v>2476060.56</v>
      </c>
      <c r="M843" s="32">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0">
        <f>IF('tab1'!Q843="","",'tab1'!Q843)</f>
        <v>42572</v>
      </c>
      <c r="R843" s="30">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kartuski, GM.: Somonino</v>
      </c>
    </row>
    <row r="844" spans="1:26" ht="180" hidden="1"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1">
        <f>IF('tab1'!J844="","",'tab1'!J844)</f>
        <v>686995.55</v>
      </c>
      <c r="K844" s="31">
        <f>IF('tab1'!K844="","",'tab1'!K844)</f>
        <v>686995.55</v>
      </c>
      <c r="L844" s="31">
        <f>IF('tab1'!L844="","",'tab1'!L844)</f>
        <v>583946.21</v>
      </c>
      <c r="M844" s="32">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0">
        <f>IF('tab1'!Q844="","",'tab1'!Q844)</f>
        <v>42614</v>
      </c>
      <c r="R844" s="30">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Sopot, GM.: Sopot</v>
      </c>
    </row>
    <row r="845" spans="1:26" ht="180" hidden="1"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1">
        <f>IF('tab1'!J845="","",'tab1'!J845)</f>
        <v>1193127.67</v>
      </c>
      <c r="K845" s="31">
        <f>IF('tab1'!K845="","",'tab1'!K845)</f>
        <v>1193127.67</v>
      </c>
      <c r="L845" s="31">
        <f>IF('tab1'!L845="","",'tab1'!L845)</f>
        <v>1014158.52</v>
      </c>
      <c r="M845" s="32">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0">
        <f>IF('tab1'!Q845="","",'tab1'!Q845)</f>
        <v>42614</v>
      </c>
      <c r="R845" s="30">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4" t="str">
        <f>VLOOKUP(C845,'przeliczenia '!C:D,2,FALSE)</f>
        <v>WOJ.: POMORSKIE, POW.: kwidzyński, GM.: Gardeja</v>
      </c>
    </row>
    <row r="846" spans="1:26" ht="180" hidden="1"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1">
        <f>IF('tab1'!J846="","",'tab1'!J846)</f>
        <v>2340134.86</v>
      </c>
      <c r="K846" s="31">
        <f>IF('tab1'!K846="","",'tab1'!K846)</f>
        <v>2340134.86</v>
      </c>
      <c r="L846" s="31">
        <f>IF('tab1'!L846="","",'tab1'!L846)</f>
        <v>1989114.63</v>
      </c>
      <c r="M846" s="32">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0">
        <f>IF('tab1'!Q846="","",'tab1'!Q846)</f>
        <v>42614</v>
      </c>
      <c r="R846" s="30">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kwidzyński, GM.: Kwidzyn - gmina wiejska</v>
      </c>
    </row>
    <row r="847" spans="1:26" ht="180" hidden="1"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1">
        <f>IF('tab1'!J847="","",'tab1'!J847)</f>
        <v>1956039.14</v>
      </c>
      <c r="K847" s="31">
        <f>IF('tab1'!K847="","",'tab1'!K847)</f>
        <v>1956039.14</v>
      </c>
      <c r="L847" s="31">
        <f>IF('tab1'!L847="","",'tab1'!L847)</f>
        <v>1662633.26</v>
      </c>
      <c r="M847" s="32">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0">
        <f>IF('tab1'!Q847="","",'tab1'!Q847)</f>
        <v>42643</v>
      </c>
      <c r="R847" s="30">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kościerski, GM.: Stara Kiszewa</v>
      </c>
    </row>
    <row r="848" spans="1:26" ht="146.25" hidden="1"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1">
        <f>IF('tab1'!J848="","",'tab1'!J848)</f>
        <v>2445521</v>
      </c>
      <c r="K848" s="31">
        <f>IF('tab1'!K848="","",'tab1'!K848)</f>
        <v>2445521</v>
      </c>
      <c r="L848" s="31">
        <f>IF('tab1'!L848="","",'tab1'!L848)</f>
        <v>2078692.85</v>
      </c>
      <c r="M848" s="32">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0">
        <f>IF('tab1'!Q848="","",'tab1'!Q848)</f>
        <v>42705</v>
      </c>
      <c r="R848" s="30">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4" t="str">
        <f>VLOOKUP(C848,'przeliczenia '!C:D,2,FALSE)</f>
        <v>WOJ.: POMORSKIE, POW.: wejherowski, GM.: Szemud</v>
      </c>
    </row>
    <row r="849" spans="1:26" ht="191.25" hidden="1"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1">
        <f>IF('tab1'!J849="","",'tab1'!J849)</f>
        <v>1716037.25</v>
      </c>
      <c r="K849" s="31">
        <f>IF('tab1'!K849="","",'tab1'!K849)</f>
        <v>1716037.25</v>
      </c>
      <c r="L849" s="31">
        <f>IF('tab1'!L849="","",'tab1'!L849)</f>
        <v>1458631.66</v>
      </c>
      <c r="M849" s="32">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0">
        <f>IF('tab1'!Q849="","",'tab1'!Q849)</f>
        <v>42614</v>
      </c>
      <c r="R849" s="30">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bytowski, GM.: Tuchomie</v>
      </c>
    </row>
    <row r="850" spans="1:26" ht="180" hidden="1"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1">
        <f>IF('tab1'!J850="","",'tab1'!J850)</f>
        <v>471380</v>
      </c>
      <c r="K850" s="31">
        <f>IF('tab1'!K850="","",'tab1'!K850)</f>
        <v>471380</v>
      </c>
      <c r="L850" s="31">
        <f>IF('tab1'!L850="","",'tab1'!L850)</f>
        <v>400673</v>
      </c>
      <c r="M850" s="32">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0">
        <f>IF('tab1'!Q850="","",'tab1'!Q850)</f>
        <v>42614</v>
      </c>
      <c r="R850" s="30">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starogardzki, GM.: Kaliska</v>
      </c>
    </row>
    <row r="851" spans="1:26" ht="67.5" hidden="1"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1">
        <f>IF('tab1'!J851="","",'tab1'!J851)</f>
        <v>3226900</v>
      </c>
      <c r="K851" s="31">
        <f>IF('tab1'!K851="","",'tab1'!K851)</f>
        <v>3226900</v>
      </c>
      <c r="L851" s="31">
        <f>IF('tab1'!L851="","",'tab1'!L851)</f>
        <v>2742865</v>
      </c>
      <c r="M851" s="32">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0">
        <f>IF('tab1'!Q851="","",'tab1'!Q851)</f>
        <v>42614</v>
      </c>
      <c r="R851" s="30">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4" t="str">
        <f>VLOOKUP(C851,'przeliczenia '!C:D,2,FALSE)</f>
        <v>WOJ.: POMORSKIE, POW.: tczewski, GM.: Tczew - gmina wiejska</v>
      </c>
    </row>
    <row r="852" spans="1:26" ht="180" hidden="1"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1">
        <f>IF('tab1'!J852="","",'tab1'!J852)</f>
        <v>3472936.8</v>
      </c>
      <c r="K852" s="31">
        <f>IF('tab1'!K852="","",'tab1'!K852)</f>
        <v>3472936.8</v>
      </c>
      <c r="L852" s="31">
        <f>IF('tab1'!L852="","",'tab1'!L852)</f>
        <v>2951996.28</v>
      </c>
      <c r="M852" s="32">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0">
        <f>IF('tab1'!Q852="","",'tab1'!Q852)</f>
        <v>42583</v>
      </c>
      <c r="R852" s="30">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kartuski, GM.: Żukowo</v>
      </c>
    </row>
    <row r="853" spans="1:26" ht="168.75" hidden="1"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1">
        <f>IF('tab1'!J853="","",'tab1'!J853)</f>
        <v>1474165.7</v>
      </c>
      <c r="K853" s="31">
        <f>IF('tab1'!K853="","",'tab1'!K853)</f>
        <v>1474165.7</v>
      </c>
      <c r="L853" s="31">
        <f>IF('tab1'!L853="","",'tab1'!L853)</f>
        <v>1253040.8400000001</v>
      </c>
      <c r="M853" s="32">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0">
        <f>IF('tab1'!Q853="","",'tab1'!Q853)</f>
        <v>42614</v>
      </c>
      <c r="R853" s="30">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v>
      </c>
    </row>
    <row r="854" spans="1:26" ht="168.75" hidden="1"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1">
        <f>IF('tab1'!J854="","",'tab1'!J854)</f>
        <v>2694728.51</v>
      </c>
      <c r="K854" s="31">
        <f>IF('tab1'!K854="","",'tab1'!K854)</f>
        <v>2694728.51</v>
      </c>
      <c r="L854" s="31">
        <f>IF('tab1'!L854="","",'tab1'!L854)</f>
        <v>2290519.23</v>
      </c>
      <c r="M854" s="32">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0">
        <f>IF('tab1'!Q854="","",'tab1'!Q854)</f>
        <v>42583</v>
      </c>
      <c r="R854" s="30">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4" t="str">
        <f>VLOOKUP(C854,'przeliczenia '!C:D,2,FALSE)</f>
        <v>WOJ.: POMORSKIE, POW.: nowodworski</v>
      </c>
    </row>
    <row r="855" spans="1:26" ht="180" hidden="1"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1">
        <f>IF('tab1'!J855="","",'tab1'!J855)</f>
        <v>189793.34</v>
      </c>
      <c r="K855" s="31">
        <f>IF('tab1'!K855="","",'tab1'!K855)</f>
        <v>189793.34</v>
      </c>
      <c r="L855" s="31">
        <f>IF('tab1'!L855="","",'tab1'!L855)</f>
        <v>161324.32999999999</v>
      </c>
      <c r="M855" s="32">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0">
        <f>IF('tab1'!Q855="","",'tab1'!Q855)</f>
        <v>42583</v>
      </c>
      <c r="R855" s="30">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nowodworski, GM.: Krynica Morska</v>
      </c>
    </row>
    <row r="856" spans="1:26" ht="180" hidden="1"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1">
        <f>IF('tab1'!J856="","",'tab1'!J856)</f>
        <v>434766.66</v>
      </c>
      <c r="K856" s="31">
        <f>IF('tab1'!K856="","",'tab1'!K856)</f>
        <v>434766.66</v>
      </c>
      <c r="L856" s="31">
        <f>IF('tab1'!L856="","",'tab1'!L856)</f>
        <v>369551.65</v>
      </c>
      <c r="M856" s="32">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0">
        <f>IF('tab1'!Q856="","",'tab1'!Q856)</f>
        <v>42583</v>
      </c>
      <c r="R856" s="30">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 POW.: Gdańsk, GM.: Gdańsk</v>
      </c>
    </row>
    <row r="857" spans="1:26" ht="180" hidden="1"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1">
        <f>IF('tab1'!J857="","",'tab1'!J857)</f>
        <v>2666758</v>
      </c>
      <c r="K857" s="31">
        <f>IF('tab1'!K857="","",'tab1'!K857)</f>
        <v>2666758</v>
      </c>
      <c r="L857" s="31">
        <f>IF('tab1'!L857="","",'tab1'!L857)</f>
        <v>2266744.2999999998</v>
      </c>
      <c r="M857" s="32">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0">
        <f>IF('tab1'!Q857="","",'tab1'!Q857)</f>
        <v>42614</v>
      </c>
      <c r="R857" s="30">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4" t="str">
        <f>VLOOKUP(C857,'przeliczenia '!C:D,2,FALSE)</f>
        <v>WOJ.: POMORSKIE, POW.: wejherowski, GM.: Rumia</v>
      </c>
    </row>
    <row r="858" spans="1:26" ht="168.75" hidden="1"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1">
        <f>IF('tab1'!J858="","",'tab1'!J858)</f>
        <v>1897644</v>
      </c>
      <c r="K858" s="31">
        <f>IF('tab1'!K858="","",'tab1'!K858)</f>
        <v>1897644</v>
      </c>
      <c r="L858" s="31">
        <f>IF('tab1'!L858="","",'tab1'!L858)</f>
        <v>1612997.4</v>
      </c>
      <c r="M858" s="32">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0">
        <f>IF('tab1'!Q858="","",'tab1'!Q858)</f>
        <v>42614</v>
      </c>
      <c r="R858" s="30">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chojnicki, GM.: Chojnice</v>
      </c>
    </row>
    <row r="859" spans="1:26" ht="101.25" hidden="1"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1">
        <f>IF('tab1'!J859="","",'tab1'!J859)</f>
        <v>999762.5</v>
      </c>
      <c r="K859" s="31">
        <f>IF('tab1'!K859="","",'tab1'!K859)</f>
        <v>999762.5</v>
      </c>
      <c r="L859" s="31">
        <f>IF('tab1'!L859="","",'tab1'!L859)</f>
        <v>849798.12</v>
      </c>
      <c r="M859" s="32">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0">
        <f>IF('tab1'!Q859="","",'tab1'!Q859)</f>
        <v>42614</v>
      </c>
      <c r="R859" s="30">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kościerski, GM.: Dziemiany</v>
      </c>
    </row>
    <row r="860" spans="1:26" ht="180" hidden="1"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1">
        <f>IF('tab1'!J860="","",'tab1'!J860)</f>
        <v>964461.86</v>
      </c>
      <c r="K860" s="31">
        <f>IF('tab1'!K860="","",'tab1'!K860)</f>
        <v>964461.86</v>
      </c>
      <c r="L860" s="31">
        <f>IF('tab1'!L860="","",'tab1'!L860)</f>
        <v>819792.58</v>
      </c>
      <c r="M860" s="32">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0">
        <f>IF('tab1'!Q860="","",'tab1'!Q860)</f>
        <v>42583</v>
      </c>
      <c r="R860" s="30">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4" t="str">
        <f>VLOOKUP(C860,'przeliczenia '!C:D,2,FALSE)</f>
        <v>WOJ.: POMORSKIE, POW.: Słupsk, GM.: Słupsk</v>
      </c>
    </row>
    <row r="861" spans="1:26" ht="168.75" hidden="1"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1">
        <f>IF('tab1'!J861="","",'tab1'!J861)</f>
        <v>208590.44</v>
      </c>
      <c r="K861" s="31">
        <f>IF('tab1'!K861="","",'tab1'!K861)</f>
        <v>208590.44</v>
      </c>
      <c r="L861" s="31">
        <f>IF('tab1'!L861="","",'tab1'!L861)</f>
        <v>177301.87</v>
      </c>
      <c r="M861" s="32">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0">
        <f>IF('tab1'!Q861="","",'tab1'!Q861)</f>
        <v>42614</v>
      </c>
      <c r="R861" s="30">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gdański, GM.: Pruszcz Gdański</v>
      </c>
    </row>
    <row r="862" spans="1:26" ht="180" hidden="1"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1">
        <f>IF('tab1'!J862="","",'tab1'!J862)</f>
        <v>968400.06</v>
      </c>
      <c r="K862" s="31">
        <f>IF('tab1'!K862="","",'tab1'!K862)</f>
        <v>968400.06</v>
      </c>
      <c r="L862" s="31">
        <f>IF('tab1'!L862="","",'tab1'!L862)</f>
        <v>823140.05</v>
      </c>
      <c r="M862" s="32">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0">
        <f>IF('tab1'!Q862="","",'tab1'!Q862)</f>
        <v>42641</v>
      </c>
      <c r="R862" s="30">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v>
      </c>
    </row>
    <row r="863" spans="1:26" ht="101.25" hidden="1"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1">
        <f>IF('tab1'!J863="","",'tab1'!J863)</f>
        <v>1576367.57</v>
      </c>
      <c r="K863" s="31">
        <f>IF('tab1'!K863="","",'tab1'!K863)</f>
        <v>1576367.57</v>
      </c>
      <c r="L863" s="31">
        <f>IF('tab1'!L863="","",'tab1'!L863)</f>
        <v>1339912.43</v>
      </c>
      <c r="M863" s="32">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0">
        <f>IF('tab1'!Q863="","",'tab1'!Q863)</f>
        <v>42614</v>
      </c>
      <c r="R863" s="30">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4" t="str">
        <f>VLOOKUP(C863,'przeliczenia '!C:D,2,FALSE)</f>
        <v>WOJ.: POMORSKIE, POW.: kwidzyński, GM.: Ryjewo</v>
      </c>
    </row>
    <row r="864" spans="1:26" ht="180" hidden="1"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1">
        <f>IF('tab1'!J864="","",'tab1'!J864)</f>
        <v>1797977.62</v>
      </c>
      <c r="K864" s="31">
        <f>IF('tab1'!K864="","",'tab1'!K864)</f>
        <v>1797977.62</v>
      </c>
      <c r="L864" s="31">
        <f>IF('tab1'!L864="","",'tab1'!L864)</f>
        <v>1528280.97</v>
      </c>
      <c r="M864" s="32">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0">
        <f>IF('tab1'!Q864="","",'tab1'!Q864)</f>
        <v>42614</v>
      </c>
      <c r="R864" s="30">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słupski, GM.: Dębnica Kaszubska</v>
      </c>
    </row>
    <row r="865" spans="1:26" ht="101.25" hidden="1"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1">
        <f>IF('tab1'!J865="","",'tab1'!J865)</f>
        <v>908000</v>
      </c>
      <c r="K865" s="31">
        <f>IF('tab1'!K865="","",'tab1'!K865)</f>
        <v>908000</v>
      </c>
      <c r="L865" s="31">
        <f>IF('tab1'!L865="","",'tab1'!L865)</f>
        <v>771800</v>
      </c>
      <c r="M865" s="32">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0">
        <f>IF('tab1'!Q865="","",'tab1'!Q865)</f>
        <v>42614</v>
      </c>
      <c r="R865" s="30">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 POW.: człuchowski, GM.: Koczała</v>
      </c>
    </row>
    <row r="866" spans="1:26" ht="180" hidden="1"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1">
        <f>IF('tab1'!J866="","",'tab1'!J866)</f>
        <v>1218407.3999999999</v>
      </c>
      <c r="K866" s="31">
        <f>IF('tab1'!K866="","",'tab1'!K866)</f>
        <v>1218407.3999999999</v>
      </c>
      <c r="L866" s="31">
        <f>IF('tab1'!L866="","",'tab1'!L866)</f>
        <v>1035646.29</v>
      </c>
      <c r="M866" s="32">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0">
        <f>IF('tab1'!Q866="","",'tab1'!Q866)</f>
        <v>42614</v>
      </c>
      <c r="R866" s="30">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4" t="str">
        <f>VLOOKUP(C866,'przeliczenia '!C:D,2,FALSE)</f>
        <v>WOJ.: POMORSKIE, POW.: starogardzki, GM.: Lubichowo</v>
      </c>
    </row>
    <row r="867" spans="1:26" ht="180" hidden="1"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1">
        <f>IF('tab1'!J867="","",'tab1'!J867)</f>
        <v>1376591.47</v>
      </c>
      <c r="K867" s="31">
        <f>IF('tab1'!K867="","",'tab1'!K867)</f>
        <v>1376591.47</v>
      </c>
      <c r="L867" s="31">
        <f>IF('tab1'!L867="","",'tab1'!L867)</f>
        <v>1170102.76</v>
      </c>
      <c r="M867" s="32">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0">
        <f>IF('tab1'!Q867="","",'tab1'!Q867)</f>
        <v>42583</v>
      </c>
      <c r="R867" s="30">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człuchowski, GM.: Człuchów</v>
      </c>
    </row>
    <row r="868" spans="1:26" ht="180" hidden="1"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1">
        <f>IF('tab1'!J868="","",'tab1'!J868)</f>
        <v>975689.02</v>
      </c>
      <c r="K868" s="31">
        <f>IF('tab1'!K868="","",'tab1'!K868)</f>
        <v>975689.02</v>
      </c>
      <c r="L868" s="31">
        <f>IF('tab1'!L868="","",'tab1'!L868)</f>
        <v>829335.67</v>
      </c>
      <c r="M868" s="32">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0">
        <f>IF('tab1'!Q868="","",'tab1'!Q868)</f>
        <v>42615</v>
      </c>
      <c r="R868" s="30">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gdański, GM.: Przywidz</v>
      </c>
    </row>
    <row r="869" spans="1:26" ht="180" hidden="1"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1">
        <f>IF('tab1'!J869="","",'tab1'!J869)</f>
        <v>913716.8</v>
      </c>
      <c r="K869" s="31">
        <f>IF('tab1'!K869="","",'tab1'!K869)</f>
        <v>913716.8</v>
      </c>
      <c r="L869" s="31">
        <f>IF('tab1'!L869="","",'tab1'!L869)</f>
        <v>776659.28</v>
      </c>
      <c r="M869" s="32">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0">
        <f>IF('tab1'!Q869="","",'tab1'!Q869)</f>
        <v>42614</v>
      </c>
      <c r="R869" s="30">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4" t="str">
        <f>VLOOKUP(C869,'przeliczenia '!C:D,2,FALSE)</f>
        <v>WOJ.: POMORSKIE, POW.: nowodworski, GM.: Ostaszewo</v>
      </c>
    </row>
    <row r="870" spans="1:26" ht="146.25" hidden="1"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1">
        <f>IF('tab1'!J870="","",'tab1'!J870)</f>
        <v>1756236.44</v>
      </c>
      <c r="K870" s="31">
        <f>IF('tab1'!K870="","",'tab1'!K870)</f>
        <v>1756236.44</v>
      </c>
      <c r="L870" s="31">
        <f>IF('tab1'!L870="","",'tab1'!L870)</f>
        <v>1492800.97</v>
      </c>
      <c r="M870" s="32">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0">
        <f>IF('tab1'!Q870="","",'tab1'!Q870)</f>
        <v>42614</v>
      </c>
      <c r="R870" s="30">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malborski, GM.: Nowy Staw</v>
      </c>
    </row>
    <row r="871" spans="1:26" ht="180" hidden="1"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1">
        <f>IF('tab1'!J871="","",'tab1'!J871)</f>
        <v>6807541.21</v>
      </c>
      <c r="K871" s="31">
        <f>IF('tab1'!K871="","",'tab1'!K871)</f>
        <v>6807541.21</v>
      </c>
      <c r="L871" s="31">
        <f>IF('tab1'!L871="","",'tab1'!L871)</f>
        <v>5786410.0199999996</v>
      </c>
      <c r="M871" s="32">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0">
        <f>IF('tab1'!Q871="","",'tab1'!Q871)</f>
        <v>42614</v>
      </c>
      <c r="R871" s="30">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Gdynia, GM.: Gdynia</v>
      </c>
    </row>
    <row r="872" spans="1:26" ht="168.75" hidden="1"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1">
        <f>IF('tab1'!J872="","",'tab1'!J872)</f>
        <v>9037774.9000000004</v>
      </c>
      <c r="K872" s="31">
        <f>IF('tab1'!K872="","",'tab1'!K872)</f>
        <v>9037774.9000000004</v>
      </c>
      <c r="L872" s="31">
        <f>IF('tab1'!L872="","",'tab1'!L872)</f>
        <v>7682108.6600000001</v>
      </c>
      <c r="M872" s="32">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0">
        <f>IF('tab1'!Q872="","",'tab1'!Q872)</f>
        <v>42614</v>
      </c>
      <c r="R872" s="30">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4" t="str">
        <f>VLOOKUP(C872,'przeliczenia '!C:D,2,FALSE)</f>
        <v>WOJ.: POMORSKIE, POW.: Gdynia</v>
      </c>
    </row>
    <row r="873" spans="1:26" ht="180" hidden="1"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1">
        <f>IF('tab1'!J873="","",'tab1'!J873)</f>
        <v>1922550</v>
      </c>
      <c r="K873" s="31">
        <f>IF('tab1'!K873="","",'tab1'!K873)</f>
        <v>1922550</v>
      </c>
      <c r="L873" s="31">
        <f>IF('tab1'!L873="","",'tab1'!L873)</f>
        <v>1634167.5</v>
      </c>
      <c r="M873" s="32">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0">
        <f>IF('tab1'!Q873="","",'tab1'!Q873)</f>
        <v>42583</v>
      </c>
      <c r="R873" s="30">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Gdańsk, GM.: Gdańsk</v>
      </c>
    </row>
    <row r="874" spans="1:26" ht="146.25" hidden="1"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1">
        <f>IF('tab1'!J874="","",'tab1'!J874)</f>
        <v>2540933.9700000002</v>
      </c>
      <c r="K874" s="31">
        <f>IF('tab1'!K874="","",'tab1'!K874)</f>
        <v>2540933.9700000002</v>
      </c>
      <c r="L874" s="31">
        <f>IF('tab1'!L874="","",'tab1'!L874)</f>
        <v>2159793.87</v>
      </c>
      <c r="M874" s="32">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0">
        <f>IF('tab1'!Q874="","",'tab1'!Q874)</f>
        <v>42643</v>
      </c>
      <c r="R874" s="30">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gdański, GM.: Kolbudy</v>
      </c>
    </row>
    <row r="875" spans="1:26" ht="180" hidden="1"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1">
        <f>IF('tab1'!J875="","",'tab1'!J875)</f>
        <v>699265.74</v>
      </c>
      <c r="K875" s="31">
        <f>IF('tab1'!K875="","",'tab1'!K875)</f>
        <v>699265.74</v>
      </c>
      <c r="L875" s="31">
        <f>IF('tab1'!L875="","",'tab1'!L875)</f>
        <v>594375.87</v>
      </c>
      <c r="M875" s="32">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0">
        <f>IF('tab1'!Q875="","",'tab1'!Q875)</f>
        <v>42583</v>
      </c>
      <c r="R875" s="30">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4" t="str">
        <f>VLOOKUP(C875,'przeliczenia '!C:D,2,FALSE)</f>
        <v>WOJ.: POMORSKIE, POW.: bytowski</v>
      </c>
    </row>
    <row r="876" spans="1:26" ht="101.25" hidden="1"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1">
        <f>IF('tab1'!J876="","",'tab1'!J876)</f>
        <v>1458750.43</v>
      </c>
      <c r="K876" s="31">
        <f>IF('tab1'!K876="","",'tab1'!K876)</f>
        <v>1458750.43</v>
      </c>
      <c r="L876" s="31">
        <f>IF('tab1'!L876="","",'tab1'!L876)</f>
        <v>1239937.8600000001</v>
      </c>
      <c r="M876" s="32">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0">
        <f>IF('tab1'!Q876="","",'tab1'!Q876)</f>
        <v>42614</v>
      </c>
      <c r="R876" s="30">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kartuski, GM.: Sulęczyno</v>
      </c>
    </row>
    <row r="877" spans="1:26" ht="135" hidden="1"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1">
        <f>IF('tab1'!J877="","",'tab1'!J877)</f>
        <v>950466.66</v>
      </c>
      <c r="K877" s="31">
        <f>IF('tab1'!K877="","",'tab1'!K877)</f>
        <v>950466.66</v>
      </c>
      <c r="L877" s="31">
        <f>IF('tab1'!L877="","",'tab1'!L877)</f>
        <v>807896.66</v>
      </c>
      <c r="M877" s="32">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0">
        <f>IF('tab1'!Q877="","",'tab1'!Q877)</f>
        <v>42614</v>
      </c>
      <c r="R877" s="30">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starogardzki, GM.: Czarna Woda</v>
      </c>
    </row>
    <row r="878" spans="1:26" ht="146.25" hidden="1"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1">
        <f>IF('tab1'!J878="","",'tab1'!J878)</f>
        <v>2708542.92</v>
      </c>
      <c r="K878" s="31">
        <f>IF('tab1'!K878="","",'tab1'!K878)</f>
        <v>2708542.92</v>
      </c>
      <c r="L878" s="31">
        <f>IF('tab1'!L878="","",'tab1'!L878)</f>
        <v>2302261.48</v>
      </c>
      <c r="M878" s="32">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0">
        <f>IF('tab1'!Q878="","",'tab1'!Q878)</f>
        <v>42614</v>
      </c>
      <c r="R878" s="30">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4" t="str">
        <f>VLOOKUP(C878,'przeliczenia '!C:D,2,FALSE)</f>
        <v>WOJ.: POMORSKIE, POW.: nowodworski, GM.: Stegna</v>
      </c>
    </row>
    <row r="879" spans="1:26" ht="157.5" hidden="1"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1">
        <f>IF('tab1'!J879="","",'tab1'!J879)</f>
        <v>1006500</v>
      </c>
      <c r="K879" s="31">
        <f>IF('tab1'!K879="","",'tab1'!K879)</f>
        <v>1006500</v>
      </c>
      <c r="L879" s="31">
        <f>IF('tab1'!L879="","",'tab1'!L879)</f>
        <v>855525</v>
      </c>
      <c r="M879" s="32">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0">
        <f>IF('tab1'!Q879="","",'tab1'!Q879)</f>
        <v>42614</v>
      </c>
      <c r="R879" s="30">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człuchowski, GM.: Człuchów</v>
      </c>
    </row>
    <row r="880" spans="1:26" ht="180" hidden="1"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1">
        <f>IF('tab1'!J880="","",'tab1'!J880)</f>
        <v>2108599.75</v>
      </c>
      <c r="K880" s="31">
        <f>IF('tab1'!K880="","",'tab1'!K880)</f>
        <v>2108599.75</v>
      </c>
      <c r="L880" s="31">
        <f>IF('tab1'!L880="","",'tab1'!L880)</f>
        <v>1792309.78</v>
      </c>
      <c r="M880" s="32">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0">
        <f>IF('tab1'!Q880="","",'tab1'!Q880)</f>
        <v>42564</v>
      </c>
      <c r="R880" s="30">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chojnicki, GM.: Brusy</v>
      </c>
    </row>
    <row r="881" spans="1:26" ht="180" hidden="1"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1">
        <f>IF('tab1'!J881="","",'tab1'!J881)</f>
        <v>788587.98</v>
      </c>
      <c r="K881" s="31">
        <f>IF('tab1'!K881="","",'tab1'!K881)</f>
        <v>788587.98</v>
      </c>
      <c r="L881" s="31">
        <f>IF('tab1'!L881="","",'tab1'!L881)</f>
        <v>670299.78</v>
      </c>
      <c r="M881" s="32">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0">
        <f>IF('tab1'!Q881="","",'tab1'!Q881)</f>
        <v>42614</v>
      </c>
      <c r="R881" s="30">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4" t="str">
        <f>VLOOKUP(C881,'przeliczenia '!C:D,2,FALSE)</f>
        <v>WOJ.: POMORSKIE, POW.: starogardzki, GM.: Osieczna</v>
      </c>
    </row>
    <row r="882" spans="1:26" ht="180" hidden="1"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1">
        <f>IF('tab1'!J882="","",'tab1'!J882)</f>
        <v>1986633.66</v>
      </c>
      <c r="K882" s="31">
        <f>IF('tab1'!K882="","",'tab1'!K882)</f>
        <v>1986633.66</v>
      </c>
      <c r="L882" s="31">
        <f>IF('tab1'!L882="","",'tab1'!L882)</f>
        <v>1688638.61</v>
      </c>
      <c r="M882" s="32">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0">
        <f>IF('tab1'!Q882="","",'tab1'!Q882)</f>
        <v>42583</v>
      </c>
      <c r="R882" s="30">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Słupsk, GM.: Słupsk</v>
      </c>
    </row>
    <row r="883" spans="1:26" ht="180" hidden="1"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1">
        <f>IF('tab1'!J883="","",'tab1'!J883)</f>
        <v>3143600</v>
      </c>
      <c r="K883" s="31">
        <f>IF('tab1'!K883="","",'tab1'!K883)</f>
        <v>3143600</v>
      </c>
      <c r="L883" s="31">
        <f>IF('tab1'!L883="","",'tab1'!L883)</f>
        <v>2672060</v>
      </c>
      <c r="M883" s="32">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0">
        <f>IF('tab1'!Q883="","",'tab1'!Q883)</f>
        <v>42583</v>
      </c>
      <c r="R883" s="30">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sztumski, GM.: Sztum</v>
      </c>
    </row>
    <row r="884" spans="1:26" ht="180" hidden="1"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1">
        <f>IF('tab1'!J884="","",'tab1'!J884)</f>
        <v>391760</v>
      </c>
      <c r="K884" s="31">
        <f>IF('tab1'!K884="","",'tab1'!K884)</f>
        <v>391760</v>
      </c>
      <c r="L884" s="31">
        <f>IF('tab1'!L884="","",'tab1'!L884)</f>
        <v>332996</v>
      </c>
      <c r="M884" s="32">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0">
        <f>IF('tab1'!Q884="","",'tab1'!Q884)</f>
        <v>42614</v>
      </c>
      <c r="R884" s="30">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4" t="str">
        <f>VLOOKUP(C884,'przeliczenia '!C:D,2,FALSE)</f>
        <v>WOJ.: POMORSKIE, POW.: pucki, GM.: Jastarnia</v>
      </c>
    </row>
    <row r="885" spans="1:26" ht="101.25" hidden="1"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1">
        <f>IF('tab1'!J885="","",'tab1'!J885)</f>
        <v>1511238.86</v>
      </c>
      <c r="K885" s="31">
        <f>IF('tab1'!K885="","",'tab1'!K885)</f>
        <v>1511238.86</v>
      </c>
      <c r="L885" s="31">
        <f>IF('tab1'!L885="","",'tab1'!L885)</f>
        <v>1284553.03</v>
      </c>
      <c r="M885" s="32">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0">
        <f>IF('tab1'!Q885="","",'tab1'!Q885)</f>
        <v>42614</v>
      </c>
      <c r="R885" s="30">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kościerski, GM.: Karsin</v>
      </c>
    </row>
    <row r="886" spans="1:26" ht="168.75" hidden="1"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1">
        <f>IF('tab1'!J886="","",'tab1'!J886)</f>
        <v>382790</v>
      </c>
      <c r="K886" s="31">
        <f>IF('tab1'!K886="","",'tab1'!K886)</f>
        <v>382790</v>
      </c>
      <c r="L886" s="31">
        <f>IF('tab1'!L886="","",'tab1'!L886)</f>
        <v>325371.5</v>
      </c>
      <c r="M886" s="32">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0">
        <f>IF('tab1'!Q886="","",'tab1'!Q886)</f>
        <v>42614</v>
      </c>
      <c r="R886" s="30">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malborski, GM.: Malbork</v>
      </c>
    </row>
    <row r="887" spans="1:26" ht="180" hidden="1"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1">
        <f>IF('tab1'!J887="","",'tab1'!J887)</f>
        <v>2178739.98</v>
      </c>
      <c r="K887" s="31">
        <f>IF('tab1'!K887="","",'tab1'!K887)</f>
        <v>2178739.98</v>
      </c>
      <c r="L887" s="31">
        <f>IF('tab1'!L887="","",'tab1'!L887)</f>
        <v>1851928.98</v>
      </c>
      <c r="M887" s="32">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0">
        <f>IF('tab1'!Q887="","",'tab1'!Q887)</f>
        <v>42614</v>
      </c>
      <c r="R887" s="30">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4" t="str">
        <f>VLOOKUP(C887,'przeliczenia '!C:D,2,FALSE)</f>
        <v>WOJ.: POMORSKIE, POW.: kartuski, GM.: Przodkowo</v>
      </c>
    </row>
    <row r="888" spans="1:26" ht="180" hidden="1"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1">
        <f>IF('tab1'!J888="","",'tab1'!J888)</f>
        <v>3069436.76</v>
      </c>
      <c r="K888" s="31">
        <f>IF('tab1'!K888="","",'tab1'!K888)</f>
        <v>3069436.76</v>
      </c>
      <c r="L888" s="31">
        <f>IF('tab1'!L888="","",'tab1'!L888)</f>
        <v>2609021.25</v>
      </c>
      <c r="M888" s="32">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0">
        <f>IF('tab1'!Q888="","",'tab1'!Q888)</f>
        <v>42614</v>
      </c>
      <c r="R888" s="30">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człuchowski, GM.: Czarne</v>
      </c>
    </row>
    <row r="889" spans="1:26" ht="67.5" hidden="1"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1">
        <f>IF('tab1'!J889="","",'tab1'!J889)</f>
        <v>1345373.64</v>
      </c>
      <c r="K889" s="31">
        <f>IF('tab1'!K889="","",'tab1'!K889)</f>
        <v>1345373.64</v>
      </c>
      <c r="L889" s="31">
        <f>IF('tab1'!L889="","",'tab1'!L889)</f>
        <v>1143567.5900000001</v>
      </c>
      <c r="M889" s="32">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0">
        <f>IF('tab1'!Q889="","",'tab1'!Q889)</f>
        <v>42643</v>
      </c>
      <c r="R889" s="30">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bytowski, GM.: Lipnica</v>
      </c>
    </row>
    <row r="890" spans="1:26" ht="180" hidden="1"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1">
        <f>IF('tab1'!J890="","",'tab1'!J890)</f>
        <v>1293845.02</v>
      </c>
      <c r="K890" s="31">
        <f>IF('tab1'!K890="","",'tab1'!K890)</f>
        <v>1293845.02</v>
      </c>
      <c r="L890" s="31">
        <f>IF('tab1'!L890="","",'tab1'!L890)</f>
        <v>1099768.27</v>
      </c>
      <c r="M890" s="32">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0">
        <f>IF('tab1'!Q890="","",'tab1'!Q890)</f>
        <v>42644</v>
      </c>
      <c r="R890" s="30">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4" t="str">
        <f>VLOOKUP(C890,'przeliczenia '!C:D,2,FALSE)</f>
        <v>WOJ.: POMORSKIE, POW.: słupski, GM.: Główczyce</v>
      </c>
    </row>
    <row r="891" spans="1:26" ht="101.25" hidden="1"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1">
        <f>IF('tab1'!J891="","",'tab1'!J891)</f>
        <v>929962.5</v>
      </c>
      <c r="K891" s="31">
        <f>IF('tab1'!K891="","",'tab1'!K891)</f>
        <v>929962.5</v>
      </c>
      <c r="L891" s="31">
        <f>IF('tab1'!L891="","",'tab1'!L891)</f>
        <v>790468.12</v>
      </c>
      <c r="M891" s="32">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0">
        <f>IF('tab1'!Q891="","",'tab1'!Q891)</f>
        <v>42614</v>
      </c>
      <c r="R891" s="30">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bytowski, GM.: Kołczygłowy</v>
      </c>
    </row>
    <row r="892" spans="1:26" ht="180" hidden="1"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1">
        <f>IF('tab1'!J892="","",'tab1'!J892)</f>
        <v>601346.66</v>
      </c>
      <c r="K892" s="31">
        <f>IF('tab1'!K892="","",'tab1'!K892)</f>
        <v>601346.66</v>
      </c>
      <c r="L892" s="31">
        <f>IF('tab1'!L892="","",'tab1'!L892)</f>
        <v>511144.66</v>
      </c>
      <c r="M892" s="32">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0">
        <f>IF('tab1'!Q892="","",'tab1'!Q892)</f>
        <v>42583</v>
      </c>
      <c r="R892" s="30">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Studzienice</v>
      </c>
    </row>
    <row r="893" spans="1:26" ht="180" hidden="1"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1">
        <f>IF('tab1'!J893="","",'tab1'!J893)</f>
        <v>305677.14</v>
      </c>
      <c r="K893" s="31">
        <f>IF('tab1'!K893="","",'tab1'!K893)</f>
        <v>305677.14</v>
      </c>
      <c r="L893" s="31">
        <f>IF('tab1'!L893="","",'tab1'!L893)</f>
        <v>259825.56</v>
      </c>
      <c r="M893" s="32">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0">
        <f>IF('tab1'!Q893="","",'tab1'!Q893)</f>
        <v>42583</v>
      </c>
      <c r="R893" s="30">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4" t="str">
        <f>VLOOKUP(C893,'przeliczenia '!C:D,2,FALSE)</f>
        <v>WOJ.: POMORSKIE, POW.: Gdańsk, GM.: Gdańsk</v>
      </c>
    </row>
    <row r="894" spans="1:26" ht="180" hidden="1"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1">
        <f>IF('tab1'!J894="","",'tab1'!J894)</f>
        <v>23864484.829999998</v>
      </c>
      <c r="K894" s="31">
        <f>IF('tab1'!K894="","",'tab1'!K894)</f>
        <v>23864484.829999998</v>
      </c>
      <c r="L894" s="31">
        <f>IF('tab1'!L894="","",'tab1'!L894)</f>
        <v>20284812.100000001</v>
      </c>
      <c r="M894" s="32">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0">
        <f>IF('tab1'!Q894="","",'tab1'!Q894)</f>
        <v>42614</v>
      </c>
      <c r="R894" s="30">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Gdańsk</v>
      </c>
    </row>
    <row r="895" spans="1:26" ht="180" hidden="1"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1">
        <f>IF('tab1'!J895="","",'tab1'!J895)</f>
        <v>21948680.109999999</v>
      </c>
      <c r="K895" s="31">
        <f>IF('tab1'!K895="","",'tab1'!K895)</f>
        <v>21948680.109999999</v>
      </c>
      <c r="L895" s="31">
        <f>IF('tab1'!L895="","",'tab1'!L895)</f>
        <v>18656378.09</v>
      </c>
      <c r="M895" s="32">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0">
        <f>IF('tab1'!Q895="","",'tab1'!Q895)</f>
        <v>42614</v>
      </c>
      <c r="R895" s="30">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Gdańsk</v>
      </c>
    </row>
    <row r="896" spans="1:26" ht="101.25" hidden="1"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1">
        <f>IF('tab1'!J896="","",'tab1'!J896)</f>
        <v>892987.5</v>
      </c>
      <c r="K896" s="31">
        <f>IF('tab1'!K896="","",'tab1'!K896)</f>
        <v>892987.5</v>
      </c>
      <c r="L896" s="31">
        <f>IF('tab1'!L896="","",'tab1'!L896)</f>
        <v>759039.37</v>
      </c>
      <c r="M896" s="32">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0">
        <f>IF('tab1'!Q896="","",'tab1'!Q896)</f>
        <v>42614</v>
      </c>
      <c r="R896" s="30">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4" t="str">
        <f>VLOOKUP(C896,'przeliczenia '!C:D,2,FALSE)</f>
        <v>WOJ.: POMORSKIE, POW.: kościerski, GM.: Lipusz</v>
      </c>
    </row>
    <row r="897" spans="1:26" ht="180" hidden="1"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1">
        <f>IF('tab1'!J897="","",'tab1'!J897)</f>
        <v>2631290.16</v>
      </c>
      <c r="K897" s="31">
        <f>IF('tab1'!K897="","",'tab1'!K897)</f>
        <v>2631290.16</v>
      </c>
      <c r="L897" s="31">
        <f>IF('tab1'!L897="","",'tab1'!L897)</f>
        <v>2236596.63</v>
      </c>
      <c r="M897" s="32">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0">
        <f>IF('tab1'!Q897="","",'tab1'!Q897)</f>
        <v>42614</v>
      </c>
      <c r="R897" s="30">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człuchowski, GM.: Debrzno</v>
      </c>
    </row>
    <row r="898" spans="1:26" ht="180" hidden="1"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1">
        <f>IF('tab1'!J898="","",'tab1'!J898)</f>
        <v>1290066.01</v>
      </c>
      <c r="K898" s="31">
        <f>IF('tab1'!K898="","",'tab1'!K898)</f>
        <v>1290066.01</v>
      </c>
      <c r="L898" s="31">
        <f>IF('tab1'!L898="","",'tab1'!L898)</f>
        <v>1096556.1000000001</v>
      </c>
      <c r="M898" s="32">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0">
        <f>IF('tab1'!Q898="","",'tab1'!Q898)</f>
        <v>42618</v>
      </c>
      <c r="R898" s="30">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v>
      </c>
    </row>
    <row r="899" spans="1:26" ht="180" hidden="1"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1">
        <f>IF('tab1'!J899="","",'tab1'!J899)</f>
        <v>273405.34000000003</v>
      </c>
      <c r="K899" s="31">
        <f>IF('tab1'!K899="","",'tab1'!K899)</f>
        <v>273405.34000000003</v>
      </c>
      <c r="L899" s="31">
        <f>IF('tab1'!L899="","",'tab1'!L899)</f>
        <v>232394.53</v>
      </c>
      <c r="M899" s="32">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0">
        <f>IF('tab1'!Q899="","",'tab1'!Q899)</f>
        <v>42583</v>
      </c>
      <c r="R899" s="30">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4" t="str">
        <f>VLOOKUP(C899,'przeliczenia '!C:D,2,FALSE)</f>
        <v>WOJ.: POMORSKIE, POW.: gdański, GM.: Kolbudy</v>
      </c>
    </row>
    <row r="900" spans="1:26" ht="180" hidden="1"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1">
        <f>IF('tab1'!J900="","",'tab1'!J900)</f>
        <v>2155500.2000000002</v>
      </c>
      <c r="K900" s="31">
        <f>IF('tab1'!K900="","",'tab1'!K900)</f>
        <v>2155500.2000000002</v>
      </c>
      <c r="L900" s="31">
        <f>IF('tab1'!L900="","",'tab1'!L900)</f>
        <v>1832175.17</v>
      </c>
      <c r="M900" s="32">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0">
        <f>IF('tab1'!Q900="","",'tab1'!Q900)</f>
        <v>42614</v>
      </c>
      <c r="R900" s="30">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Słupsk, GM.: Słupsk</v>
      </c>
    </row>
    <row r="901" spans="1:26" ht="180" hidden="1"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1">
        <f>IF('tab1'!J901="","",'tab1'!J901)</f>
        <v>4390288.99</v>
      </c>
      <c r="K901" s="31">
        <f>IF('tab1'!K901="","",'tab1'!K901)</f>
        <v>4390288.99</v>
      </c>
      <c r="L901" s="31">
        <f>IF('tab1'!L901="","",'tab1'!L901)</f>
        <v>3731745.64</v>
      </c>
      <c r="M901" s="32">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0">
        <f>IF('tab1'!Q901="","",'tab1'!Q901)</f>
        <v>42583</v>
      </c>
      <c r="R901" s="30">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 POW.: Słupsk, GM.: Słupsk</v>
      </c>
    </row>
    <row r="902" spans="1:26" ht="180" hidden="1"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1">
        <f>IF('tab1'!J902="","",'tab1'!J902)</f>
        <v>1976654.46</v>
      </c>
      <c r="K902" s="31">
        <f>IF('tab1'!K902="","",'tab1'!K902)</f>
        <v>1976654.46</v>
      </c>
      <c r="L902" s="31">
        <f>IF('tab1'!L902="","",'tab1'!L902)</f>
        <v>1680156.29</v>
      </c>
      <c r="M902" s="32">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0">
        <f>IF('tab1'!Q902="","",'tab1'!Q902)</f>
        <v>42583</v>
      </c>
      <c r="R902" s="30">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4" t="str">
        <f>VLOOKUP(C902,'przeliczenia '!C:D,2,FALSE)</f>
        <v>WOJ.: POMORSKIE, POW.: słupski, GM.: Ustka</v>
      </c>
    </row>
    <row r="903" spans="1:26" ht="180" hidden="1"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1">
        <f>IF('tab1'!J903="","",'tab1'!J903)</f>
        <v>764999.96</v>
      </c>
      <c r="K903" s="31">
        <f>IF('tab1'!K903="","",'tab1'!K903)</f>
        <v>764999.96</v>
      </c>
      <c r="L903" s="31">
        <f>IF('tab1'!L903="","",'tab1'!L903)</f>
        <v>650249.97</v>
      </c>
      <c r="M903" s="32">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0">
        <f>IF('tab1'!Q903="","",'tab1'!Q903)</f>
        <v>42614</v>
      </c>
      <c r="R903" s="30">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słupski, GM.: Potęgowo</v>
      </c>
    </row>
    <row r="904" spans="1:26" ht="180" hidden="1"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1">
        <f>IF('tab1'!J904="","",'tab1'!J904)</f>
        <v>689274.26</v>
      </c>
      <c r="K904" s="31">
        <f>IF('tab1'!K904="","",'tab1'!K904)</f>
        <v>689274.26</v>
      </c>
      <c r="L904" s="31">
        <f>IF('tab1'!L904="","",'tab1'!L904)</f>
        <v>585883.12</v>
      </c>
      <c r="M904" s="32">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0">
        <f>IF('tab1'!Q904="","",'tab1'!Q904)</f>
        <v>42614</v>
      </c>
      <c r="R904" s="30">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malborski, GM.: Stare Pole</v>
      </c>
    </row>
    <row r="905" spans="1:26" ht="146.25" hidden="1"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1">
        <f>IF('tab1'!J905="","",'tab1'!J905)</f>
        <v>1920952.64</v>
      </c>
      <c r="K905" s="31">
        <f>IF('tab1'!K905="","",'tab1'!K905)</f>
        <v>1920952.64</v>
      </c>
      <c r="L905" s="31">
        <f>IF('tab1'!L905="","",'tab1'!L905)</f>
        <v>1632809.74</v>
      </c>
      <c r="M905" s="32">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0">
        <f>IF('tab1'!Q905="","",'tab1'!Q905)</f>
        <v>42401</v>
      </c>
      <c r="R905" s="30">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4" t="str">
        <f>VLOOKUP(C905,'przeliczenia '!C:D,2,FALSE)</f>
        <v>WOJ.: POMORSKIE, POW.: starogardzki, GM.: Smętowo Graniczne</v>
      </c>
    </row>
    <row r="906" spans="1:26" ht="180" hidden="1"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1">
        <f>IF('tab1'!J906="","",'tab1'!J906)</f>
        <v>2798319.76</v>
      </c>
      <c r="K906" s="31">
        <f>IF('tab1'!K906="","",'tab1'!K906)</f>
        <v>2798319.76</v>
      </c>
      <c r="L906" s="31">
        <f>IF('tab1'!L906="","",'tab1'!L906)</f>
        <v>2378571.79</v>
      </c>
      <c r="M906" s="32">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0">
        <f>IF('tab1'!Q906="","",'tab1'!Q906)</f>
        <v>42614</v>
      </c>
      <c r="R906" s="30">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tczewski, GM.: Tczew</v>
      </c>
    </row>
    <row r="907" spans="1:26" ht="180" hidden="1"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1">
        <f>IF('tab1'!J907="","",'tab1'!J907)</f>
        <v>904345.14</v>
      </c>
      <c r="K907" s="31">
        <f>IF('tab1'!K907="","",'tab1'!K907)</f>
        <v>904345.14</v>
      </c>
      <c r="L907" s="31">
        <f>IF('tab1'!L907="","",'tab1'!L907)</f>
        <v>768693.36</v>
      </c>
      <c r="M907" s="32">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0">
        <f>IF('tab1'!Q907="","",'tab1'!Q907)</f>
        <v>42614</v>
      </c>
      <c r="R907" s="30">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Gdynia, GM.: Gdynia</v>
      </c>
    </row>
    <row r="908" spans="1:26" ht="180" hidden="1"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1">
        <f>IF('tab1'!J908="","",'tab1'!J908)</f>
        <v>1088400</v>
      </c>
      <c r="K908" s="31">
        <f>IF('tab1'!K908="","",'tab1'!K908)</f>
        <v>1088400</v>
      </c>
      <c r="L908" s="31">
        <f>IF('tab1'!L908="","",'tab1'!L908)</f>
        <v>925140</v>
      </c>
      <c r="M908" s="32">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0">
        <f>IF('tab1'!Q908="","",'tab1'!Q908)</f>
        <v>42583</v>
      </c>
      <c r="R908" s="30">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4" t="str">
        <f>VLOOKUP(C908,'przeliczenia '!C:D,2,FALSE)</f>
        <v>WOJ.: POMORSKIE, POW.: lęborski, GM.: Wicko</v>
      </c>
    </row>
    <row r="909" spans="1:26" ht="168.75" hidden="1"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1">
        <f>IF('tab1'!J909="","",'tab1'!J909)</f>
        <v>2842485.74</v>
      </c>
      <c r="K909" s="31">
        <f>IF('tab1'!K909="","",'tab1'!K909)</f>
        <v>2842485.74</v>
      </c>
      <c r="L909" s="31">
        <f>IF('tab1'!L909="","",'tab1'!L909)</f>
        <v>2416112.88</v>
      </c>
      <c r="M909" s="32">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0">
        <f>IF('tab1'!Q909="","",'tab1'!Q909)</f>
        <v>42583</v>
      </c>
      <c r="R909" s="30">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Pelplin</v>
      </c>
    </row>
    <row r="910" spans="1:26" ht="191.25" hidden="1"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1">
        <f>IF('tab1'!J910="","",'tab1'!J910)</f>
        <v>3241412.82</v>
      </c>
      <c r="K910" s="31">
        <f>IF('tab1'!K910="","",'tab1'!K910)</f>
        <v>3241412.82</v>
      </c>
      <c r="L910" s="31">
        <f>IF('tab1'!L910="","",'tab1'!L910)</f>
        <v>2755200.89</v>
      </c>
      <c r="M910" s="32">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0">
        <f>IF('tab1'!Q910="","",'tab1'!Q910)</f>
        <v>42552</v>
      </c>
      <c r="R910" s="30">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kartuski, GM.: Chmielno</v>
      </c>
    </row>
    <row r="911" spans="1:26" ht="180" hidden="1"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1">
        <f>IF('tab1'!J911="","",'tab1'!J911)</f>
        <v>987177.77</v>
      </c>
      <c r="K911" s="31">
        <f>IF('tab1'!K911="","",'tab1'!K911)</f>
        <v>987177.77</v>
      </c>
      <c r="L911" s="31">
        <f>IF('tab1'!L911="","",'tab1'!L911)</f>
        <v>839101.1</v>
      </c>
      <c r="M911" s="32">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0">
        <f>IF('tab1'!Q911="","",'tab1'!Q911)</f>
        <v>42614</v>
      </c>
      <c r="R911" s="30">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4" t="str">
        <f>VLOOKUP(C911,'przeliczenia '!C:D,2,FALSE)</f>
        <v>WOJ.: POMORSKIE, POW.: kościerski, GM.: Kościerzyna</v>
      </c>
    </row>
    <row r="912" spans="1:26" ht="180"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1">
        <f>IF('tab1'!J912="","",'tab1'!J912)</f>
        <v>3464000</v>
      </c>
      <c r="K912" s="31">
        <f>IF('tab1'!K912="","",'tab1'!K912)</f>
        <v>3464000</v>
      </c>
      <c r="L912" s="31">
        <f>IF('tab1'!L912="","",'tab1'!L912)</f>
        <v>2944400</v>
      </c>
      <c r="M912" s="32">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0">
        <f>IF('tab1'!Q912="","",'tab1'!Q912)</f>
        <v>42156</v>
      </c>
      <c r="R912" s="30">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v>
      </c>
    </row>
    <row r="913" spans="1:26" ht="157.5"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1">
        <f>IF('tab1'!J913="","",'tab1'!J913)</f>
        <v>1456448.68</v>
      </c>
      <c r="K913" s="31">
        <f>IF('tab1'!K913="","",'tab1'!K913)</f>
        <v>1456448.68</v>
      </c>
      <c r="L913" s="31">
        <f>IF('tab1'!L913="","",'tab1'!L913)</f>
        <v>1237981.3799999999</v>
      </c>
      <c r="M913" s="32">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0">
        <f>IF('tab1'!Q913="","",'tab1'!Q913)</f>
        <v>42370</v>
      </c>
      <c r="R913" s="30">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tczewski</v>
      </c>
    </row>
    <row r="914" spans="1:26" ht="180"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1">
        <f>IF('tab1'!J914="","",'tab1'!J914)</f>
        <v>3464000</v>
      </c>
      <c r="K914" s="31">
        <f>IF('tab1'!K914="","",'tab1'!K914)</f>
        <v>3464000</v>
      </c>
      <c r="L914" s="31">
        <f>IF('tab1'!L914="","",'tab1'!L914)</f>
        <v>2944400</v>
      </c>
      <c r="M914" s="32">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0">
        <f>IF('tab1'!Q914="","",'tab1'!Q914)</f>
        <v>42887</v>
      </c>
      <c r="R914" s="30">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4" t="str">
        <f>VLOOKUP(C914,'przeliczenia '!C:D,2,FALSE)</f>
        <v>WOJ.: POMORSKIE</v>
      </c>
    </row>
    <row r="915" spans="1:26" ht="180"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1">
        <f>IF('tab1'!J915="","",'tab1'!J915)</f>
        <v>9155263.1600000001</v>
      </c>
      <c r="K915" s="31">
        <f>IF('tab1'!K915="","",'tab1'!K915)</f>
        <v>9155263.1600000001</v>
      </c>
      <c r="L915" s="31">
        <f>IF('tab1'!L915="","",'tab1'!L915)</f>
        <v>7781973.6799999997</v>
      </c>
      <c r="M915" s="32">
        <f>IF('tab1'!M915="","",'tab1'!M915)</f>
        <v>84.999999934463901</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0">
        <f>IF('tab1'!Q915="","",'tab1'!Q915)</f>
        <v>43617</v>
      </c>
      <c r="R915" s="30">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157.5"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1">
        <f>IF('tab1'!J916="","",'tab1'!J916)</f>
        <v>891059.63</v>
      </c>
      <c r="K916" s="31">
        <f>IF('tab1'!K916="","",'tab1'!K916)</f>
        <v>891059.63</v>
      </c>
      <c r="L916" s="31">
        <f>IF('tab1'!L916="","",'tab1'!L916)</f>
        <v>757400.69</v>
      </c>
      <c r="M916" s="32">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0">
        <f>IF('tab1'!Q916="","",'tab1'!Q916)</f>
        <v>42005</v>
      </c>
      <c r="R916" s="30">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kwidzyński</v>
      </c>
    </row>
    <row r="917" spans="1:26" ht="157.5"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1">
        <f>IF('tab1'!J917="","",'tab1'!J917)</f>
        <v>867311.93</v>
      </c>
      <c r="K917" s="31">
        <f>IF('tab1'!K917="","",'tab1'!K917)</f>
        <v>867311.93</v>
      </c>
      <c r="L917" s="31">
        <f>IF('tab1'!L917="","",'tab1'!L917)</f>
        <v>737215.14</v>
      </c>
      <c r="M917" s="32">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0">
        <f>IF('tab1'!Q917="","",'tab1'!Q917)</f>
        <v>42005</v>
      </c>
      <c r="R917" s="30">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4" t="str">
        <f>VLOOKUP(C917,'przeliczenia '!C:D,2,FALSE)</f>
        <v>WOJ.: POMORSKIE, POW.: Sopot</v>
      </c>
    </row>
    <row r="918" spans="1:26" ht="180"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1">
        <f>IF('tab1'!J918="","",'tab1'!J918)</f>
        <v>3407177.82</v>
      </c>
      <c r="K918" s="31">
        <f>IF('tab1'!K918="","",'tab1'!K918)</f>
        <v>3407177.82</v>
      </c>
      <c r="L918" s="31">
        <f>IF('tab1'!L918="","",'tab1'!L918)</f>
        <v>2896101.15</v>
      </c>
      <c r="M918" s="32">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0">
        <f>IF('tab1'!Q918="","",'tab1'!Q918)</f>
        <v>42614</v>
      </c>
      <c r="R918" s="30">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157.5"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1">
        <f>IF('tab1'!J919="","",'tab1'!J919)</f>
        <v>1945694.82</v>
      </c>
      <c r="K919" s="31">
        <f>IF('tab1'!K919="","",'tab1'!K919)</f>
        <v>1945694.82</v>
      </c>
      <c r="L919" s="31">
        <f>IF('tab1'!L919="","",'tab1'!L919)</f>
        <v>1653840.6</v>
      </c>
      <c r="M919" s="32">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0">
        <f>IF('tab1'!Q919="","",'tab1'!Q919)</f>
        <v>42370</v>
      </c>
      <c r="R919" s="30">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Gdynia</v>
      </c>
    </row>
    <row r="920" spans="1:26" ht="157.5"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1">
        <f>IF('tab1'!J920="","",'tab1'!J920)</f>
        <v>850762.35</v>
      </c>
      <c r="K920" s="31">
        <f>IF('tab1'!K920="","",'tab1'!K920)</f>
        <v>850762.35</v>
      </c>
      <c r="L920" s="31">
        <f>IF('tab1'!L920="","",'tab1'!L920)</f>
        <v>723148</v>
      </c>
      <c r="M920" s="32">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0">
        <f>IF('tab1'!Q920="","",'tab1'!Q920)</f>
        <v>42005</v>
      </c>
      <c r="R920" s="30">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4" t="str">
        <f>VLOOKUP(C920,'przeliczenia '!C:D,2,FALSE)</f>
        <v>WOJ.: POMORSKIE, POW.: nowodworski</v>
      </c>
    </row>
    <row r="921" spans="1:26" ht="157.5"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1">
        <f>IF('tab1'!J921="","",'tab1'!J921)</f>
        <v>781867.13</v>
      </c>
      <c r="K921" s="31">
        <f>IF('tab1'!K921="","",'tab1'!K921)</f>
        <v>781867.13</v>
      </c>
      <c r="L921" s="31">
        <f>IF('tab1'!L921="","",'tab1'!L921)</f>
        <v>664587.06000000006</v>
      </c>
      <c r="M921" s="32">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0">
        <f>IF('tab1'!Q921="","",'tab1'!Q921)</f>
        <v>42005</v>
      </c>
      <c r="R921" s="30">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 POW.: lęborski</v>
      </c>
    </row>
    <row r="922" spans="1:26" ht="180"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1">
        <f>IF('tab1'!J922="","",'tab1'!J922)</f>
        <v>538488.73</v>
      </c>
      <c r="K922" s="31">
        <f>IF('tab1'!K922="","",'tab1'!K922)</f>
        <v>538488.73</v>
      </c>
      <c r="L922" s="31">
        <f>IF('tab1'!L922="","",'tab1'!L922)</f>
        <v>457715.42</v>
      </c>
      <c r="M922" s="32">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0">
        <f>IF('tab1'!Q922="","",'tab1'!Q922)</f>
        <v>42614</v>
      </c>
      <c r="R922" s="30">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v>
      </c>
    </row>
    <row r="923" spans="1:26" ht="157.5"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1">
        <f>IF('tab1'!J923="","",'tab1'!J923)</f>
        <v>1938740.76</v>
      </c>
      <c r="K923" s="31">
        <f>IF('tab1'!K923="","",'tab1'!K923)</f>
        <v>1938740.76</v>
      </c>
      <c r="L923" s="31">
        <f>IF('tab1'!L923="","",'tab1'!L923)</f>
        <v>1647929.64</v>
      </c>
      <c r="M923" s="32">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0">
        <f>IF('tab1'!Q923="","",'tab1'!Q923)</f>
        <v>42005</v>
      </c>
      <c r="R923" s="30">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4" t="str">
        <f>VLOOKUP(C923,'przeliczenia '!C:D,2,FALSE)</f>
        <v>WOJ.: POMORSKIE, POW.: wejherowski</v>
      </c>
    </row>
    <row r="924" spans="1:26" ht="180"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1">
        <f>IF('tab1'!J924="","",'tab1'!J924)</f>
        <v>1956128.66</v>
      </c>
      <c r="K924" s="31">
        <f>IF('tab1'!K924="","",'tab1'!K924)</f>
        <v>1956128.66</v>
      </c>
      <c r="L924" s="31">
        <f>IF('tab1'!L924="","",'tab1'!L924)</f>
        <v>1662709.36</v>
      </c>
      <c r="M924" s="32">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0">
        <f>IF('tab1'!Q924="","",'tab1'!Q924)</f>
        <v>42614</v>
      </c>
      <c r="R924" s="30">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v>
      </c>
    </row>
    <row r="925" spans="1:26" ht="180"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1">
        <f>IF('tab1'!J925="","",'tab1'!J925)</f>
        <v>231834.38</v>
      </c>
      <c r="K925" s="31">
        <f>IF('tab1'!K925="","",'tab1'!K925)</f>
        <v>231834.38</v>
      </c>
      <c r="L925" s="31">
        <f>IF('tab1'!L925="","",'tab1'!L925)</f>
        <v>197059.22</v>
      </c>
      <c r="M925" s="32">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0">
        <f>IF('tab1'!Q925="","",'tab1'!Q925)</f>
        <v>42614</v>
      </c>
      <c r="R925" s="30">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157.5"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1">
        <f>IF('tab1'!J926="","",'tab1'!J926)</f>
        <v>833178.88</v>
      </c>
      <c r="K926" s="31">
        <f>IF('tab1'!K926="","",'tab1'!K926)</f>
        <v>833178.88</v>
      </c>
      <c r="L926" s="31">
        <f>IF('tab1'!L926="","",'tab1'!L926)</f>
        <v>708202.05</v>
      </c>
      <c r="M926" s="32">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0">
        <f>IF('tab1'!Q926="","",'tab1'!Q926)</f>
        <v>42370</v>
      </c>
      <c r="R926" s="30">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4" t="str">
        <f>VLOOKUP(C926,'przeliczenia '!C:D,2,FALSE)</f>
        <v>WOJ.: POMORSKIE, POW.: malborski</v>
      </c>
    </row>
    <row r="927" spans="1:26" ht="180"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1">
        <f>IF('tab1'!J927="","",'tab1'!J927)</f>
        <v>450236.25</v>
      </c>
      <c r="K927" s="31">
        <f>IF('tab1'!K927="","",'tab1'!K927)</f>
        <v>450236.25</v>
      </c>
      <c r="L927" s="31">
        <f>IF('tab1'!L927="","",'tab1'!L927)</f>
        <v>382700.81</v>
      </c>
      <c r="M927" s="32">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0">
        <f>IF('tab1'!Q927="","",'tab1'!Q927)</f>
        <v>42614</v>
      </c>
      <c r="R927" s="30">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157.5"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1">
        <f>IF('tab1'!J928="","",'tab1'!J928)</f>
        <v>920055.09</v>
      </c>
      <c r="K928" s="31">
        <f>IF('tab1'!K928="","",'tab1'!K928)</f>
        <v>920055.09</v>
      </c>
      <c r="L928" s="31">
        <f>IF('tab1'!L928="","",'tab1'!L928)</f>
        <v>782046.83</v>
      </c>
      <c r="M928" s="32">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0">
        <f>IF('tab1'!Q928="","",'tab1'!Q928)</f>
        <v>42370</v>
      </c>
      <c r="R928" s="30">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 POW.: chojnicki</v>
      </c>
    </row>
    <row r="929" spans="1:26" ht="157.5"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1">
        <f>IF('tab1'!J929="","",'tab1'!J929)</f>
        <v>3042947.43</v>
      </c>
      <c r="K929" s="31">
        <f>IF('tab1'!K929="","",'tab1'!K929)</f>
        <v>3042947.43</v>
      </c>
      <c r="L929" s="31">
        <f>IF('tab1'!L929="","",'tab1'!L929)</f>
        <v>2586505.3199999998</v>
      </c>
      <c r="M929" s="32">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0">
        <f>IF('tab1'!Q929="","",'tab1'!Q929)</f>
        <v>42370</v>
      </c>
      <c r="R929" s="30">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4" t="str">
        <f>VLOOKUP(C929,'przeliczenia '!C:D,2,FALSE)</f>
        <v>WOJ.: POMORSKIE, POW.: Gdańsk</v>
      </c>
    </row>
    <row r="930" spans="1:26" ht="157.5"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1">
        <f>IF('tab1'!J930="","",'tab1'!J930)</f>
        <v>604698.86</v>
      </c>
      <c r="K930" s="31">
        <f>IF('tab1'!K930="","",'tab1'!K930)</f>
        <v>604698.86</v>
      </c>
      <c r="L930" s="31">
        <f>IF('tab1'!L930="","",'tab1'!L930)</f>
        <v>513994.03</v>
      </c>
      <c r="M930" s="32">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0">
        <f>IF('tab1'!Q930="","",'tab1'!Q930)</f>
        <v>42005</v>
      </c>
      <c r="R930" s="30">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 POW.: sztumski</v>
      </c>
    </row>
    <row r="931" spans="1:26" ht="157.5"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1">
        <f>IF('tab1'!J931="","",'tab1'!J931)</f>
        <v>567903.38</v>
      </c>
      <c r="K931" s="31">
        <f>IF('tab1'!K931="","",'tab1'!K931)</f>
        <v>567903.38</v>
      </c>
      <c r="L931" s="31">
        <f>IF('tab1'!L931="","",'tab1'!L931)</f>
        <v>482717.87</v>
      </c>
      <c r="M931" s="32">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0">
        <f>IF('tab1'!Q931="","",'tab1'!Q931)</f>
        <v>42005</v>
      </c>
      <c r="R931" s="30">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człuchowski</v>
      </c>
    </row>
    <row r="932" spans="1:26" ht="157.5"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1">
        <f>IF('tab1'!J932="","",'tab1'!J932)</f>
        <v>1567389.12</v>
      </c>
      <c r="K932" s="31">
        <f>IF('tab1'!K932="","",'tab1'!K932)</f>
        <v>1567389.12</v>
      </c>
      <c r="L932" s="31">
        <f>IF('tab1'!L932="","",'tab1'!L932)</f>
        <v>1332280.75</v>
      </c>
      <c r="M932" s="32">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0">
        <f>IF('tab1'!Q932="","",'tab1'!Q932)</f>
        <v>42005</v>
      </c>
      <c r="R932" s="30">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4" t="str">
        <f>VLOOKUP(C932,'przeliczenia '!C:D,2,FALSE)</f>
        <v>WOJ.: POMORSKIE, POW.: kartuski</v>
      </c>
    </row>
    <row r="933" spans="1:26" ht="157.5"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1">
        <f>IF('tab1'!J933="","",'tab1'!J933)</f>
        <v>534208.5</v>
      </c>
      <c r="K933" s="31">
        <f>IF('tab1'!K933="","",'tab1'!K933)</f>
        <v>534208.5</v>
      </c>
      <c r="L933" s="31">
        <f>IF('tab1'!L933="","",'tab1'!L933)</f>
        <v>454077.22</v>
      </c>
      <c r="M933" s="32">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0">
        <f>IF('tab1'!Q933="","",'tab1'!Q933)</f>
        <v>42370</v>
      </c>
      <c r="R933" s="30">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kościerski</v>
      </c>
    </row>
    <row r="934" spans="1:26" ht="168.75"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1">
        <f>IF('tab1'!J934="","",'tab1'!J934)</f>
        <v>7464238.0199999996</v>
      </c>
      <c r="K934" s="31">
        <f>IF('tab1'!K934="","",'tab1'!K934)</f>
        <v>7464238.0199999996</v>
      </c>
      <c r="L934" s="31">
        <f>IF('tab1'!L934="","",'tab1'!L934)</f>
        <v>6344602.3099999996</v>
      </c>
      <c r="M934" s="32">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0">
        <f>IF('tab1'!Q934="","",'tab1'!Q934)</f>
        <v>42005</v>
      </c>
      <c r="R934" s="30">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v>
      </c>
    </row>
    <row r="935" spans="1:26" ht="157.5"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1">
        <f>IF('tab1'!J935="","",'tab1'!J935)</f>
        <v>798082.86</v>
      </c>
      <c r="K935" s="31">
        <f>IF('tab1'!K935="","",'tab1'!K935)</f>
        <v>798082.86</v>
      </c>
      <c r="L935" s="31">
        <f>IF('tab1'!L935="","",'tab1'!L935)</f>
        <v>678370.43</v>
      </c>
      <c r="M935" s="32">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0">
        <f>IF('tab1'!Q935="","",'tab1'!Q935)</f>
        <v>42370</v>
      </c>
      <c r="R935" s="30">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4" t="str">
        <f>VLOOKUP(C935,'przeliczenia '!C:D,2,FALSE)</f>
        <v>WOJ.: POMORSKIE, POW.: gdański</v>
      </c>
    </row>
    <row r="936" spans="1:26" ht="157.5"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1">
        <f>IF('tab1'!J936="","",'tab1'!J936)</f>
        <v>825752.07</v>
      </c>
      <c r="K936" s="31">
        <f>IF('tab1'!K936="","",'tab1'!K936)</f>
        <v>825752.07</v>
      </c>
      <c r="L936" s="31">
        <f>IF('tab1'!L936="","",'tab1'!L936)</f>
        <v>701889.26</v>
      </c>
      <c r="M936" s="32">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0">
        <f>IF('tab1'!Q936="","",'tab1'!Q936)</f>
        <v>42370</v>
      </c>
      <c r="R936" s="30">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pucki</v>
      </c>
    </row>
    <row r="937" spans="1:26" ht="157.5"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1">
        <f>IF('tab1'!J937="","",'tab1'!J937)</f>
        <v>746707.58</v>
      </c>
      <c r="K937" s="31">
        <f>IF('tab1'!K937="","",'tab1'!K937)</f>
        <v>746707.58</v>
      </c>
      <c r="L937" s="31">
        <f>IF('tab1'!L937="","",'tab1'!L937)</f>
        <v>634701.43999999994</v>
      </c>
      <c r="M937" s="32">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0">
        <f>IF('tab1'!Q937="","",'tab1'!Q937)</f>
        <v>42370</v>
      </c>
      <c r="R937" s="30">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 POW.: słupski</v>
      </c>
    </row>
    <row r="938" spans="1:26" ht="157.5"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1">
        <f>IF('tab1'!J938="","",'tab1'!J938)</f>
        <v>1421554.08</v>
      </c>
      <c r="K938" s="31">
        <f>IF('tab1'!K938="","",'tab1'!K938)</f>
        <v>1421554.08</v>
      </c>
      <c r="L938" s="31">
        <f>IF('tab1'!L938="","",'tab1'!L938)</f>
        <v>1208320.97</v>
      </c>
      <c r="M938" s="32">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0">
        <f>IF('tab1'!Q938="","",'tab1'!Q938)</f>
        <v>42370</v>
      </c>
      <c r="R938" s="30">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4" t="str">
        <f>VLOOKUP(C938,'przeliczenia '!C:D,2,FALSE)</f>
        <v>WOJ.: POMORSKIE, POW.: starogardzki</v>
      </c>
    </row>
    <row r="939" spans="1:26" ht="157.5"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1">
        <f>IF('tab1'!J939="","",'tab1'!J939)</f>
        <v>801425.18</v>
      </c>
      <c r="K939" s="31">
        <f>IF('tab1'!K939="","",'tab1'!K939)</f>
        <v>801425.18</v>
      </c>
      <c r="L939" s="31">
        <f>IF('tab1'!L939="","",'tab1'!L939)</f>
        <v>681211.4</v>
      </c>
      <c r="M939" s="32">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0">
        <f>IF('tab1'!Q939="","",'tab1'!Q939)</f>
        <v>42370</v>
      </c>
      <c r="R939" s="30">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Słupsk</v>
      </c>
    </row>
    <row r="940" spans="1:26" ht="180"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1">
        <f>IF('tab1'!J940="","",'tab1'!J940)</f>
        <v>543150</v>
      </c>
      <c r="K940" s="31">
        <f>IF('tab1'!K940="","",'tab1'!K940)</f>
        <v>543150</v>
      </c>
      <c r="L940" s="31">
        <f>IF('tab1'!L940="","",'tab1'!L940)</f>
        <v>461677.5</v>
      </c>
      <c r="M940" s="32">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0">
        <f>IF('tab1'!Q940="","",'tab1'!Q940)</f>
        <v>42614</v>
      </c>
      <c r="R940" s="30">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v>
      </c>
    </row>
    <row r="941" spans="1:26" ht="180" hidden="1"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1">
        <f>IF('tab1'!J941="","",'tab1'!J941)</f>
        <v>1804902</v>
      </c>
      <c r="K941" s="31">
        <f>IF('tab1'!K941="","",'tab1'!K941)</f>
        <v>1804902</v>
      </c>
      <c r="L941" s="31">
        <f>IF('tab1'!L941="","",'tab1'!L941)</f>
        <v>1534166.7</v>
      </c>
      <c r="M941" s="32">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0">
        <f>IF('tab1'!Q941="","",'tab1'!Q941)</f>
        <v>42675</v>
      </c>
      <c r="R941" s="30">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4" t="str">
        <f>VLOOKUP(C941,'przeliczenia '!C:D,2,FALSE)</f>
        <v>WOJ.: POMORSKIE</v>
      </c>
    </row>
    <row r="942" spans="1:26" ht="168.75" hidden="1"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1">
        <f>IF('tab1'!J942="","",'tab1'!J942)</f>
        <v>1174400.3999999999</v>
      </c>
      <c r="K942" s="31">
        <f>IF('tab1'!K942="","",'tab1'!K942)</f>
        <v>1174400.3999999999</v>
      </c>
      <c r="L942" s="31">
        <f>IF('tab1'!L942="","",'tab1'!L942)</f>
        <v>998240.34</v>
      </c>
      <c r="M942" s="32">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0">
        <f>IF('tab1'!Q942="","",'tab1'!Q942)</f>
        <v>42529</v>
      </c>
      <c r="R942" s="30">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gdański</v>
      </c>
    </row>
    <row r="943" spans="1:26" ht="180" hidden="1"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1">
        <f>IF('tab1'!J943="","",'tab1'!J943)</f>
        <v>5994713.7400000002</v>
      </c>
      <c r="K943" s="31">
        <f>IF('tab1'!K943="","",'tab1'!K943)</f>
        <v>5994713.7400000002</v>
      </c>
      <c r="L943" s="31">
        <f>IF('tab1'!L943="","",'tab1'!L943)</f>
        <v>5095506.67</v>
      </c>
      <c r="M943" s="32">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0">
        <f>IF('tab1'!Q943="","",'tab1'!Q943)</f>
        <v>42614</v>
      </c>
      <c r="R943" s="30">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 POW.: bytowski</v>
      </c>
    </row>
    <row r="944" spans="1:26" ht="180" hidden="1"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1">
        <f>IF('tab1'!J944="","",'tab1'!J944)</f>
        <v>2252732.02</v>
      </c>
      <c r="K944" s="31">
        <f>IF('tab1'!K944="","",'tab1'!K944)</f>
        <v>2252732.02</v>
      </c>
      <c r="L944" s="31">
        <f>IF('tab1'!L944="","",'tab1'!L944)</f>
        <v>1914822.21</v>
      </c>
      <c r="M944" s="32">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0">
        <f>IF('tab1'!Q944="","",'tab1'!Q944)</f>
        <v>42675</v>
      </c>
      <c r="R944" s="30">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4" t="str">
        <f>VLOOKUP(C944,'przeliczenia '!C:D,2,FALSE)</f>
        <v>WOJ.: POMORSKIE, POW.: kwidzyński</v>
      </c>
    </row>
    <row r="945" spans="1:26" ht="180" hidden="1"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1">
        <f>IF('tab1'!J945="","",'tab1'!J945)</f>
        <v>8952350</v>
      </c>
      <c r="K945" s="31">
        <f>IF('tab1'!K945="","",'tab1'!K945)</f>
        <v>8952350</v>
      </c>
      <c r="L945" s="31">
        <f>IF('tab1'!L945="","",'tab1'!L945)</f>
        <v>7609497.5</v>
      </c>
      <c r="M945" s="32">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0">
        <f>IF('tab1'!Q945="","",'tab1'!Q945)</f>
        <v>42614</v>
      </c>
      <c r="R945" s="30">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wejherowski, GM.: Rumia</v>
      </c>
    </row>
    <row r="946" spans="1:26" ht="180" hidden="1"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1">
        <f>IF('tab1'!J946="","",'tab1'!J946)</f>
        <v>1075248</v>
      </c>
      <c r="K946" s="31">
        <f>IF('tab1'!K946="","",'tab1'!K946)</f>
        <v>1075248</v>
      </c>
      <c r="L946" s="31">
        <f>IF('tab1'!L946="","",'tab1'!L946)</f>
        <v>913960.8</v>
      </c>
      <c r="M946" s="32">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0">
        <f>IF('tab1'!Q946="","",'tab1'!Q946)</f>
        <v>42614</v>
      </c>
      <c r="R946" s="30">
        <f>IF('tab1'!R946="","",'tab1'!R946)</f>
        <v>45169</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sztumski</v>
      </c>
    </row>
    <row r="947" spans="1:26" ht="180" hidden="1"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1">
        <f>IF('tab1'!J947="","",'tab1'!J947)</f>
        <v>12132621.48</v>
      </c>
      <c r="K947" s="31">
        <f>IF('tab1'!K947="","",'tab1'!K947)</f>
        <v>12132621.48</v>
      </c>
      <c r="L947" s="31">
        <f>IF('tab1'!L947="","",'tab1'!L947)</f>
        <v>10312728.26</v>
      </c>
      <c r="M947" s="32">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0">
        <f>IF('tab1'!Q947="","",'tab1'!Q947)</f>
        <v>42614</v>
      </c>
      <c r="R947" s="30">
        <f>IF('tab1'!R947="","",'tab1'!R947)</f>
        <v>45169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4" t="str">
        <f>VLOOKUP(C947,'przeliczenia '!C:D,2,FALSE)</f>
        <v>WOJ.: POMORSKIE, POW.: Gdynia</v>
      </c>
    </row>
    <row r="948" spans="1:26" ht="180" hidden="1"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1">
        <f>IF('tab1'!J948="","",'tab1'!J948)</f>
        <v>352687.5</v>
      </c>
      <c r="K948" s="31">
        <f>IF('tab1'!K948="","",'tab1'!K948)</f>
        <v>352687.5</v>
      </c>
      <c r="L948" s="31">
        <f>IF('tab1'!L948="","",'tab1'!L948)</f>
        <v>299784.37</v>
      </c>
      <c r="M948" s="32">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0">
        <f>IF('tab1'!Q948="","",'tab1'!Q948)</f>
        <v>42644</v>
      </c>
      <c r="R948" s="30">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Gdańsk, GM.: Gdańsk</v>
      </c>
    </row>
    <row r="949" spans="1:26" ht="180" hidden="1"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1">
        <f>IF('tab1'!J949="","",'tab1'!J949)</f>
        <v>1778670</v>
      </c>
      <c r="K949" s="31">
        <f>IF('tab1'!K949="","",'tab1'!K949)</f>
        <v>1778670</v>
      </c>
      <c r="L949" s="31">
        <f>IF('tab1'!L949="","",'tab1'!L949)</f>
        <v>1511869.5</v>
      </c>
      <c r="M949" s="32">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0">
        <f>IF('tab1'!Q949="","",'tab1'!Q949)</f>
        <v>42719</v>
      </c>
      <c r="R949" s="30">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Sopot, GM.: Sopot</v>
      </c>
    </row>
    <row r="950" spans="1:26" ht="191.25" hidden="1"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1">
        <f>IF('tab1'!J950="","",'tab1'!J950)</f>
        <v>1892923.2</v>
      </c>
      <c r="K950" s="31">
        <f>IF('tab1'!K950="","",'tab1'!K950)</f>
        <v>1892923.2</v>
      </c>
      <c r="L950" s="31">
        <f>IF('tab1'!L950="","",'tab1'!L950)</f>
        <v>1608984.72</v>
      </c>
      <c r="M950" s="32">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0">
        <f>IF('tab1'!Q950="","",'tab1'!Q950)</f>
        <v>42646</v>
      </c>
      <c r="R950" s="30">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4" t="str">
        <f>VLOOKUP(C950,'przeliczenia '!C:D,2,FALSE)</f>
        <v>WOJ.: POMORSKIE, POW.: wejherowski</v>
      </c>
    </row>
    <row r="951" spans="1:26" ht="180" hidden="1"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1">
        <f>IF('tab1'!J951="","",'tab1'!J951)</f>
        <v>3110988.05</v>
      </c>
      <c r="K951" s="31">
        <f>IF('tab1'!K951="","",'tab1'!K951)</f>
        <v>3110988.05</v>
      </c>
      <c r="L951" s="31">
        <f>IF('tab1'!L951="","",'tab1'!L951)</f>
        <v>2644339.84</v>
      </c>
      <c r="M951" s="32">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0">
        <f>IF('tab1'!Q951="","",'tab1'!Q951)</f>
        <v>42643</v>
      </c>
      <c r="R951" s="30">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kościerski</v>
      </c>
    </row>
    <row r="952" spans="1:26" ht="180" hidden="1"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1">
        <f>IF('tab1'!J952="","",'tab1'!J952)</f>
        <v>4995802.07</v>
      </c>
      <c r="K952" s="31">
        <f>IF('tab1'!K952="","",'tab1'!K952)</f>
        <v>4995802.07</v>
      </c>
      <c r="L952" s="31">
        <f>IF('tab1'!L952="","",'tab1'!L952)</f>
        <v>4246431.76</v>
      </c>
      <c r="M952" s="32">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0">
        <f>IF('tab1'!Q952="","",'tab1'!Q952)</f>
        <v>42644</v>
      </c>
      <c r="R952" s="30">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starogardzki</v>
      </c>
    </row>
    <row r="953" spans="1:26" ht="146.25" hidden="1"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1">
        <f>IF('tab1'!J953="","",'tab1'!J953)</f>
        <v>2768587.5</v>
      </c>
      <c r="K953" s="31">
        <f>IF('tab1'!K953="","",'tab1'!K953)</f>
        <v>2768587.5</v>
      </c>
      <c r="L953" s="31">
        <f>IF('tab1'!L953="","",'tab1'!L953)</f>
        <v>2353299.37</v>
      </c>
      <c r="M953" s="32">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0">
        <f>IF('tab1'!Q953="","",'tab1'!Q953)</f>
        <v>42551</v>
      </c>
      <c r="R953" s="30">
        <f>IF('tab1'!R953="","",'tab1'!R953)</f>
        <v>44926</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4" t="str">
        <f>VLOOKUP(C953,'przeliczenia '!C:D,2,FALSE)</f>
        <v>WOJ.: POMORSKIE, POW.: tczewski</v>
      </c>
    </row>
    <row r="954" spans="1:26" ht="180" hidden="1"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1">
        <f>IF('tab1'!J954="","",'tab1'!J954)</f>
        <v>3030965.67</v>
      </c>
      <c r="K954" s="31">
        <f>IF('tab1'!K954="","",'tab1'!K954)</f>
        <v>3030965.67</v>
      </c>
      <c r="L954" s="31">
        <f>IF('tab1'!L954="","",'tab1'!L954)</f>
        <v>2576320.81</v>
      </c>
      <c r="M954" s="32">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0">
        <f>IF('tab1'!Q954="","",'tab1'!Q954)</f>
        <v>42643</v>
      </c>
      <c r="R954" s="30">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pucki</v>
      </c>
    </row>
    <row r="955" spans="1:26" ht="180" hidden="1"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1">
        <f>IF('tab1'!J955="","",'tab1'!J955)</f>
        <v>4105201</v>
      </c>
      <c r="K955" s="31">
        <f>IF('tab1'!K955="","",'tab1'!K955)</f>
        <v>4105201</v>
      </c>
      <c r="L955" s="31">
        <f>IF('tab1'!L955="","",'tab1'!L955)</f>
        <v>3489420.85</v>
      </c>
      <c r="M955" s="32">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0">
        <f>IF('tab1'!Q955="","",'tab1'!Q955)</f>
        <v>42705</v>
      </c>
      <c r="R955" s="30">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kartuski</v>
      </c>
    </row>
    <row r="956" spans="1:26" ht="191.25" hidden="1"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1">
        <f>IF('tab1'!J956="","",'tab1'!J956)</f>
        <v>686396.93</v>
      </c>
      <c r="K956" s="31">
        <f>IF('tab1'!K956="","",'tab1'!K956)</f>
        <v>686396.93</v>
      </c>
      <c r="L956" s="31">
        <f>IF('tab1'!L956="","",'tab1'!L956)</f>
        <v>583437.39</v>
      </c>
      <c r="M956" s="32">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0">
        <f>IF('tab1'!Q956="","",'tab1'!Q956)</f>
        <v>42643</v>
      </c>
      <c r="R956" s="30">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4" t="str">
        <f>VLOOKUP(C956,'przeliczenia '!C:D,2,FALSE)</f>
        <v>WOJ.: POMORSKIE, POW.: słupski</v>
      </c>
    </row>
    <row r="957" spans="1:26" ht="157.5" hidden="1"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1">
        <f>IF('tab1'!J957="","",'tab1'!J957)</f>
        <v>6208690.7699999996</v>
      </c>
      <c r="K957" s="31">
        <f>IF('tab1'!K957="","",'tab1'!K957)</f>
        <v>6208690.7699999996</v>
      </c>
      <c r="L957" s="31">
        <f>IF('tab1'!L957="","",'tab1'!L957)</f>
        <v>5277387.1500000004</v>
      </c>
      <c r="M957" s="32">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0">
        <f>IF('tab1'!Q957="","",'tab1'!Q957)</f>
        <v>42614</v>
      </c>
      <c r="R957" s="30">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Słupsk, GM.: Słupsk</v>
      </c>
    </row>
    <row r="958" spans="1:26" ht="180" hidden="1"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1">
        <f>IF('tab1'!J958="","",'tab1'!J958)</f>
        <v>2400452.5</v>
      </c>
      <c r="K958" s="31">
        <f>IF('tab1'!K958="","",'tab1'!K958)</f>
        <v>2400452.5</v>
      </c>
      <c r="L958" s="31">
        <f>IF('tab1'!L958="","",'tab1'!L958)</f>
        <v>2040384.62</v>
      </c>
      <c r="M958" s="32">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0">
        <f>IF('tab1'!Q958="","",'tab1'!Q958)</f>
        <v>42614</v>
      </c>
      <c r="R958" s="30">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nowodworski, GM.: Krynica Morska</v>
      </c>
    </row>
    <row r="959" spans="1:26" ht="180" hidden="1"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1">
        <f>IF('tab1'!J959="","",'tab1'!J959)</f>
        <v>2805998.34</v>
      </c>
      <c r="K959" s="31">
        <f>IF('tab1'!K959="","",'tab1'!K959)</f>
        <v>2805998.34</v>
      </c>
      <c r="L959" s="31">
        <f>IF('tab1'!L959="","",'tab1'!L959)</f>
        <v>2385098.58</v>
      </c>
      <c r="M959" s="32">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0">
        <f>IF('tab1'!Q959="","",'tab1'!Q959)</f>
        <v>42614</v>
      </c>
      <c r="R959" s="30">
        <f>IF('tab1'!R959="","",'tab1'!R959)</f>
        <v>44926</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4" t="str">
        <f>VLOOKUP(C959,'przeliczenia '!C:D,2,FALSE)</f>
        <v>WOJ.: POMORSKIE, POW.: chojnicki, GM.: Chojnice</v>
      </c>
    </row>
    <row r="960" spans="1:26" ht="180" hidden="1"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1">
        <f>IF('tab1'!J960="","",'tab1'!J960)</f>
        <v>8009118.9100000001</v>
      </c>
      <c r="K960" s="31">
        <f>IF('tab1'!K960="","",'tab1'!K960)</f>
        <v>8009118.9100000001</v>
      </c>
      <c r="L960" s="31">
        <f>IF('tab1'!L960="","",'tab1'!L960)</f>
        <v>6807751.0700000003</v>
      </c>
      <c r="M960" s="32">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0">
        <f>IF('tab1'!Q960="","",'tab1'!Q960)</f>
        <v>42705</v>
      </c>
      <c r="R960" s="30">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lęborski</v>
      </c>
    </row>
    <row r="961" spans="1:26" ht="168.75" hidden="1"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1">
        <f>IF('tab1'!J961="","",'tab1'!J961)</f>
        <v>13515478.83</v>
      </c>
      <c r="K961" s="31">
        <f>IF('tab1'!K961="","",'tab1'!K961)</f>
        <v>13515478.83</v>
      </c>
      <c r="L961" s="31">
        <f>IF('tab1'!L961="","",'tab1'!L961)</f>
        <v>11488157</v>
      </c>
      <c r="M961" s="32">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0">
        <f>IF('tab1'!Q961="","",'tab1'!Q961)</f>
        <v>42644</v>
      </c>
      <c r="R961" s="30">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Gdańsk, GM.: Gdańsk</v>
      </c>
    </row>
    <row r="962" spans="1:26" ht="146.25" hidden="1"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1">
        <f>IF('tab1'!J962="","",'tab1'!J962)</f>
        <v>3333471.91</v>
      </c>
      <c r="K962" s="31">
        <f>IF('tab1'!K962="","",'tab1'!K962)</f>
        <v>3333471.91</v>
      </c>
      <c r="L962" s="31">
        <f>IF('tab1'!L962="","",'tab1'!L962)</f>
        <v>2833451.12</v>
      </c>
      <c r="M962" s="32">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0">
        <f>IF('tab1'!Q962="","",'tab1'!Q962)</f>
        <v>42716</v>
      </c>
      <c r="R962" s="30">
        <f>IF('tab1'!R962="","",'tab1'!R962)</f>
        <v>45169</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4" t="str">
        <f>VLOOKUP(C962,'przeliczenia '!C:D,2,FALSE)</f>
        <v>WOJ.: POMORSKIE, POW.: malborski</v>
      </c>
    </row>
    <row r="963" spans="1:26" ht="180" hidden="1"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1">
        <f>IF('tab1'!J963="","",'tab1'!J963)</f>
        <v>1602000</v>
      </c>
      <c r="K963" s="31">
        <f>IF('tab1'!K963="","",'tab1'!K963)</f>
        <v>1602000</v>
      </c>
      <c r="L963" s="31">
        <f>IF('tab1'!L963="","",'tab1'!L963)</f>
        <v>1361700</v>
      </c>
      <c r="M963" s="32">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0">
        <f>IF('tab1'!Q963="","",'tab1'!Q963)</f>
        <v>42644</v>
      </c>
      <c r="R963" s="30">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człuchowski, GM.: Czarne</v>
      </c>
    </row>
    <row r="964" spans="1:26" ht="180" x14ac:dyDescent="0.25">
      <c r="A964" s="29" t="str">
        <f>IF('tab1'!A964="","",'tab1'!A964)</f>
        <v>Programy motywacyjne dla uczniów pomorskich szkół zawodowych</v>
      </c>
      <c r="B964" s="29"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1">
        <f>IF('tab1'!J964="","",'tab1'!J964)</f>
        <v>28999002.379999999</v>
      </c>
      <c r="K964" s="31">
        <f>IF('tab1'!K964="","",'tab1'!K964)</f>
        <v>28999002.379999999</v>
      </c>
      <c r="L964" s="31">
        <f>IF('tab1'!L964="","",'tab1'!L964)</f>
        <v>24649152.02</v>
      </c>
      <c r="M964" s="32">
        <f>IF('tab1'!M964="","",'tab1'!M964)</f>
        <v>84.999999989654796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0">
        <f>IF('tab1'!Q964="","",'tab1'!Q964)</f>
        <v>42005</v>
      </c>
      <c r="R964" s="30">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v>
      </c>
    </row>
    <row r="965" spans="1:26" ht="90" hidden="1"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1">
        <f>IF('tab1'!J965="","",'tab1'!J965)</f>
        <v>58310947.710000001</v>
      </c>
      <c r="K965" s="31">
        <f>IF('tab1'!K965="","",'tab1'!K965)</f>
        <v>57925609.109999999</v>
      </c>
      <c r="L965" s="31">
        <f>IF('tab1'!L965="","",'tab1'!L965)</f>
        <v>49236767.740000002</v>
      </c>
      <c r="M965" s="32">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0">
        <f>IF('tab1'!Q965="","",'tab1'!Q965)</f>
        <v>42614</v>
      </c>
      <c r="R965" s="30">
        <f>IF('tab1'!R965="","",'tab1'!R965)</f>
        <v>45016</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c r="Z965" s="34" t="str">
        <f>VLOOKUP(C965,'przeliczenia '!C:D,2,FALSE)</f>
        <v>WOJ.: POMORSKIE, POW.: Gdynia, GM.: Gdynia</v>
      </c>
    </row>
    <row r="966" spans="1:26" ht="90" hidden="1"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1">
        <f>IF('tab1'!J966="","",'tab1'!J966)</f>
        <v>8048570.9400000004</v>
      </c>
      <c r="K966" s="31">
        <f>IF('tab1'!K966="","",'tab1'!K966)</f>
        <v>8045503.4199999999</v>
      </c>
      <c r="L966" s="31">
        <f>IF('tab1'!L966="","",'tab1'!L966)</f>
        <v>6613670.9299999997</v>
      </c>
      <c r="M966" s="32">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0">
        <f>IF('tab1'!Q966="","",'tab1'!Q966)</f>
        <v>42614</v>
      </c>
      <c r="R966" s="30">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c r="Z966" s="34" t="str">
        <f>VLOOKUP(C966,'przeliczenia '!C:D,2,FALSE)</f>
        <v>WOJ.: POMORSKIE, POW.: sztumski, GM.: Sztum</v>
      </c>
    </row>
    <row r="967" spans="1:26" ht="90" hidden="1"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1">
        <f>IF('tab1'!J967="","",'tab1'!J967)</f>
        <v>15425621.810000001</v>
      </c>
      <c r="K967" s="31">
        <f>IF('tab1'!K967="","",'tab1'!K967)</f>
        <v>14944782.77</v>
      </c>
      <c r="L967" s="31">
        <f>IF('tab1'!L967="","",'tab1'!L967)</f>
        <v>10200767.49</v>
      </c>
      <c r="M967" s="32">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0">
        <f>IF('tab1'!Q967="","",'tab1'!Q967)</f>
        <v>42675</v>
      </c>
      <c r="R967" s="30">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c r="Z967" s="34" t="str">
        <f>VLOOKUP(C967,'przeliczenia '!C:D,2,FALSE)</f>
        <v>WOJ.: POMORSKIE, POW.: Gdańsk, GM.: Gdańsk</v>
      </c>
    </row>
    <row r="968" spans="1:26" ht="90" hidden="1"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1">
        <f>IF('tab1'!J968="","",'tab1'!J968)</f>
        <v>18821108.77</v>
      </c>
      <c r="K968" s="31">
        <f>IF('tab1'!K968="","",'tab1'!K968)</f>
        <v>18759889.199999999</v>
      </c>
      <c r="L968" s="31">
        <f>IF('tab1'!L968="","",'tab1'!L968)</f>
        <v>15945905.82</v>
      </c>
      <c r="M968" s="32">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0">
        <f>IF('tab1'!Q968="","",'tab1'!Q968)</f>
        <v>42683</v>
      </c>
      <c r="R968" s="30">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4" t="str">
        <f>VLOOKUP(C968,'przeliczenia '!C:D,2,FALSE)</f>
        <v>WOJ.: POMORSKIE, POW.: kwidzyński, GM.: Kwidzyn</v>
      </c>
    </row>
    <row r="969" spans="1:26" ht="90" hidden="1"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1">
        <f>IF('tab1'!J969="","",'tab1'!J969)</f>
        <v>19538269.399999999</v>
      </c>
      <c r="K969" s="31">
        <f>IF('tab1'!K969="","",'tab1'!K969)</f>
        <v>18612236.91</v>
      </c>
      <c r="L969" s="31">
        <f>IF('tab1'!L969="","",'tab1'!L969)</f>
        <v>15820401.369999999</v>
      </c>
      <c r="M969" s="32">
        <f>IF('tab1'!M969="","",'tab1'!M969)</f>
        <v>84.999999981195202</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0">
        <f>IF('tab1'!Q969="","",'tab1'!Q969)</f>
        <v>42614</v>
      </c>
      <c r="R969" s="30">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wejherowski, GM.: Rumia</v>
      </c>
    </row>
    <row r="970" spans="1:26" ht="90" hidden="1"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1">
        <f>IF('tab1'!J970="","",'tab1'!J970)</f>
        <v>14452082.869999999</v>
      </c>
      <c r="K970" s="31">
        <f>IF('tab1'!K970="","",'tab1'!K970)</f>
        <v>14445787.619999999</v>
      </c>
      <c r="L970" s="31">
        <f>IF('tab1'!L970="","",'tab1'!L970)</f>
        <v>12278918.380000001</v>
      </c>
      <c r="M970" s="32">
        <f>IF('tab1'!M970="","",'tab1'!M970)</f>
        <v>84.999992406090797</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0">
        <f>IF('tab1'!Q970="","",'tab1'!Q970)</f>
        <v>42646</v>
      </c>
      <c r="R970" s="30">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bytowski, GM.: Bytów</v>
      </c>
    </row>
    <row r="971" spans="1:26" ht="90" hidden="1"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1">
        <f>IF('tab1'!J971="","",'tab1'!J971)</f>
        <v>6426610</v>
      </c>
      <c r="K971" s="31">
        <f>IF('tab1'!K971="","",'tab1'!K971)</f>
        <v>6426610</v>
      </c>
      <c r="L971" s="31">
        <f>IF('tab1'!L971="","",'tab1'!L971)</f>
        <v>5462618.4699999997</v>
      </c>
      <c r="M971" s="32">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0">
        <f>IF('tab1'!Q971="","",'tab1'!Q971)</f>
        <v>42683</v>
      </c>
      <c r="R971" s="30">
        <f>IF('tab1'!R971="","",'tab1'!R971)</f>
        <v>45016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4" t="str">
        <f>VLOOKUP(C971,'przeliczenia '!C:D,2,FALSE)</f>
        <v>WOJ.: POMORSKIE, POW.: Słupsk, GM.: Słupsk</v>
      </c>
    </row>
    <row r="972" spans="1:26" ht="90" hidden="1"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1">
        <f>IF('tab1'!J972="","",'tab1'!J972)</f>
        <v>18122373.66</v>
      </c>
      <c r="K972" s="31">
        <f>IF('tab1'!K972="","",'tab1'!K972)</f>
        <v>16913335</v>
      </c>
      <c r="L972" s="31">
        <f>IF('tab1'!L972="","",'tab1'!L972)</f>
        <v>14376334.640000001</v>
      </c>
      <c r="M972" s="32">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0">
        <f>IF('tab1'!Q972="","",'tab1'!Q972)</f>
        <v>42683</v>
      </c>
      <c r="R972" s="30">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starogardzki, GM.: Skarszewy</v>
      </c>
    </row>
    <row r="973" spans="1:26" ht="78.75" hidden="1"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1">
        <f>IF('tab1'!J973="","",'tab1'!J973)</f>
        <v>18930149.140000001</v>
      </c>
      <c r="K973" s="31">
        <f>IF('tab1'!K973="","",'tab1'!K973)</f>
        <v>15585792.41</v>
      </c>
      <c r="L973" s="31">
        <f>IF('tab1'!L973="","",'tab1'!L973)</f>
        <v>10917846.18</v>
      </c>
      <c r="M973" s="32">
        <f>IF('tab1'!M973="","",'tab1'!M973)</f>
        <v>70.049990996896597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0">
        <f>IF('tab1'!Q973="","",'tab1'!Q973)</f>
        <v>42614</v>
      </c>
      <c r="R973" s="30">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chojnicki, GM.: Chojnice</v>
      </c>
    </row>
    <row r="974" spans="1:26" ht="101.25" hidden="1"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1">
        <f>IF('tab1'!J974="","",'tab1'!J974)</f>
        <v>2118237.2799999998</v>
      </c>
      <c r="K974" s="31">
        <f>IF('tab1'!K974="","",'tab1'!K974)</f>
        <v>2063505.18</v>
      </c>
      <c r="L974" s="31">
        <f>IF('tab1'!L974="","",'tab1'!L974)</f>
        <v>1753979.4</v>
      </c>
      <c r="M974" s="32">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0">
        <f>IF('tab1'!Q974="","",'tab1'!Q974)</f>
        <v>42705</v>
      </c>
      <c r="R974" s="30">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4" t="str">
        <f>VLOOKUP(C974,'przeliczenia '!C:D,2,FALSE)</f>
        <v>WOJ.: POMORSKIE, POW.: kościerski, GM.: Kościerzyna</v>
      </c>
    </row>
    <row r="975" spans="1:26" ht="90" hidden="1"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1">
        <f>IF('tab1'!J975="","",'tab1'!J975)</f>
        <v>6877303.6699999999</v>
      </c>
      <c r="K975" s="31">
        <f>IF('tab1'!K975="","",'tab1'!K975)</f>
        <v>6808500</v>
      </c>
      <c r="L975" s="31">
        <f>IF('tab1'!L975="","",'tab1'!L975)</f>
        <v>5787225</v>
      </c>
      <c r="M975" s="32">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0">
        <f>IF('tab1'!Q975="","",'tab1'!Q975)</f>
        <v>42705</v>
      </c>
      <c r="R975" s="30">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lęborski, GM.: Lębork</v>
      </c>
    </row>
    <row r="976" spans="1:26" ht="101.25" hidden="1"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1">
        <f>IF('tab1'!J976="","",'tab1'!J976)</f>
        <v>8556625.4800000004</v>
      </c>
      <c r="K976" s="31">
        <f>IF('tab1'!K976="","",'tab1'!K976)</f>
        <v>8556625.4800000004</v>
      </c>
      <c r="L976" s="31">
        <f>IF('tab1'!L976="","",'tab1'!L976)</f>
        <v>7273131.6500000004</v>
      </c>
      <c r="M976" s="32">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0">
        <f>IF('tab1'!Q976="","",'tab1'!Q976)</f>
        <v>42683</v>
      </c>
      <c r="R976" s="30">
        <f>IF('tab1'!R976="","",'tab1'!R976)</f>
        <v>45107</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tczewski, GM.: Tczew</v>
      </c>
    </row>
    <row r="977" spans="1:26" ht="90" hidden="1"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1">
        <f>IF('tab1'!J977="","",'tab1'!J977)</f>
        <v>849044.71</v>
      </c>
      <c r="K977" s="31">
        <f>IF('tab1'!K977="","",'tab1'!K977)</f>
        <v>812890.75</v>
      </c>
      <c r="L977" s="31">
        <f>IF('tab1'!L977="","",'tab1'!L977)</f>
        <v>690957.13</v>
      </c>
      <c r="M977" s="32">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0">
        <f>IF('tab1'!Q977="","",'tab1'!Q977)</f>
        <v>42723</v>
      </c>
      <c r="R977" s="30">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4" t="str">
        <f>VLOOKUP(C977,'przeliczenia '!C:D,2,FALSE)</f>
        <v>WOJ.: POMORSKIE, POW.: Słupsk, GM.: Słupsk</v>
      </c>
    </row>
    <row r="978" spans="1:26" ht="90" hidden="1"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1">
        <f>IF('tab1'!J978="","",'tab1'!J978)</f>
        <v>9169468.9600000009</v>
      </c>
      <c r="K978" s="31">
        <f>IF('tab1'!K978="","",'tab1'!K978)</f>
        <v>9064795.9600000009</v>
      </c>
      <c r="L978" s="31">
        <f>IF('tab1'!L978="","",'tab1'!L978)</f>
        <v>7705076.5599999996</v>
      </c>
      <c r="M978" s="32">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0">
        <f>IF('tab1'!Q978="","",'tab1'!Q978)</f>
        <v>42643</v>
      </c>
      <c r="R978" s="30">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pucki, GM.: Krokowa</v>
      </c>
    </row>
    <row r="979" spans="1:26" ht="90" hidden="1"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1">
        <f>IF('tab1'!J979="","",'tab1'!J979)</f>
        <v>8129927.0099999998</v>
      </c>
      <c r="K979" s="31">
        <f>IF('tab1'!K979="","",'tab1'!K979)</f>
        <v>7284953.1600000001</v>
      </c>
      <c r="L979" s="31">
        <f>IF('tab1'!L979="","",'tab1'!L979)</f>
        <v>6192210.1900000004</v>
      </c>
      <c r="M979" s="32">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0">
        <f>IF('tab1'!Q979="","",'tab1'!Q979)</f>
        <v>42765</v>
      </c>
      <c r="R979" s="30">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kartuski, GM.: Kartuzy</v>
      </c>
    </row>
    <row r="980" spans="1:26" ht="90" hidden="1"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1">
        <f>IF('tab1'!J980="","",'tab1'!J980)</f>
        <v>67326643.140000001</v>
      </c>
      <c r="K980" s="31">
        <f>IF('tab1'!K980="","",'tab1'!K980)</f>
        <v>55282355.469999999</v>
      </c>
      <c r="L980" s="31">
        <f>IF('tab1'!L980="","",'tab1'!L980)</f>
        <v>35274234.399999999</v>
      </c>
      <c r="M980" s="32">
        <f>IF('tab1'!M980="","",'tab1'!M980)</f>
        <v>63.807401294871099</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0">
        <f>IF('tab1'!Q980="","",'tab1'!Q980)</f>
        <v>42521</v>
      </c>
      <c r="R980" s="30">
        <f>IF('tab1'!R980="","",'tab1'!R980)</f>
        <v>45260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4" t="str">
        <f>VLOOKUP(C980,'przeliczenia '!C:D,2,FALSE)</f>
        <v>WOJ.: POMORSKIE, POW.: Gdańsk, GM.: Gdańsk</v>
      </c>
    </row>
    <row r="981" spans="1:26" ht="90" hidden="1"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1">
        <f>IF('tab1'!J981="","",'tab1'!J981)</f>
        <v>9850261.6099999994</v>
      </c>
      <c r="K981" s="31">
        <f>IF('tab1'!K981="","",'tab1'!K981)</f>
        <v>9762248.9700000007</v>
      </c>
      <c r="L981" s="31">
        <f>IF('tab1'!L981="","",'tab1'!L981)</f>
        <v>7911332.4100000001</v>
      </c>
      <c r="M981" s="32">
        <f>IF('tab1'!M981="","",'tab1'!M981)</f>
        <v>81.040059870548404</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0">
        <f>IF('tab1'!Q981="","",'tab1'!Q981)</f>
        <v>42705</v>
      </c>
      <c r="R981" s="30">
        <f>IF('tab1'!R981="","",'tab1'!R981)</f>
        <v>44926</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wejherowski, GM.: Wejherowo</v>
      </c>
    </row>
    <row r="982" spans="1:26" ht="90" hidden="1"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1">
        <f>IF('tab1'!J982="","",'tab1'!J982)</f>
        <v>546810.52</v>
      </c>
      <c r="K982" s="31">
        <f>IF('tab1'!K982="","",'tab1'!K982)</f>
        <v>532631.52</v>
      </c>
      <c r="L982" s="31">
        <f>IF('tab1'!L982="","",'tab1'!L982)</f>
        <v>452736.85</v>
      </c>
      <c r="M982" s="32">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0">
        <f>IF('tab1'!Q982="","",'tab1'!Q982)</f>
        <v>42705</v>
      </c>
      <c r="R982" s="30">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Gdańsk, GM.: Gdańsk</v>
      </c>
    </row>
    <row r="983" spans="1:26" ht="90" hidden="1"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1">
        <f>IF('tab1'!J983="","",'tab1'!J983)</f>
        <v>4421825.2300000004</v>
      </c>
      <c r="K983" s="31">
        <f>IF('tab1'!K983="","",'tab1'!K983)</f>
        <v>4344234.4800000004</v>
      </c>
      <c r="L983" s="31">
        <f>IF('tab1'!L983="","",'tab1'!L983)</f>
        <v>3692599.29</v>
      </c>
      <c r="M983" s="32">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0">
        <f>IF('tab1'!Q983="","",'tab1'!Q983)</f>
        <v>42522</v>
      </c>
      <c r="R983" s="30">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4" t="str">
        <f>VLOOKUP(C983,'przeliczenia '!C:D,2,FALSE)</f>
        <v>WOJ.: POMORSKIE, POW.: gdański, GM.: Pruszcz Gdański</v>
      </c>
    </row>
    <row r="984" spans="1:26" ht="78.75" hidden="1"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1">
        <f>IF('tab1'!J984="","",'tab1'!J984)</f>
        <v>3476416.69</v>
      </c>
      <c r="K984" s="31">
        <f>IF('tab1'!K984="","",'tab1'!K984)</f>
        <v>2856503.09</v>
      </c>
      <c r="L984" s="31">
        <f>IF('tab1'!L984="","",'tab1'!L984)</f>
        <v>1958688.6</v>
      </c>
      <c r="M984" s="32">
        <f>IF('tab1'!M984="","",'tab1'!M984)</f>
        <v>68.569454969502601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0">
        <f>IF('tab1'!Q984="","",'tab1'!Q984)</f>
        <v>42737</v>
      </c>
      <c r="R984" s="30">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Sopot, GM.: Sopot</v>
      </c>
    </row>
    <row r="985" spans="1:26" ht="90" hidden="1"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1">
        <f>IF('tab1'!J985="","",'tab1'!J985)</f>
        <v>3454412.72</v>
      </c>
      <c r="K985" s="31">
        <f>IF('tab1'!K985="","",'tab1'!K985)</f>
        <v>2996388.84</v>
      </c>
      <c r="L985" s="31">
        <f>IF('tab1'!L985="","",'tab1'!L985)</f>
        <v>2546861.2999999998</v>
      </c>
      <c r="M985" s="32">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0">
        <f>IF('tab1'!Q985="","",'tab1'!Q985)</f>
        <v>42614</v>
      </c>
      <c r="R985" s="30">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nowodworski, GM.: Nowy Dwór Gdański</v>
      </c>
    </row>
    <row r="986" spans="1:26" ht="90" hidden="1"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1">
        <f>IF('tab1'!J986="","",'tab1'!J986)</f>
        <v>2715262.02</v>
      </c>
      <c r="K986" s="31">
        <f>IF('tab1'!K986="","",'tab1'!K986)</f>
        <v>2399179.5499999998</v>
      </c>
      <c r="L986" s="31">
        <f>IF('tab1'!L986="","",'tab1'!L986)</f>
        <v>2039302.6</v>
      </c>
      <c r="M986" s="32">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0">
        <f>IF('tab1'!Q986="","",'tab1'!Q986)</f>
        <v>42541</v>
      </c>
      <c r="R986" s="30">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4" t="str">
        <f>VLOOKUP(C986,'przeliczenia '!C:D,2,FALSE)</f>
        <v>WOJ.: POMORSKIE, POW.: człuchowski</v>
      </c>
    </row>
    <row r="987" spans="1:26" ht="67.5" hidden="1"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1">
        <f>IF('tab1'!J987="","",'tab1'!J987)</f>
        <v>4277142.8099999996</v>
      </c>
      <c r="K987" s="31">
        <f>IF('tab1'!K987="","",'tab1'!K987)</f>
        <v>4274731.9400000004</v>
      </c>
      <c r="L987" s="31">
        <f>IF('tab1'!L987="","",'tab1'!L987)</f>
        <v>3504342.25</v>
      </c>
      <c r="M987" s="32">
        <f>IF('tab1'!M987="","",'tab1'!M987)</f>
        <v>81.9780584885049</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0">
        <f>IF('tab1'!Q987="","",'tab1'!Q987)</f>
        <v>42755</v>
      </c>
      <c r="R987" s="30">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malborski, GM.: Malbork</v>
      </c>
    </row>
    <row r="988" spans="1:26" ht="90" hidden="1"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1">
        <f>IF('tab1'!J988="","",'tab1'!J988)</f>
        <v>11056261.880000001</v>
      </c>
      <c r="K988" s="31">
        <f>IF('tab1'!K988="","",'tab1'!K988)</f>
        <v>11026145.17</v>
      </c>
      <c r="L988" s="31">
        <f>IF('tab1'!L988="","",'tab1'!L988)</f>
        <v>7284721.3799999999</v>
      </c>
      <c r="M988" s="32">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0">
        <f>IF('tab1'!Q988="","",'tab1'!Q988)</f>
        <v>42736</v>
      </c>
      <c r="R988" s="30">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v>
      </c>
    </row>
    <row r="989" spans="1:26" ht="78.75" hidden="1"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1">
        <f>IF('tab1'!J989="","",'tab1'!J989)</f>
        <v>11343459.1</v>
      </c>
      <c r="K989" s="31">
        <f>IF('tab1'!K989="","",'tab1'!K989)</f>
        <v>11013370.67</v>
      </c>
      <c r="L989" s="31">
        <f>IF('tab1'!L989="","",'tab1'!L989)</f>
        <v>9361365.0099999998</v>
      </c>
      <c r="M989" s="32">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0">
        <f>IF('tab1'!Q989="","",'tab1'!Q989)</f>
        <v>42675</v>
      </c>
      <c r="R989" s="30">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4" t="str">
        <f>VLOOKUP(C989,'przeliczenia '!C:D,2,FALSE)</f>
        <v>WOJ.: POMORSKIE</v>
      </c>
    </row>
    <row r="990" spans="1:26" ht="90" hidden="1"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1">
        <f>IF('tab1'!J990="","",'tab1'!J990)</f>
        <v>17810848.699999999</v>
      </c>
      <c r="K990" s="31">
        <f>IF('tab1'!K990="","",'tab1'!K990)</f>
        <v>17810848.699999999</v>
      </c>
      <c r="L990" s="31">
        <f>IF('tab1'!L990="","",'tab1'!L990)</f>
        <v>15139221.390000001</v>
      </c>
      <c r="M990" s="32">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0">
        <f>IF('tab1'!Q990="","",'tab1'!Q990)</f>
        <v>41640</v>
      </c>
      <c r="R990" s="30">
        <f>IF('tab1'!R990="","",'tab1'!R990)</f>
        <v>45291</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v>
      </c>
    </row>
    <row r="991" spans="1:26" ht="90" hidden="1"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1">
        <f>IF('tab1'!J991="","",'tab1'!J991)</f>
        <v>20663551.370000001</v>
      </c>
      <c r="K991" s="31">
        <f>IF('tab1'!K991="","",'tab1'!K991)</f>
        <v>20493551.09</v>
      </c>
      <c r="L991" s="31">
        <f>IF('tab1'!L991="","",'tab1'!L991)</f>
        <v>16388093.949999999</v>
      </c>
      <c r="M991" s="32">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0">
        <f>IF('tab1'!Q991="","",'tab1'!Q991)</f>
        <v>42856</v>
      </c>
      <c r="R991" s="30">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 POW.: Słupsk, GM.: Słupsk</v>
      </c>
    </row>
    <row r="992" spans="1:26" ht="101.25" hidden="1"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1">
        <f>IF('tab1'!J992="","",'tab1'!J992)</f>
        <v>39955187.030000001</v>
      </c>
      <c r="K992" s="31">
        <f>IF('tab1'!K992="","",'tab1'!K992)</f>
        <v>39821413.420000002</v>
      </c>
      <c r="L992" s="31">
        <f>IF('tab1'!L992="","",'tab1'!L992)</f>
        <v>21384726.59</v>
      </c>
      <c r="M992" s="32">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0">
        <f>IF('tab1'!Q992="","",'tab1'!Q992)</f>
        <v>42668</v>
      </c>
      <c r="R992" s="30">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4" t="str">
        <f>VLOOKUP(C992,'przeliczenia '!C:D,2,FALSE)</f>
        <v>WOJ.: POMORSKIE, POW.: Gdańsk, GM.: Gdańsk</v>
      </c>
    </row>
    <row r="993" spans="1:26" ht="90" hidden="1"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1">
        <f>IF('tab1'!J993="","",'tab1'!J993)</f>
        <v>5261370</v>
      </c>
      <c r="K993" s="31">
        <f>IF('tab1'!K993="","",'tab1'!K993)</f>
        <v>5261370</v>
      </c>
      <c r="L993" s="31">
        <f>IF('tab1'!L993="","",'tab1'!L993)</f>
        <v>4420890.8099999996</v>
      </c>
      <c r="M993" s="32">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0">
        <f>IF('tab1'!Q993="","",'tab1'!Q993)</f>
        <v>42668</v>
      </c>
      <c r="R993" s="30">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 POW.: Gdańsk, GM.: Gdańsk</v>
      </c>
    </row>
    <row r="994" spans="1:26" ht="180"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1">
        <f>IF('tab1'!J994="","",'tab1'!J994)</f>
        <v>7900069.9100000001</v>
      </c>
      <c r="K994" s="31">
        <f>IF('tab1'!K994="","",'tab1'!K994)</f>
        <v>7900069.9100000001</v>
      </c>
      <c r="L994" s="31">
        <f>IF('tab1'!L994="","",'tab1'!L994)</f>
        <v>6715059.4199999999</v>
      </c>
      <c r="M994" s="32">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0">
        <f>IF('tab1'!Q994="","",'tab1'!Q994)</f>
        <v>42370</v>
      </c>
      <c r="R994" s="30">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c r="Z994" s="34" t="str">
        <f>VLOOKUP(C994,'przeliczenia '!C:D,2,FALSE)</f>
        <v>WOJ.: POMORSKIE, POW.: Gdańsk</v>
      </c>
    </row>
    <row r="995" spans="1:26" ht="180"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1">
        <f>IF('tab1'!J995="","",'tab1'!J995)</f>
        <v>17297481.559999999</v>
      </c>
      <c r="K995" s="31">
        <f>IF('tab1'!K995="","",'tab1'!K995)</f>
        <v>17297481.559999999</v>
      </c>
      <c r="L995" s="31">
        <f>IF('tab1'!L995="","",'tab1'!L995)</f>
        <v>14702859.369999999</v>
      </c>
      <c r="M995" s="32">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0">
        <f>IF('tab1'!Q995="","",'tab1'!Q995)</f>
        <v>42736</v>
      </c>
      <c r="R995" s="30">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c r="Z995" s="34" t="str">
        <f>VLOOKUP(C995,'przeliczenia '!C:D,2,FALSE)</f>
        <v>WOJ.: POMORSKIE, POW.: Gdańsk</v>
      </c>
    </row>
    <row r="996" spans="1:26" ht="180" x14ac:dyDescent="0.25">
      <c r="A996" s="29" t="str">
        <f>IF('tab1'!A996="","",'tab1'!A996)</f>
        <v>Aktywizacja zawodowa osób po ukończeniu 30 roku życia w powiecie nowodworskim (III)</v>
      </c>
      <c r="B996" s="29"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1">
        <f>IF('tab1'!J996="","",'tab1'!J996)</f>
        <v>5009444.08</v>
      </c>
      <c r="K996" s="31">
        <f>IF('tab1'!K996="","",'tab1'!K996)</f>
        <v>5009444.08</v>
      </c>
      <c r="L996" s="31">
        <f>IF('tab1'!L996="","",'tab1'!L996)</f>
        <v>4258027.47</v>
      </c>
      <c r="M996" s="32">
        <f>IF('tab1'!M996="","",'tab1'!M996)</f>
        <v>85.000000039924601</v>
      </c>
      <c r="N996" s="29" t="str">
        <f>IF('tab1'!N996="","",'tab1'!N996)</f>
        <v>01 Dotacja bezzwrotna</v>
      </c>
      <c r="O996" s="29" t="str">
        <f>IF('tab1'!O996="","",'tab1'!O996)</f>
        <v>Miejsca realizacji do uzupełnienia ręcznego z raportu uzupełniającego!</v>
      </c>
      <c r="P996" s="29" t="str">
        <f>IF('tab1'!P996="","",'tab1'!P996)</f>
        <v>07 Nie dotyczy</v>
      </c>
      <c r="Q996" s="30">
        <f>IF('tab1'!Q996="","",'tab1'!Q996)</f>
        <v>43466</v>
      </c>
      <c r="R996" s="30">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c r="Z996" s="34" t="str">
        <f>VLOOKUP(C996,'przeliczenia '!C:D,2,FALSE)</f>
        <v>WOJ.: POMORSKIE, POW.: nowodworski</v>
      </c>
    </row>
    <row r="997" spans="1:26" ht="180"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1">
        <f>IF('tab1'!J997="","",'tab1'!J997)</f>
        <v>1814908.44</v>
      </c>
      <c r="K997" s="31">
        <f>IF('tab1'!K997="","",'tab1'!K997)</f>
        <v>1814908.44</v>
      </c>
      <c r="L997" s="31">
        <f>IF('tab1'!L997="","",'tab1'!L997)</f>
        <v>1542672.17</v>
      </c>
      <c r="M997" s="32">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0">
        <f>IF('tab1'!Q997="","",'tab1'!Q997)</f>
        <v>42370</v>
      </c>
      <c r="R997" s="30">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nowodworski</v>
      </c>
    </row>
    <row r="998" spans="1:26" ht="180"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1">
        <f>IF('tab1'!J998="","",'tab1'!J998)</f>
        <v>7413897.9000000004</v>
      </c>
      <c r="K998" s="31">
        <f>IF('tab1'!K998="","",'tab1'!K998)</f>
        <v>7413897.9000000004</v>
      </c>
      <c r="L998" s="31">
        <f>IF('tab1'!L998="","",'tab1'!L998)</f>
        <v>6301813.2000000002</v>
      </c>
      <c r="M998" s="32">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0">
        <f>IF('tab1'!Q998="","",'tab1'!Q998)</f>
        <v>42736</v>
      </c>
      <c r="R998" s="30">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4" t="str">
        <f>VLOOKUP(C998,'przeliczenia '!C:D,2,FALSE)</f>
        <v>WOJ.: POMORSKIE, POW.: Gdynia</v>
      </c>
    </row>
    <row r="999" spans="1:26" ht="168.75" x14ac:dyDescent="0.25">
      <c r="A999" s="29" t="str">
        <f>IF('tab1'!A999="","",'tab1'!A999)</f>
        <v>Aktywizacja zawodowa osób bezrobotnych w najtrudniejszej sytuacji na rynku pracy w powiecie tczewskim IV.</v>
      </c>
      <c r="B999" s="29"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1">
        <f>IF('tab1'!J999="","",'tab1'!J999)</f>
        <v>7763065.7000000002</v>
      </c>
      <c r="K999" s="31">
        <f>IF('tab1'!K999="","",'tab1'!K999)</f>
        <v>7763065.7000000002</v>
      </c>
      <c r="L999" s="31">
        <f>IF('tab1'!L999="","",'tab1'!L999)</f>
        <v>6598605.8499999996</v>
      </c>
      <c r="M999" s="32">
        <f>IF('tab1'!M999="","",'tab1'!M999)</f>
        <v>85.000000064407502</v>
      </c>
      <c r="N999" s="29" t="str">
        <f>IF('tab1'!N999="","",'tab1'!N999)</f>
        <v>01 Dotacja bezzwrotna</v>
      </c>
      <c r="O999" s="29" t="str">
        <f>IF('tab1'!O999="","",'tab1'!O999)</f>
        <v>Miejsca realizacji do uzupełnienia ręcznego z raportu uzupełniającego!</v>
      </c>
      <c r="P999" s="29" t="str">
        <f>IF('tab1'!P999="","",'tab1'!P999)</f>
        <v>07 Nie dotyczy</v>
      </c>
      <c r="Q999" s="30">
        <f>IF('tab1'!Q999="","",'tab1'!Q999)</f>
        <v>43466</v>
      </c>
      <c r="R999" s="30">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tczewski</v>
      </c>
    </row>
    <row r="1000" spans="1:26" ht="168.75"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1">
        <f>IF('tab1'!J1000="","",'tab1'!J1000)</f>
        <v>2331840.5</v>
      </c>
      <c r="K1000" s="31">
        <f>IF('tab1'!K1000="","",'tab1'!K1000)</f>
        <v>2331840.5</v>
      </c>
      <c r="L1000" s="31">
        <f>IF('tab1'!L1000="","",'tab1'!L1000)</f>
        <v>1982064.42</v>
      </c>
      <c r="M1000" s="32">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0">
        <f>IF('tab1'!Q1000="","",'tab1'!Q1000)</f>
        <v>42370</v>
      </c>
      <c r="R1000" s="30">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tczewski</v>
      </c>
    </row>
    <row r="1001" spans="1:26" ht="180"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1">
        <f>IF('tab1'!J1001="","",'tab1'!J1001)</f>
        <v>5550001.5300000003</v>
      </c>
      <c r="K1001" s="31">
        <f>IF('tab1'!K1001="","",'tab1'!K1001)</f>
        <v>5550001.5300000003</v>
      </c>
      <c r="L1001" s="31">
        <f>IF('tab1'!L1001="","",'tab1'!L1001)</f>
        <v>4717501.37</v>
      </c>
      <c r="M1001" s="32">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0">
        <f>IF('tab1'!Q1001="","",'tab1'!Q1001)</f>
        <v>42736</v>
      </c>
      <c r="R1001" s="30">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4" t="str">
        <f>VLOOKUP(C1001,'przeliczenia '!C:D,2,FALSE)</f>
        <v>WOJ.: POMORSKIE, POW.: kartuski</v>
      </c>
    </row>
    <row r="1002" spans="1:26" ht="180" x14ac:dyDescent="0.25">
      <c r="A1002" s="29" t="str">
        <f>IF('tab1'!A1002="","",'tab1'!A1002)</f>
        <v>W kierunku zatrudnienia (IV)</v>
      </c>
      <c r="B1002" s="29"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1">
        <f>IF('tab1'!J1002="","",'tab1'!J1002)</f>
        <v>5710248.04</v>
      </c>
      <c r="K1002" s="31">
        <f>IF('tab1'!K1002="","",'tab1'!K1002)</f>
        <v>5710248.04</v>
      </c>
      <c r="L1002" s="31">
        <f>IF('tab1'!L1002="","",'tab1'!L1002)</f>
        <v>4853710.83</v>
      </c>
      <c r="M1002" s="32">
        <f>IF('tab1'!M1002="","",'tab1'!M1002)</f>
        <v>84.999999929950505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0">
        <f>IF('tab1'!Q1002="","",'tab1'!Q1002)</f>
        <v>43466</v>
      </c>
      <c r="R1002" s="30">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kartuski</v>
      </c>
    </row>
    <row r="1003" spans="1:26" ht="180"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1">
        <f>IF('tab1'!J1003="","",'tab1'!J1003)</f>
        <v>2658192.1800000002</v>
      </c>
      <c r="K1003" s="31">
        <f>IF('tab1'!K1003="","",'tab1'!K1003)</f>
        <v>2658192.1800000002</v>
      </c>
      <c r="L1003" s="31">
        <f>IF('tab1'!L1003="","",'tab1'!L1003)</f>
        <v>2259463.35</v>
      </c>
      <c r="M1003" s="32">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0">
        <f>IF('tab1'!Q1003="","",'tab1'!Q1003)</f>
        <v>42370</v>
      </c>
      <c r="R1003" s="30">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Gdynia</v>
      </c>
    </row>
    <row r="1004" spans="1:26" ht="180"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1">
        <f>IF('tab1'!J1004="","",'tab1'!J1004)</f>
        <v>4559265.08</v>
      </c>
      <c r="K1004" s="31">
        <f>IF('tab1'!K1004="","",'tab1'!K1004)</f>
        <v>4559265.08</v>
      </c>
      <c r="L1004" s="31">
        <f>IF('tab1'!L1004="","",'tab1'!L1004)</f>
        <v>3875375.38</v>
      </c>
      <c r="M1004" s="32">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0">
        <f>IF('tab1'!Q1004="","",'tab1'!Q1004)</f>
        <v>42736</v>
      </c>
      <c r="R1004" s="30">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4" t="str">
        <f>VLOOKUP(C1004,'przeliczenia '!C:D,2,FALSE)</f>
        <v>WOJ.: POMORSKIE, POW.: nowodworski</v>
      </c>
    </row>
    <row r="1005" spans="1:26" ht="180" x14ac:dyDescent="0.25">
      <c r="A1005" s="29" t="str">
        <f>IF('tab1'!A1005="","",'tab1'!A1005)</f>
        <v>Ponowny start IV</v>
      </c>
      <c r="B1005" s="29"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1">
        <f>IF('tab1'!J1005="","",'tab1'!J1005)</f>
        <v>5504643.8300000001</v>
      </c>
      <c r="K1005" s="31">
        <f>IF('tab1'!K1005="","",'tab1'!K1005)</f>
        <v>5504643.8300000001</v>
      </c>
      <c r="L1005" s="31">
        <f>IF('tab1'!L1005="","",'tab1'!L1005)</f>
        <v>4678947.26</v>
      </c>
      <c r="M1005" s="32">
        <f>IF('tab1'!M1005="","",'tab1'!M1005)</f>
        <v>85.000000081749107</v>
      </c>
      <c r="N1005" s="29" t="str">
        <f>IF('tab1'!N1005="","",'tab1'!N1005)</f>
        <v>01 Dotacja bezzwrotna</v>
      </c>
      <c r="O1005" s="29" t="str">
        <f>IF('tab1'!O1005="","",'tab1'!O1005)</f>
        <v>Miejsca realizacji do uzupełnienia ręcznego z raportu uzupełniającego!</v>
      </c>
      <c r="P1005" s="29" t="str">
        <f>IF('tab1'!P1005="","",'tab1'!P1005)</f>
        <v>07 Nie dotyczy</v>
      </c>
      <c r="Q1005" s="30">
        <f>IF('tab1'!Q1005="","",'tab1'!Q1005)</f>
        <v>43466</v>
      </c>
      <c r="R1005" s="30">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pucki</v>
      </c>
    </row>
    <row r="1006" spans="1:26" ht="180"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1">
        <f>IF('tab1'!J1006="","",'tab1'!J1006)</f>
        <v>1815798.4</v>
      </c>
      <c r="K1006" s="31">
        <f>IF('tab1'!K1006="","",'tab1'!K1006)</f>
        <v>1815798.4</v>
      </c>
      <c r="L1006" s="31">
        <f>IF('tab1'!L1006="","",'tab1'!L1006)</f>
        <v>1543428.64</v>
      </c>
      <c r="M1006" s="32">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0">
        <f>IF('tab1'!Q1006="","",'tab1'!Q1006)</f>
        <v>42370</v>
      </c>
      <c r="R1006" s="30">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pucki</v>
      </c>
    </row>
    <row r="1007" spans="1:26" ht="180"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1">
        <f>IF('tab1'!J1007="","",'tab1'!J1007)</f>
        <v>5097126.9000000004</v>
      </c>
      <c r="K1007" s="31">
        <f>IF('tab1'!K1007="","",'tab1'!K1007)</f>
        <v>5097126.9000000004</v>
      </c>
      <c r="L1007" s="31">
        <f>IF('tab1'!L1007="","",'tab1'!L1007)</f>
        <v>4332557.9000000004</v>
      </c>
      <c r="M1007" s="32">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0">
        <f>IF('tab1'!Q1007="","",'tab1'!Q1007)</f>
        <v>42736</v>
      </c>
      <c r="R1007" s="30">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4" t="str">
        <f>VLOOKUP(C1007,'przeliczenia '!C:D,2,FALSE)</f>
        <v>WOJ.: POMORSKIE, POW.: pucki</v>
      </c>
    </row>
    <row r="1008" spans="1:26" ht="180" x14ac:dyDescent="0.25">
      <c r="A1008" s="29" t="str">
        <f>IF('tab1'!A1008="","",'tab1'!A1008)</f>
        <v>Aktywizacja zawodowa osób bezrobotnych po 30 roku życia zamieszkałych na terenie powiatu wejherowskiego (IV)</v>
      </c>
      <c r="B1008" s="29"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1">
        <f>IF('tab1'!J1008="","",'tab1'!J1008)</f>
        <v>10542035.43</v>
      </c>
      <c r="K1008" s="31">
        <f>IF('tab1'!K1008="","",'tab1'!K1008)</f>
        <v>10542035.43</v>
      </c>
      <c r="L1008" s="31">
        <f>IF('tab1'!L1008="","",'tab1'!L1008)</f>
        <v>8960730.1199999992</v>
      </c>
      <c r="M1008" s="32">
        <f>IF('tab1'!M1008="","",'tab1'!M1008)</f>
        <v>85.000000042686295</v>
      </c>
      <c r="N1008" s="29" t="str">
        <f>IF('tab1'!N1008="","",'tab1'!N1008)</f>
        <v>01 Dotacja bezzwrotna</v>
      </c>
      <c r="O1008" s="29" t="str">
        <f>IF('tab1'!O1008="","",'tab1'!O1008)</f>
        <v>Miejsca realizacji do uzupełnienia ręcznego z raportu uzupełniającego!</v>
      </c>
      <c r="P1008" s="29" t="str">
        <f>IF('tab1'!P1008="","",'tab1'!P1008)</f>
        <v>07 Nie dotyczy</v>
      </c>
      <c r="Q1008" s="30">
        <f>IF('tab1'!Q1008="","",'tab1'!Q1008)</f>
        <v>43466</v>
      </c>
      <c r="R1008" s="30">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wejherowski</v>
      </c>
    </row>
    <row r="1009" spans="1:26" ht="180"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1">
        <f>IF('tab1'!J1009="","",'tab1'!J1009)</f>
        <v>2260505.17</v>
      </c>
      <c r="K1009" s="31">
        <f>IF('tab1'!K1009="","",'tab1'!K1009)</f>
        <v>2260505.17</v>
      </c>
      <c r="L1009" s="31">
        <f>IF('tab1'!L1009="","",'tab1'!L1009)</f>
        <v>1921429.39</v>
      </c>
      <c r="M1009" s="32">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0">
        <f>IF('tab1'!Q1009="","",'tab1'!Q1009)</f>
        <v>42370</v>
      </c>
      <c r="R1009" s="30">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kartuski</v>
      </c>
    </row>
    <row r="1010" spans="1:26" ht="157.5"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1">
        <f>IF('tab1'!J1010="","",'tab1'!J1010)</f>
        <v>6280307</v>
      </c>
      <c r="K1010" s="31">
        <f>IF('tab1'!K1010="","",'tab1'!K1010)</f>
        <v>6280307</v>
      </c>
      <c r="L1010" s="31">
        <f>IF('tab1'!L1010="","",'tab1'!L1010)</f>
        <v>5338261</v>
      </c>
      <c r="M1010" s="32">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0">
        <f>IF('tab1'!Q1010="","",'tab1'!Q1010)</f>
        <v>42736</v>
      </c>
      <c r="R1010" s="30">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4" t="str">
        <f>VLOOKUP(C1010,'przeliczenia '!C:D,2,FALSE)</f>
        <v>WOJ.: POMORSKIE, POW.: tczewski</v>
      </c>
    </row>
    <row r="1011" spans="1:26" ht="180" x14ac:dyDescent="0.25">
      <c r="A1011" s="29" t="str">
        <f>IF('tab1'!A1011="","",'tab1'!A1011)</f>
        <v>Aktywizacja zawodowa osób bezrobotnych powyżej 30 roku życia z Gdyni i Sopotu (IV)</v>
      </c>
      <c r="B1011" s="29"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1">
        <f>IF('tab1'!J1011="","",'tab1'!J1011)</f>
        <v>7182738.9000000004</v>
      </c>
      <c r="K1011" s="31">
        <f>IF('tab1'!K1011="","",'tab1'!K1011)</f>
        <v>7182738.9000000004</v>
      </c>
      <c r="L1011" s="31">
        <f>IF('tab1'!L1011="","",'tab1'!L1011)</f>
        <v>6105328.0700000003</v>
      </c>
      <c r="M1011" s="32">
        <f>IF('tab1'!M1011="","",'tab1'!M1011)</f>
        <v>85.000000069611303</v>
      </c>
      <c r="N1011" s="29" t="str">
        <f>IF('tab1'!N1011="","",'tab1'!N1011)</f>
        <v>01 Dotacja bezzwrotna</v>
      </c>
      <c r="O1011" s="29" t="str">
        <f>IF('tab1'!O1011="","",'tab1'!O1011)</f>
        <v>Miejsca realizacji do uzupełnienia ręcznego z raportu uzupełniającego!</v>
      </c>
      <c r="P1011" s="29" t="str">
        <f>IF('tab1'!P1011="","",'tab1'!P1011)</f>
        <v>07 Nie dotyczy</v>
      </c>
      <c r="Q1011" s="30">
        <f>IF('tab1'!Q1011="","",'tab1'!Q1011)</f>
        <v>43466</v>
      </c>
      <c r="R1011" s="30">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Gdynia</v>
      </c>
    </row>
    <row r="1012" spans="1:26" ht="180"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1">
        <f>IF('tab1'!J1012="","",'tab1'!J1012)</f>
        <v>3831050.2</v>
      </c>
      <c r="K1012" s="31">
        <f>IF('tab1'!K1012="","",'tab1'!K1012)</f>
        <v>3831050.2</v>
      </c>
      <c r="L1012" s="31">
        <f>IF('tab1'!L1012="","",'tab1'!L1012)</f>
        <v>3256392.67</v>
      </c>
      <c r="M1012" s="32">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0">
        <f>IF('tab1'!Q1012="","",'tab1'!Q1012)</f>
        <v>42370</v>
      </c>
      <c r="R1012" s="30">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wejherowski</v>
      </c>
    </row>
    <row r="1013" spans="1:26" ht="180"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1">
        <f>IF('tab1'!J1013="","",'tab1'!J1013)</f>
        <v>10637135</v>
      </c>
      <c r="K1013" s="31">
        <f>IF('tab1'!K1013="","",'tab1'!K1013)</f>
        <v>10637135</v>
      </c>
      <c r="L1013" s="31">
        <f>IF('tab1'!L1013="","",'tab1'!L1013)</f>
        <v>9041564.6999999993</v>
      </c>
      <c r="M1013" s="32">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0">
        <f>IF('tab1'!Q1013="","",'tab1'!Q1013)</f>
        <v>42736</v>
      </c>
      <c r="R1013" s="30">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4" t="str">
        <f>VLOOKUP(C1013,'przeliczenia '!C:D,2,FALSE)</f>
        <v>WOJ.: POMORSKIE, POW.: wejherowski</v>
      </c>
    </row>
    <row r="1014" spans="1:26" ht="168.75"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1">
        <f>IF('tab1'!J1014="","",'tab1'!J1014)</f>
        <v>21085339.57</v>
      </c>
      <c r="K1014" s="31">
        <f>IF('tab1'!K1014="","",'tab1'!K1014)</f>
        <v>21085339.57</v>
      </c>
      <c r="L1014" s="31">
        <f>IF('tab1'!L1014="","",'tab1'!L1014)</f>
        <v>17922538.629999999</v>
      </c>
      <c r="M1014" s="32">
        <f>IF('tab1'!M1014="","",'tab1'!M1014)</f>
        <v>84.999999978658195</v>
      </c>
      <c r="N1014" s="29" t="str">
        <f>IF('tab1'!N1014="","",'tab1'!N1014)</f>
        <v>01 Dotacja bezzwrotna</v>
      </c>
      <c r="O1014" s="29" t="str">
        <f>IF('tab1'!O1014="","",'tab1'!O1014)</f>
        <v>Miejsca realizacji do uzupełnienia ręcznego z raportu uzupełniającego!</v>
      </c>
      <c r="P1014" s="29" t="str">
        <f>IF('tab1'!P1014="","",'tab1'!P1014)</f>
        <v>07 Nie dotyczy</v>
      </c>
      <c r="Q1014" s="30">
        <f>IF('tab1'!Q1014="","",'tab1'!Q1014)</f>
        <v>43466</v>
      </c>
      <c r="R1014" s="30">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Gdańsk</v>
      </c>
    </row>
    <row r="1015" spans="1:26" ht="90"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1">
        <f>IF('tab1'!J1015="","",'tab1'!J1015)</f>
        <v>1861500</v>
      </c>
      <c r="K1015" s="31">
        <f>IF('tab1'!K1015="","",'tab1'!K1015)</f>
        <v>1861500</v>
      </c>
      <c r="L1015" s="31">
        <f>IF('tab1'!L1015="","",'tab1'!L1015)</f>
        <v>1582275</v>
      </c>
      <c r="M1015" s="32">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0">
        <f>IF('tab1'!Q1015="","",'tab1'!Q1015)</f>
        <v>42005</v>
      </c>
      <c r="R1015" s="30">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c r="Z1015" s="34" t="str">
        <f>VLOOKUP(C1015,'przeliczenia '!C:D,2,FALSE)</f>
        <v>WOJ.: POMORSKIE, POW.: kwidzyński</v>
      </c>
    </row>
    <row r="1016" spans="1:26" ht="135"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1">
        <f>IF('tab1'!J1016="","",'tab1'!J1016)</f>
        <v>2350876.5</v>
      </c>
      <c r="K1016" s="31">
        <f>IF('tab1'!K1016="","",'tab1'!K1016)</f>
        <v>2350876.5</v>
      </c>
      <c r="L1016" s="31">
        <f>IF('tab1'!L1016="","",'tab1'!L1016)</f>
        <v>1998245.02</v>
      </c>
      <c r="M1016" s="32">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0">
        <f>IF('tab1'!Q1016="","",'tab1'!Q1016)</f>
        <v>42430</v>
      </c>
      <c r="R1016" s="30">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c r="Z1016" s="34" t="str">
        <f>VLOOKUP(C1016,'przeliczenia '!C:D,2,FALSE)</f>
        <v>WOJ.: POMORSKIE, POW.: kwidzyński</v>
      </c>
    </row>
    <row r="1017" spans="1:26" ht="101.25"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1">
        <f>IF('tab1'!J1017="","",'tab1'!J1017)</f>
        <v>3511665.6</v>
      </c>
      <c r="K1017" s="31">
        <f>IF('tab1'!K1017="","",'tab1'!K1017)</f>
        <v>3511665.6</v>
      </c>
      <c r="L1017" s="31">
        <f>IF('tab1'!L1017="","",'tab1'!L1017)</f>
        <v>2984915.75</v>
      </c>
      <c r="M1017" s="32">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0">
        <f>IF('tab1'!Q1017="","",'tab1'!Q1017)</f>
        <v>42736</v>
      </c>
      <c r="R1017" s="30">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c r="Z1017" s="34" t="str">
        <f>VLOOKUP(C1017,'przeliczenia '!C:D,2,FALSE)</f>
        <v>WOJ.: POMORSKIE, POW.: sztumski</v>
      </c>
    </row>
    <row r="1018" spans="1:26" ht="123.75"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1">
        <f>IF('tab1'!J1018="","",'tab1'!J1018)</f>
        <v>11327328.85</v>
      </c>
      <c r="K1018" s="31">
        <f>IF('tab1'!K1018="","",'tab1'!K1018)</f>
        <v>11327328.85</v>
      </c>
      <c r="L1018" s="31">
        <f>IF('tab1'!L1018="","",'tab1'!L1018)</f>
        <v>9628229.5199999996</v>
      </c>
      <c r="M1018" s="32">
        <f>IF('tab1'!M1018="","",'tab1'!M1018)</f>
        <v>84.999999977929505</v>
      </c>
      <c r="N1018" s="29" t="str">
        <f>IF('tab1'!N1018="","",'tab1'!N1018)</f>
        <v>01 Dotacja bezzwrotna</v>
      </c>
      <c r="O1018" s="29" t="str">
        <f>IF('tab1'!O1018="","",'tab1'!O1018)</f>
        <v>Miejsca realizacji do uzupełnienia ręcznego z raportu uzupełniającego!</v>
      </c>
      <c r="P1018" s="29" t="str">
        <f>IF('tab1'!P1018="","",'tab1'!P1018)</f>
        <v>07 Nie dotyczy</v>
      </c>
      <c r="Q1018" s="30">
        <f>IF('tab1'!Q1018="","",'tab1'!Q1018)</f>
        <v>43466</v>
      </c>
      <c r="R1018" s="30">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Słupsk, GM.: Słupsk</v>
      </c>
    </row>
    <row r="1019" spans="1:26" ht="180"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1">
        <f>IF('tab1'!J1019="","",'tab1'!J1019)</f>
        <v>1364600</v>
      </c>
      <c r="K1019" s="31">
        <f>IF('tab1'!K1019="","",'tab1'!K1019)</f>
        <v>1364600</v>
      </c>
      <c r="L1019" s="31">
        <f>IF('tab1'!L1019="","",'tab1'!L1019)</f>
        <v>1159910</v>
      </c>
      <c r="M1019" s="32">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0">
        <f>IF('tab1'!Q1019="","",'tab1'!Q1019)</f>
        <v>42248</v>
      </c>
      <c r="R1019" s="30">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4" t="str">
        <f>VLOOKUP(C1019,'przeliczenia '!C:D,2,FALSE)</f>
        <v>WOJ.: POMORSKIE, POW.: kościerski</v>
      </c>
    </row>
    <row r="1020" spans="1:26" ht="101.25"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1">
        <f>IF('tab1'!J1020="","",'tab1'!J1020)</f>
        <v>1825813</v>
      </c>
      <c r="K1020" s="31">
        <f>IF('tab1'!K1020="","",'tab1'!K1020)</f>
        <v>1825813</v>
      </c>
      <c r="L1020" s="31">
        <f>IF('tab1'!L1020="","",'tab1'!L1020)</f>
        <v>1551941.05</v>
      </c>
      <c r="M1020" s="32">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0">
        <f>IF('tab1'!Q1020="","",'tab1'!Q1020)</f>
        <v>42370</v>
      </c>
      <c r="R1020" s="30">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135"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1">
        <f>IF('tab1'!J1021="","",'tab1'!J1021)</f>
        <v>5743242.0999999996</v>
      </c>
      <c r="K1021" s="31">
        <f>IF('tab1'!K1021="","",'tab1'!K1021)</f>
        <v>5743242.0999999996</v>
      </c>
      <c r="L1021" s="31">
        <f>IF('tab1'!L1021="","",'tab1'!L1021)</f>
        <v>4881755.8</v>
      </c>
      <c r="M1021" s="32">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0">
        <f>IF('tab1'!Q1021="","",'tab1'!Q1021)</f>
        <v>42767</v>
      </c>
      <c r="R1021" s="30">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kwidzyński</v>
      </c>
    </row>
    <row r="1022" spans="1:26" ht="180"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1">
        <f>IF('tab1'!J1022="","",'tab1'!J1022)</f>
        <v>5457544.79</v>
      </c>
      <c r="K1022" s="31">
        <f>IF('tab1'!K1022="","",'tab1'!K1022)</f>
        <v>5457544.79</v>
      </c>
      <c r="L1022" s="31">
        <f>IF('tab1'!L1022="","",'tab1'!L1022)</f>
        <v>4638913.07</v>
      </c>
      <c r="M1022" s="32">
        <f>IF('tab1'!M1022="","",'tab1'!M1022)</f>
        <v>84.999999972515099</v>
      </c>
      <c r="N1022" s="29" t="str">
        <f>IF('tab1'!N1022="","",'tab1'!N1022)</f>
        <v>01 Dotacja bezzwrotna</v>
      </c>
      <c r="O1022" s="29" t="str">
        <f>IF('tab1'!O1022="","",'tab1'!O1022)</f>
        <v>Miejsca realizacji do uzupełnienia ręcznego z raportu uzupełniającego!</v>
      </c>
      <c r="P1022" s="29" t="str">
        <f>IF('tab1'!P1022="","",'tab1'!P1022)</f>
        <v>07 Nie dotyczy</v>
      </c>
      <c r="Q1022" s="30">
        <f>IF('tab1'!Q1022="","",'tab1'!Q1022)</f>
        <v>43466</v>
      </c>
      <c r="R1022" s="30">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4" t="str">
        <f>VLOOKUP(C1022,'przeliczenia '!C:D,2,FALSE)</f>
        <v>WOJ.: POMORSKIE, POW.: lęborski</v>
      </c>
    </row>
    <row r="1023" spans="1:26" ht="78.75"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1">
        <f>IF('tab1'!J1023="","",'tab1'!J1023)</f>
        <v>2660300</v>
      </c>
      <c r="K1023" s="31">
        <f>IF('tab1'!K1023="","",'tab1'!K1023)</f>
        <v>2660300</v>
      </c>
      <c r="L1023" s="31">
        <f>IF('tab1'!L1023="","",'tab1'!L1023)</f>
        <v>2261255</v>
      </c>
      <c r="M1023" s="32">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0">
        <f>IF('tab1'!Q1023="","",'tab1'!Q1023)</f>
        <v>42005</v>
      </c>
      <c r="R1023" s="30">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starogardzki</v>
      </c>
    </row>
    <row r="1024" spans="1:26" ht="157.5"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1">
        <f>IF('tab1'!J1024="","",'tab1'!J1024)</f>
        <v>5982941.7999999998</v>
      </c>
      <c r="K1024" s="31">
        <f>IF('tab1'!K1024="","",'tab1'!K1024)</f>
        <v>5982941.7999999998</v>
      </c>
      <c r="L1024" s="31">
        <f>IF('tab1'!L1024="","",'tab1'!L1024)</f>
        <v>5085500.53</v>
      </c>
      <c r="M1024" s="32">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0">
        <f>IF('tab1'!Q1024="","",'tab1'!Q1024)</f>
        <v>42370</v>
      </c>
      <c r="R1024" s="30">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Słupsk, GM.: Słupsk</v>
      </c>
    </row>
    <row r="1025" spans="1:26" ht="180"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1">
        <f>IF('tab1'!J1025="","",'tab1'!J1025)</f>
        <v>5740902.8499999996</v>
      </c>
      <c r="K1025" s="31">
        <f>IF('tab1'!K1025="","",'tab1'!K1025)</f>
        <v>5740902.8499999996</v>
      </c>
      <c r="L1025" s="31">
        <f>IF('tab1'!L1025="","",'tab1'!L1025)</f>
        <v>4879767.46</v>
      </c>
      <c r="M1025" s="32">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0">
        <f>IF('tab1'!Q1025="","",'tab1'!Q1025)</f>
        <v>42736</v>
      </c>
      <c r="R1025" s="30">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4" t="str">
        <f>VLOOKUP(C1025,'przeliczenia '!C:D,2,FALSE)</f>
        <v>WOJ.: POMORSKIE, POW.: kościerski</v>
      </c>
    </row>
    <row r="1026" spans="1:26" ht="180"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1">
        <f>IF('tab1'!J1026="","",'tab1'!J1026)</f>
        <v>5668195.0499999998</v>
      </c>
      <c r="K1026" s="31">
        <f>IF('tab1'!K1026="","",'tab1'!K1026)</f>
        <v>5668195.0499999998</v>
      </c>
      <c r="L1026" s="31">
        <f>IF('tab1'!L1026="","",'tab1'!L1026)</f>
        <v>4817965.79</v>
      </c>
      <c r="M1026" s="32">
        <f>IF('tab1'!M1026="","",'tab1'!M1026)</f>
        <v>84.999999955894296</v>
      </c>
      <c r="N1026" s="29" t="str">
        <f>IF('tab1'!N1026="","",'tab1'!N1026)</f>
        <v>01 Dotacja bezzwrotna</v>
      </c>
      <c r="O1026" s="29" t="str">
        <f>IF('tab1'!O1026="","",'tab1'!O1026)</f>
        <v>Miejsca realizacji do uzupełnienia ręcznego z raportu uzupełniającego!</v>
      </c>
      <c r="P1026" s="29" t="str">
        <f>IF('tab1'!P1026="","",'tab1'!P1026)</f>
        <v>07 Nie dotyczy</v>
      </c>
      <c r="Q1026" s="30">
        <f>IF('tab1'!Q1026="","",'tab1'!Q1026)</f>
        <v>43466</v>
      </c>
      <c r="R1026" s="30">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kwidzyński</v>
      </c>
    </row>
    <row r="1027" spans="1:26" ht="180"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1">
        <f>IF('tab1'!J1027="","",'tab1'!J1027)</f>
        <v>3139300</v>
      </c>
      <c r="K1027" s="31">
        <f>IF('tab1'!K1027="","",'tab1'!K1027)</f>
        <v>3139300</v>
      </c>
      <c r="L1027" s="31">
        <f>IF('tab1'!L1027="","",'tab1'!L1027)</f>
        <v>2668405</v>
      </c>
      <c r="M1027" s="32">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0">
        <f>IF('tab1'!Q1027="","",'tab1'!Q1027)</f>
        <v>42217</v>
      </c>
      <c r="R1027" s="30">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bytowski</v>
      </c>
    </row>
    <row r="1028" spans="1:26" ht="180"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1">
        <f>IF('tab1'!J1028="","",'tab1'!J1028)</f>
        <v>2231515.4500000002</v>
      </c>
      <c r="K1028" s="31">
        <f>IF('tab1'!K1028="","",'tab1'!K1028)</f>
        <v>2231515.4500000002</v>
      </c>
      <c r="L1028" s="31">
        <f>IF('tab1'!L1028="","",'tab1'!L1028)</f>
        <v>1896788.13</v>
      </c>
      <c r="M1028" s="32">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0">
        <f>IF('tab1'!Q1028="","",'tab1'!Q1028)</f>
        <v>42370</v>
      </c>
      <c r="R1028" s="30">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4" t="str">
        <f>VLOOKUP(C1028,'przeliczenia '!C:D,2,FALSE)</f>
        <v>WOJ.: POMORSKIE, POW.: kościerski</v>
      </c>
    </row>
    <row r="1029" spans="1:26" ht="168.75"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1">
        <f>IF('tab1'!J1029="","",'tab1'!J1029)</f>
        <v>10084938.300000001</v>
      </c>
      <c r="K1029" s="31">
        <f>IF('tab1'!K1029="","",'tab1'!K1029)</f>
        <v>10084938.300000001</v>
      </c>
      <c r="L1029" s="31">
        <f>IF('tab1'!L1029="","",'tab1'!L1029)</f>
        <v>8572197.5999999996</v>
      </c>
      <c r="M1029" s="32">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0">
        <f>IF('tab1'!Q1029="","",'tab1'!Q1029)</f>
        <v>42736</v>
      </c>
      <c r="R1029" s="30">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chojnicki</v>
      </c>
    </row>
    <row r="1030" spans="1:26" ht="180"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1">
        <f>IF('tab1'!J1030="","",'tab1'!J1030)</f>
        <v>6723402.04</v>
      </c>
      <c r="K1030" s="31">
        <f>IF('tab1'!K1030="","",'tab1'!K1030)</f>
        <v>6723402.04</v>
      </c>
      <c r="L1030" s="31">
        <f>IF('tab1'!L1030="","",'tab1'!L1030)</f>
        <v>5714891.7300000004</v>
      </c>
      <c r="M1030" s="32">
        <f>IF('tab1'!M1030="","",'tab1'!M1030)</f>
        <v>84.999999940506299</v>
      </c>
      <c r="N1030" s="29" t="str">
        <f>IF('tab1'!N1030="","",'tab1'!N1030)</f>
        <v>01 Dotacja bezzwrotna</v>
      </c>
      <c r="O1030" s="29" t="str">
        <f>IF('tab1'!O1030="","",'tab1'!O1030)</f>
        <v>Miejsca realizacji do uzupełnienia ręcznego z raportu uzupełniającego!</v>
      </c>
      <c r="P1030" s="29" t="str">
        <f>IF('tab1'!P1030="","",'tab1'!P1030)</f>
        <v>07 Nie dotyczy</v>
      </c>
      <c r="Q1030" s="30">
        <f>IF('tab1'!Q1030="","",'tab1'!Q1030)</f>
        <v>43466</v>
      </c>
      <c r="R1030" s="30">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malborski</v>
      </c>
    </row>
    <row r="1031" spans="1:26" ht="180"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1">
        <f>IF('tab1'!J1031="","",'tab1'!J1031)</f>
        <v>2173355</v>
      </c>
      <c r="K1031" s="31">
        <f>IF('tab1'!K1031="","",'tab1'!K1031)</f>
        <v>2173355</v>
      </c>
      <c r="L1031" s="31">
        <f>IF('tab1'!L1031="","",'tab1'!L1031)</f>
        <v>1847351.75</v>
      </c>
      <c r="M1031" s="32">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0">
        <f>IF('tab1'!Q1031="","",'tab1'!Q1031)</f>
        <v>42248</v>
      </c>
      <c r="R1031" s="30">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4" t="str">
        <f>VLOOKUP(C1031,'przeliczenia '!C:D,2,FALSE)</f>
        <v>WOJ.: POMORSKIE, POW.: człuchowski</v>
      </c>
    </row>
    <row r="1032" spans="1:26" ht="112.5"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1">
        <f>IF('tab1'!J1032="","",'tab1'!J1032)</f>
        <v>3761341.7</v>
      </c>
      <c r="K1032" s="31">
        <f>IF('tab1'!K1032="","",'tab1'!K1032)</f>
        <v>3761341.7</v>
      </c>
      <c r="L1032" s="31">
        <f>IF('tab1'!L1032="","",'tab1'!L1032)</f>
        <v>3197140.44</v>
      </c>
      <c r="M1032" s="32">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0">
        <f>IF('tab1'!Q1032="","",'tab1'!Q1032)</f>
        <v>42370</v>
      </c>
      <c r="R1032" s="30">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starogardzki</v>
      </c>
    </row>
    <row r="1033" spans="1:26" ht="112.5"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1">
        <f>IF('tab1'!J1033="","",'tab1'!J1033)</f>
        <v>7472004</v>
      </c>
      <c r="K1033" s="31">
        <f>IF('tab1'!K1033="","",'tab1'!K1033)</f>
        <v>7472004</v>
      </c>
      <c r="L1033" s="31">
        <f>IF('tab1'!L1033="","",'tab1'!L1033)</f>
        <v>6351203.4000000004</v>
      </c>
      <c r="M1033" s="32">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0">
        <f>IF('tab1'!Q1033="","",'tab1'!Q1033)</f>
        <v>42736</v>
      </c>
      <c r="R1033" s="30">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starogardzki</v>
      </c>
    </row>
    <row r="1034" spans="1:26" ht="180" x14ac:dyDescent="0.25">
      <c r="A1034" s="29" t="str">
        <f>IF('tab1'!A1034="","",'tab1'!A1034)</f>
        <v>Aktywizacja zawodowa osób bezrobotnych w powiecie sztumskim (IV)</v>
      </c>
      <c r="B1034" s="29"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1">
        <f>IF('tab1'!J1034="","",'tab1'!J1034)</f>
        <v>3380390.4</v>
      </c>
      <c r="K1034" s="31">
        <f>IF('tab1'!K1034="","",'tab1'!K1034)</f>
        <v>3380390.4</v>
      </c>
      <c r="L1034" s="31">
        <f>IF('tab1'!L1034="","",'tab1'!L1034)</f>
        <v>2873331.84</v>
      </c>
      <c r="M1034" s="32">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0">
        <f>IF('tab1'!Q1034="","",'tab1'!Q1034)</f>
        <v>43466</v>
      </c>
      <c r="R1034" s="30">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4" t="str">
        <f>VLOOKUP(C1034,'przeliczenia '!C:D,2,FALSE)</f>
        <v>WOJ.: POMORSKIE, POW.: sztumski</v>
      </c>
    </row>
    <row r="1035" spans="1:26" ht="168.75"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1">
        <f>IF('tab1'!J1035="","",'tab1'!J1035)</f>
        <v>2186940.2999999998</v>
      </c>
      <c r="K1035" s="31">
        <f>IF('tab1'!K1035="","",'tab1'!K1035)</f>
        <v>2186940.2999999998</v>
      </c>
      <c r="L1035" s="31">
        <f>IF('tab1'!L1035="","",'tab1'!L1035)</f>
        <v>1858899.25</v>
      </c>
      <c r="M1035" s="32">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0">
        <f>IF('tab1'!Q1035="","",'tab1'!Q1035)</f>
        <v>42370</v>
      </c>
      <c r="R1035" s="30">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lęborski</v>
      </c>
    </row>
    <row r="1036" spans="1:26" ht="135"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1">
        <f>IF('tab1'!J1036="","",'tab1'!J1036)</f>
        <v>13485960</v>
      </c>
      <c r="K1036" s="31">
        <f>IF('tab1'!K1036="","",'tab1'!K1036)</f>
        <v>13485960</v>
      </c>
      <c r="L1036" s="31">
        <f>IF('tab1'!L1036="","",'tab1'!L1036)</f>
        <v>11463066</v>
      </c>
      <c r="M1036" s="32">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0">
        <f>IF('tab1'!Q1036="","",'tab1'!Q1036)</f>
        <v>42736</v>
      </c>
      <c r="R1036" s="30">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Słupsk, GM.: Słupsk</v>
      </c>
    </row>
    <row r="1037" spans="1:26" ht="146.25" x14ac:dyDescent="0.25">
      <c r="A1037" s="29" t="str">
        <f>IF('tab1'!A1037="","",'tab1'!A1037)</f>
        <v>Aktywizacja zawodowa osób powyżej 30 roku życia pozostających bez pracy w powiecie chojnickim (4).</v>
      </c>
      <c r="B1037" s="29"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1">
        <f>IF('tab1'!J1037="","",'tab1'!J1037)</f>
        <v>9498474.9199999999</v>
      </c>
      <c r="K1037" s="31">
        <f>IF('tab1'!K1037="","",'tab1'!K1037)</f>
        <v>9498474.9199999999</v>
      </c>
      <c r="L1037" s="31">
        <f>IF('tab1'!L1037="","",'tab1'!L1037)</f>
        <v>8073703.6799999997</v>
      </c>
      <c r="M1037" s="32">
        <f>IF('tab1'!M1037="","",'tab1'!M1037)</f>
        <v>84.999999978944004</v>
      </c>
      <c r="N1037" s="29" t="str">
        <f>IF('tab1'!N1037="","",'tab1'!N1037)</f>
        <v>01 Dotacja bezzwrotna</v>
      </c>
      <c r="O1037" s="29" t="str">
        <f>IF('tab1'!O1037="","",'tab1'!O1037)</f>
        <v>Miejsca realizacji do uzupełnienia ręcznego z raportu uzupełniającego!</v>
      </c>
      <c r="P1037" s="29" t="str">
        <f>IF('tab1'!P1037="","",'tab1'!P1037)</f>
        <v>07 Nie dotyczy</v>
      </c>
      <c r="Q1037" s="30">
        <f>IF('tab1'!Q1037="","",'tab1'!Q1037)</f>
        <v>43466</v>
      </c>
      <c r="R1037" s="30">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4" t="str">
        <f>VLOOKUP(C1037,'przeliczenia '!C:D,2,FALSE)</f>
        <v>WOJ.: POMORSKIE, POW.: chojnicki</v>
      </c>
    </row>
    <row r="1038" spans="1:26" ht="157.5"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1">
        <f>IF('tab1'!J1038="","",'tab1'!J1038)</f>
        <v>2494100</v>
      </c>
      <c r="K1038" s="31">
        <f>IF('tab1'!K1038="","",'tab1'!K1038)</f>
        <v>2494100</v>
      </c>
      <c r="L1038" s="31">
        <f>IF('tab1'!L1038="","",'tab1'!L1038)</f>
        <v>2119985</v>
      </c>
      <c r="M1038" s="32">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0">
        <f>IF('tab1'!Q1038="","",'tab1'!Q1038)</f>
        <v>42248</v>
      </c>
      <c r="R1038" s="30">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chojnicki</v>
      </c>
    </row>
    <row r="1039" spans="1:26" ht="180"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1">
        <f>IF('tab1'!J1039="","",'tab1'!J1039)</f>
        <v>3120434.4</v>
      </c>
      <c r="K1039" s="31">
        <f>IF('tab1'!K1039="","",'tab1'!K1039)</f>
        <v>3120434.4</v>
      </c>
      <c r="L1039" s="31">
        <f>IF('tab1'!L1039="","",'tab1'!L1039)</f>
        <v>2652369.2400000002</v>
      </c>
      <c r="M1039" s="32">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0">
        <f>IF('tab1'!Q1039="","",'tab1'!Q1039)</f>
        <v>42370</v>
      </c>
      <c r="R1039" s="30">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człuchowski</v>
      </c>
    </row>
    <row r="1040" spans="1:26" ht="168.75"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1">
        <f>IF('tab1'!J1040="","",'tab1'!J1040)</f>
        <v>9266597.6999999993</v>
      </c>
      <c r="K1040" s="31">
        <f>IF('tab1'!K1040="","",'tab1'!K1040)</f>
        <v>9266597.6999999993</v>
      </c>
      <c r="L1040" s="31">
        <f>IF('tab1'!L1040="","",'tab1'!L1040)</f>
        <v>7876608.0499999998</v>
      </c>
      <c r="M1040" s="32">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0">
        <f>IF('tab1'!Q1040="","",'tab1'!Q1040)</f>
        <v>42736</v>
      </c>
      <c r="R1040" s="30">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4" t="str">
        <f>VLOOKUP(C1040,'przeliczenia '!C:D,2,FALSE)</f>
        <v>WOJ.: POMORSKIE, POW.: człuchowski</v>
      </c>
    </row>
    <row r="1041" spans="1:26" ht="90" x14ac:dyDescent="0.25">
      <c r="A1041" s="29" t="str">
        <f>IF('tab1'!A1041="","",'tab1'!A1041)</f>
        <v>Aktywizacja osób bezrobotnych w powiecie człuchowskim (IV)</v>
      </c>
      <c r="B1041" s="29"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1">
        <f>IF('tab1'!J1041="","",'tab1'!J1041)</f>
        <v>9036529.8000000007</v>
      </c>
      <c r="K1041" s="31">
        <f>IF('tab1'!K1041="","",'tab1'!K1041)</f>
        <v>9036529.8000000007</v>
      </c>
      <c r="L1041" s="31">
        <f>IF('tab1'!L1041="","",'tab1'!L1041)</f>
        <v>7681050.3300000001</v>
      </c>
      <c r="M1041" s="32">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0">
        <f>IF('tab1'!Q1041="","",'tab1'!Q1041)</f>
        <v>43466</v>
      </c>
      <c r="R1041" s="30">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człuchowski</v>
      </c>
    </row>
    <row r="1042" spans="1:26" ht="180"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1">
        <f>IF('tab1'!J1042="","",'tab1'!J1042)</f>
        <v>1946825</v>
      </c>
      <c r="K1042" s="31">
        <f>IF('tab1'!K1042="","",'tab1'!K1042)</f>
        <v>1946825</v>
      </c>
      <c r="L1042" s="31">
        <f>IF('tab1'!L1042="","",'tab1'!L1042)</f>
        <v>1654801.25</v>
      </c>
      <c r="M1042" s="32">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0">
        <f>IF('tab1'!Q1042="","",'tab1'!Q1042)</f>
        <v>42005</v>
      </c>
      <c r="R1042" s="30">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malborski</v>
      </c>
    </row>
    <row r="1043" spans="1:26" ht="157.5"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1">
        <f>IF('tab1'!J1043="","",'tab1'!J1043)</f>
        <v>3331022.1</v>
      </c>
      <c r="K1043" s="31">
        <f>IF('tab1'!K1043="","",'tab1'!K1043)</f>
        <v>3331022.1</v>
      </c>
      <c r="L1043" s="31">
        <f>IF('tab1'!L1043="","",'tab1'!L1043)</f>
        <v>2831368.78</v>
      </c>
      <c r="M1043" s="32">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0">
        <f>IF('tab1'!Q1043="","",'tab1'!Q1043)</f>
        <v>42370</v>
      </c>
      <c r="R1043" s="30">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4" t="str">
        <f>VLOOKUP(C1043,'przeliczenia '!C:D,2,FALSE)</f>
        <v>WOJ.: POMORSKIE, POW.: bytowski</v>
      </c>
    </row>
    <row r="1044" spans="1:26" ht="168.75"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1">
        <f>IF('tab1'!J1044="","",'tab1'!J1044)</f>
        <v>5051354.8</v>
      </c>
      <c r="K1044" s="31">
        <f>IF('tab1'!K1044="","",'tab1'!K1044)</f>
        <v>5051354.8</v>
      </c>
      <c r="L1044" s="31">
        <f>IF('tab1'!L1044="","",'tab1'!L1044)</f>
        <v>4293651.6100000003</v>
      </c>
      <c r="M1044" s="32">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0">
        <f>IF('tab1'!Q1044="","",'tab1'!Q1044)</f>
        <v>42736</v>
      </c>
      <c r="R1044" s="30">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lęborski</v>
      </c>
    </row>
    <row r="1045" spans="1:26" ht="180" x14ac:dyDescent="0.25">
      <c r="A1045" s="29" t="str">
        <f>IF('tab1'!A1045="","",'tab1'!A1045)</f>
        <v>Aktywizacja zawodowa osób bezrobotnych ( z wyłączeniem osób przed ukończeniem 30 roku życia) w powiecie bytowskim (IV)</v>
      </c>
      <c r="B1045" s="29"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1">
        <f>IF('tab1'!J1045="","",'tab1'!J1045)</f>
        <v>9421056.4000000004</v>
      </c>
      <c r="K1045" s="31">
        <f>IF('tab1'!K1045="","",'tab1'!K1045)</f>
        <v>9421056.4000000004</v>
      </c>
      <c r="L1045" s="31">
        <f>IF('tab1'!L1045="","",'tab1'!L1045)</f>
        <v>8007897.9400000004</v>
      </c>
      <c r="M1045" s="32">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0">
        <f>IF('tab1'!Q1045="","",'tab1'!Q1045)</f>
        <v>43466</v>
      </c>
      <c r="R1045" s="30">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bytowski</v>
      </c>
    </row>
    <row r="1046" spans="1:26" ht="135"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1">
        <f>IF('tab1'!J1046="","",'tab1'!J1046)</f>
        <v>1709751</v>
      </c>
      <c r="K1046" s="31">
        <f>IF('tab1'!K1046="","",'tab1'!K1046)</f>
        <v>1709751</v>
      </c>
      <c r="L1046" s="31">
        <f>IF('tab1'!L1046="","",'tab1'!L1046)</f>
        <v>1453288.35</v>
      </c>
      <c r="M1046" s="32">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0">
        <f>IF('tab1'!Q1046="","",'tab1'!Q1046)</f>
        <v>42217</v>
      </c>
      <c r="R1046" s="30">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4" t="str">
        <f>VLOOKUP(C1046,'przeliczenia '!C:D,2,FALSE)</f>
        <v>WOJ.: POMORSKIE, POW.: lęborski</v>
      </c>
    </row>
    <row r="1047" spans="1:26" ht="168.75"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1">
        <f>IF('tab1'!J1047="","",'tab1'!J1047)</f>
        <v>3811920.8</v>
      </c>
      <c r="K1047" s="31">
        <f>IF('tab1'!K1047="","",'tab1'!K1047)</f>
        <v>3811920.8</v>
      </c>
      <c r="L1047" s="31">
        <f>IF('tab1'!L1047="","",'tab1'!L1047)</f>
        <v>3240132.68</v>
      </c>
      <c r="M1047" s="32">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0">
        <f>IF('tab1'!Q1047="","",'tab1'!Q1047)</f>
        <v>42401</v>
      </c>
      <c r="R1047" s="30">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chojnicki</v>
      </c>
    </row>
    <row r="1048" spans="1:26" ht="180"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1">
        <f>IF('tab1'!J1048="","",'tab1'!J1048)</f>
        <v>6378615.4000000004</v>
      </c>
      <c r="K1048" s="31">
        <f>IF('tab1'!K1048="","",'tab1'!K1048)</f>
        <v>6378615.4000000004</v>
      </c>
      <c r="L1048" s="31">
        <f>IF('tab1'!L1048="","",'tab1'!L1048)</f>
        <v>5421823.0999999996</v>
      </c>
      <c r="M1048" s="32">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0">
        <f>IF('tab1'!Q1048="","",'tab1'!Q1048)</f>
        <v>42736</v>
      </c>
      <c r="R1048" s="30">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malborski</v>
      </c>
    </row>
    <row r="1049" spans="1:26" ht="180" x14ac:dyDescent="0.25">
      <c r="A1049" s="29" t="str">
        <f>IF('tab1'!A1049="","",'tab1'!A1049)</f>
        <v>Aktywizacja bezrobotnych powyżej 30 roku życia z terenu powiatu kościerskiego (IV)</v>
      </c>
      <c r="B1049" s="29"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1">
        <f>IF('tab1'!J1049="","",'tab1'!J1049)</f>
        <v>6450975.4800000004</v>
      </c>
      <c r="K1049" s="31">
        <f>IF('tab1'!K1049="","",'tab1'!K1049)</f>
        <v>6450975.4800000004</v>
      </c>
      <c r="L1049" s="31">
        <f>IF('tab1'!L1049="","",'tab1'!L1049)</f>
        <v>5483329.1600000001</v>
      </c>
      <c r="M1049" s="32">
        <f>IF('tab1'!M1049="","",'tab1'!M1049)</f>
        <v>85.000000031003097</v>
      </c>
      <c r="N1049" s="29" t="str">
        <f>IF('tab1'!N1049="","",'tab1'!N1049)</f>
        <v>01 Dotacja bezzwrotna</v>
      </c>
      <c r="O1049" s="29" t="str">
        <f>IF('tab1'!O1049="","",'tab1'!O1049)</f>
        <v>Miejsca realizacji do uzupełnienia ręcznego z raportu uzupełniającego!</v>
      </c>
      <c r="P1049" s="29" t="str">
        <f>IF('tab1'!P1049="","",'tab1'!P1049)</f>
        <v>07 Nie dotyczy</v>
      </c>
      <c r="Q1049" s="30">
        <f>IF('tab1'!Q1049="","",'tab1'!Q1049)</f>
        <v>43466</v>
      </c>
      <c r="R1049" s="30">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4" t="str">
        <f>VLOOKUP(C1049,'przeliczenia '!C:D,2,FALSE)</f>
        <v>WOJ.: POMORSKIE, POW.: kościerski</v>
      </c>
    </row>
    <row r="1050" spans="1:26" ht="146.25"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1">
        <f>IF('tab1'!J1050="","",'tab1'!J1050)</f>
        <v>3874600</v>
      </c>
      <c r="K1050" s="31">
        <f>IF('tab1'!K1050="","",'tab1'!K1050)</f>
        <v>3874600</v>
      </c>
      <c r="L1050" s="31">
        <f>IF('tab1'!L1050="","",'tab1'!L1050)</f>
        <v>3293410</v>
      </c>
      <c r="M1050" s="32">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0">
        <f>IF('tab1'!Q1050="","",'tab1'!Q1050)</f>
        <v>42217</v>
      </c>
      <c r="R1050" s="30">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Słupsk, GM.: Słupsk</v>
      </c>
    </row>
    <row r="1051" spans="1:26" ht="180"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1">
        <f>IF('tab1'!J1051="","",'tab1'!J1051)</f>
        <v>2194707.4</v>
      </c>
      <c r="K1051" s="31">
        <f>IF('tab1'!K1051="","",'tab1'!K1051)</f>
        <v>2194707.4</v>
      </c>
      <c r="L1051" s="31">
        <f>IF('tab1'!L1051="","",'tab1'!L1051)</f>
        <v>1865501.29</v>
      </c>
      <c r="M1051" s="32">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0">
        <f>IF('tab1'!Q1051="","",'tab1'!Q1051)</f>
        <v>42370</v>
      </c>
      <c r="R1051" s="30">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180"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1">
        <f>IF('tab1'!J1052="","",'tab1'!J1052)</f>
        <v>9683957.5</v>
      </c>
      <c r="K1052" s="31">
        <f>IF('tab1'!K1052="","",'tab1'!K1052)</f>
        <v>9683957.5</v>
      </c>
      <c r="L1052" s="31">
        <f>IF('tab1'!L1052="","",'tab1'!L1052)</f>
        <v>8231363.9000000004</v>
      </c>
      <c r="M1052" s="32">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0">
        <f>IF('tab1'!Q1052="","",'tab1'!Q1052)</f>
        <v>42736</v>
      </c>
      <c r="R1052" s="30">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4" t="str">
        <f>VLOOKUP(C1052,'przeliczenia '!C:D,2,FALSE)</f>
        <v>WOJ.: POMORSKIE, POW.: bytowski</v>
      </c>
    </row>
    <row r="1053" spans="1:26" ht="180" x14ac:dyDescent="0.25">
      <c r="A1053" s="29" t="str">
        <f>IF('tab1'!A1053="","",'tab1'!A1053)</f>
        <v>Aktywizacja osób bezrobotnych po 30 roku życia w powiecie starogardzkim (IV)</v>
      </c>
      <c r="B1053" s="29"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1">
        <f>IF('tab1'!J1053="","",'tab1'!J1053)</f>
        <v>7228048.6699999999</v>
      </c>
      <c r="K1053" s="31">
        <f>IF('tab1'!K1053="","",'tab1'!K1053)</f>
        <v>7228048.6699999999</v>
      </c>
      <c r="L1053" s="31">
        <f>IF('tab1'!L1053="","",'tab1'!L1053)</f>
        <v>6143841.3700000001</v>
      </c>
      <c r="M1053" s="32">
        <f>IF('tab1'!M1053="","",'tab1'!M1053)</f>
        <v>85.000000006917503</v>
      </c>
      <c r="N1053" s="29" t="str">
        <f>IF('tab1'!N1053="","",'tab1'!N1053)</f>
        <v>01 Dotacja bezzwrotna</v>
      </c>
      <c r="O1053" s="29" t="str">
        <f>IF('tab1'!O1053="","",'tab1'!O1053)</f>
        <v>Miejsca realizacji do uzupełnienia ręcznego z raportu uzupełniającego!</v>
      </c>
      <c r="P1053" s="29" t="str">
        <f>IF('tab1'!P1053="","",'tab1'!P1053)</f>
        <v>07 Nie dotyczy</v>
      </c>
      <c r="Q1053" s="30">
        <f>IF('tab1'!Q1053="","",'tab1'!Q1053)</f>
        <v>43466</v>
      </c>
      <c r="R1053" s="30">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starogardzki</v>
      </c>
    </row>
    <row r="1054" spans="1:26" ht="180"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1">
        <f>IF('tab1'!J1054="","",'tab1'!J1054)</f>
        <v>1235917.98</v>
      </c>
      <c r="K1054" s="31">
        <f>IF('tab1'!K1054="","",'tab1'!K1054)</f>
        <v>1235917.98</v>
      </c>
      <c r="L1054" s="31">
        <f>IF('tab1'!L1054="","",'tab1'!L1054)</f>
        <v>1050530.28</v>
      </c>
      <c r="M1054" s="32">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0">
        <f>IF('tab1'!Q1054="","",'tab1'!Q1054)</f>
        <v>42005</v>
      </c>
      <c r="R1054" s="30">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nowodworski</v>
      </c>
    </row>
    <row r="1055" spans="1:26" ht="168.75"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1">
        <f>IF('tab1'!J1055="","",'tab1'!J1055)</f>
        <v>1767280</v>
      </c>
      <c r="K1055" s="31">
        <f>IF('tab1'!K1055="","",'tab1'!K1055)</f>
        <v>1767280</v>
      </c>
      <c r="L1055" s="31">
        <f>IF('tab1'!L1055="","",'tab1'!L1055)</f>
        <v>1502188</v>
      </c>
      <c r="M1055" s="32">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0">
        <f>IF('tab1'!Q1055="","",'tab1'!Q1055)</f>
        <v>42005</v>
      </c>
      <c r="R1055" s="30">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4" t="str">
        <f>VLOOKUP(C1055,'przeliczenia '!C:D,2,FALSE)</f>
        <v>WOJ.: POMORSKIE, POW.: tczewski</v>
      </c>
    </row>
    <row r="1056" spans="1:26" ht="123.75"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1">
        <f>IF('tab1'!J1056="","",'tab1'!J1056)</f>
        <v>1254842</v>
      </c>
      <c r="K1056" s="31">
        <f>IF('tab1'!K1056="","",'tab1'!K1056)</f>
        <v>1254842</v>
      </c>
      <c r="L1056" s="31">
        <f>IF('tab1'!L1056="","",'tab1'!L1056)</f>
        <v>1066615.7</v>
      </c>
      <c r="M1056" s="32">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0">
        <f>IF('tab1'!Q1056="","",'tab1'!Q1056)</f>
        <v>42005</v>
      </c>
      <c r="R1056" s="30">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pucki</v>
      </c>
    </row>
    <row r="1057" spans="1:26" ht="157.5"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1">
        <f>IF('tab1'!J1057="","",'tab1'!J1057)</f>
        <v>3245549.4</v>
      </c>
      <c r="K1057" s="31">
        <f>IF('tab1'!K1057="","",'tab1'!K1057)</f>
        <v>3245549.4</v>
      </c>
      <c r="L1057" s="31">
        <f>IF('tab1'!L1057="","",'tab1'!L1057)</f>
        <v>2758716.99</v>
      </c>
      <c r="M1057" s="32">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0">
        <f>IF('tab1'!Q1057="","",'tab1'!Q1057)</f>
        <v>42248</v>
      </c>
      <c r="R1057" s="30">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wejherowski</v>
      </c>
    </row>
    <row r="1058" spans="1:26" ht="180"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1">
        <f>IF('tab1'!J1058="","",'tab1'!J1058)</f>
        <v>1649679.32</v>
      </c>
      <c r="K1058" s="31">
        <f>IF('tab1'!K1058="","",'tab1'!K1058)</f>
        <v>1649679.32</v>
      </c>
      <c r="L1058" s="31">
        <f>IF('tab1'!L1058="","",'tab1'!L1058)</f>
        <v>1402227.42</v>
      </c>
      <c r="M1058" s="32">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0">
        <f>IF('tab1'!Q1058="","",'tab1'!Q1058)</f>
        <v>42268</v>
      </c>
      <c r="R1058" s="30">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4" t="str">
        <f>VLOOKUP(C1058,'przeliczenia '!C:D,2,FALSE)</f>
        <v>WOJ.: POMORSKIE, POW.: Gdynia</v>
      </c>
    </row>
    <row r="1059" spans="1:26" ht="180"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1">
        <f>IF('tab1'!J1059="","",'tab1'!J1059)</f>
        <v>2052412</v>
      </c>
      <c r="K1059" s="31">
        <f>IF('tab1'!K1059="","",'tab1'!K1059)</f>
        <v>2052412</v>
      </c>
      <c r="L1059" s="31">
        <f>IF('tab1'!L1059="","",'tab1'!L1059)</f>
        <v>1744550.2</v>
      </c>
      <c r="M1059" s="32">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0">
        <f>IF('tab1'!Q1059="","",'tab1'!Q1059)</f>
        <v>42095</v>
      </c>
      <c r="R1059" s="30">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kartuski</v>
      </c>
    </row>
    <row r="1060" spans="1:26" ht="157.5"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1">
        <f>IF('tab1'!J1060="","",'tab1'!J1060)</f>
        <v>4992050.83</v>
      </c>
      <c r="K1060" s="31">
        <f>IF('tab1'!K1060="","",'tab1'!K1060)</f>
        <v>4992050.83</v>
      </c>
      <c r="L1060" s="31">
        <f>IF('tab1'!L1060="","",'tab1'!L1060)</f>
        <v>4243243.21</v>
      </c>
      <c r="M1060" s="32">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0">
        <f>IF('tab1'!Q1060="","",'tab1'!Q1060)</f>
        <v>42005</v>
      </c>
      <c r="R1060" s="30">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Gdańsk</v>
      </c>
    </row>
    <row r="1061" spans="1:26" ht="157.5"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1">
        <f>IF('tab1'!J1061="","",'tab1'!J1061)</f>
        <v>1538999.93</v>
      </c>
      <c r="K1061" s="31">
        <f>IF('tab1'!K1061="","",'tab1'!K1061)</f>
        <v>1538999.93</v>
      </c>
      <c r="L1061" s="31">
        <f>IF('tab1'!L1061="","",'tab1'!L1061)</f>
        <v>1308149.94</v>
      </c>
      <c r="M1061" s="32">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0">
        <f>IF('tab1'!Q1061="","",'tab1'!Q1061)</f>
        <v>42828</v>
      </c>
      <c r="R1061" s="30">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c r="Z1061" s="34" t="str">
        <f>VLOOKUP(C1061,'przeliczenia '!C:D,2,FALSE)</f>
        <v>WOJ.: POMORSKIE, POW.: Gdynia, GM.: Gdynia</v>
      </c>
    </row>
    <row r="1062" spans="1:26" ht="168.75"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1">
        <f>IF('tab1'!J1062="","",'tab1'!J1062)</f>
        <v>2088000</v>
      </c>
      <c r="K1062" s="31">
        <f>IF('tab1'!K1062="","",'tab1'!K1062)</f>
        <v>2088000</v>
      </c>
      <c r="L1062" s="31">
        <f>IF('tab1'!L1062="","",'tab1'!L1062)</f>
        <v>1774800</v>
      </c>
      <c r="M1062" s="32">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0">
        <f>IF('tab1'!Q1062="","",'tab1'!Q1062)</f>
        <v>43647</v>
      </c>
      <c r="R1062" s="30">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c r="Z1062" s="34" t="str">
        <f>VLOOKUP(C1062,'przeliczenia '!C:D,2,FALSE)</f>
        <v>WOJ.: POMORSKIE, POW.: Gdańsk, GM.: Gdańsk</v>
      </c>
    </row>
    <row r="1063" spans="1:26" ht="146.25"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1">
        <f>IF('tab1'!J1063="","",'tab1'!J1063)</f>
        <v>4904075</v>
      </c>
      <c r="K1063" s="31">
        <f>IF('tab1'!K1063="","",'tab1'!K1063)</f>
        <v>4904075</v>
      </c>
      <c r="L1063" s="31">
        <f>IF('tab1'!L1063="","",'tab1'!L1063)</f>
        <v>4168463.75</v>
      </c>
      <c r="M1063" s="32">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0">
        <f>IF('tab1'!Q1063="","",'tab1'!Q1063)</f>
        <v>44013</v>
      </c>
      <c r="R1063" s="30">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c r="Z1063" s="34" t="str">
        <f>VLOOKUP(C1063,'przeliczenia '!C:D,2,FALSE)</f>
        <v>WOJ.: POMORSKIE, POW.: Gdańsk</v>
      </c>
    </row>
    <row r="1064" spans="1:26" ht="123.75"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1">
        <f>IF('tab1'!J1064="","",'tab1'!J1064)</f>
        <v>3765524.6300000101</v>
      </c>
      <c r="K1064" s="31">
        <f>IF('tab1'!K1064="","",'tab1'!K1064)</f>
        <v>3765524.6300000101</v>
      </c>
      <c r="L1064" s="31">
        <f>IF('tab1'!L1064="","",'tab1'!L1064)</f>
        <v>3200695.93</v>
      </c>
      <c r="M1064" s="32">
        <f>IF('tab1'!M1064="","",'tab1'!M1064)</f>
        <v>84.999999853937794</v>
      </c>
      <c r="N1064" s="29" t="str">
        <f>IF('tab1'!N1064="","",'tab1'!N1064)</f>
        <v>01 Dotacja bezzwrotna</v>
      </c>
      <c r="O1064" s="29" t="str">
        <f>IF('tab1'!O1064="","",'tab1'!O1064)</f>
        <v>Miejsca realizacji do uzupełnienia ręcznego z raportu uzupełniającego!</v>
      </c>
      <c r="P1064" s="29" t="str">
        <f>IF('tab1'!P1064="","",'tab1'!P1064)</f>
        <v>07 Nie dotyczy</v>
      </c>
      <c r="Q1064" s="30">
        <f>IF('tab1'!Q1064="","",'tab1'!Q1064)</f>
        <v>44317</v>
      </c>
      <c r="R1064" s="30">
        <f>IF('tab1'!R1064="","",'tab1'!R1064)</f>
        <v>45260</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4" t="str">
        <f>VLOOKUP(C1064,'przeliczenia '!C:D,2,FALSE)</f>
        <v>WOJ.: POMORSKIE, POW.: Gdańsk</v>
      </c>
    </row>
    <row r="1065" spans="1:26" ht="157.5"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1">
        <f>IF('tab1'!J1065="","",'tab1'!J1065)</f>
        <v>1443999.85</v>
      </c>
      <c r="K1065" s="31">
        <f>IF('tab1'!K1065="","",'tab1'!K1065)</f>
        <v>1443999.85</v>
      </c>
      <c r="L1065" s="31">
        <f>IF('tab1'!L1065="","",'tab1'!L1065)</f>
        <v>1227399.8700000001</v>
      </c>
      <c r="M1065" s="32">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0">
        <f>IF('tab1'!Q1065="","",'tab1'!Q1065)</f>
        <v>42856</v>
      </c>
      <c r="R1065" s="30">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Gdynia</v>
      </c>
    </row>
    <row r="1066" spans="1:26" ht="180"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1">
        <f>IF('tab1'!J1066="","",'tab1'!J1066)</f>
        <v>399000</v>
      </c>
      <c r="K1066" s="31">
        <f>IF('tab1'!K1066="","",'tab1'!K1066)</f>
        <v>399000</v>
      </c>
      <c r="L1066" s="31">
        <f>IF('tab1'!L1066="","",'tab1'!L1066)</f>
        <v>339150</v>
      </c>
      <c r="M1066" s="32">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0">
        <f>IF('tab1'!Q1066="","",'tab1'!Q1066)</f>
        <v>43617</v>
      </c>
      <c r="R1066" s="30">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nowodworski</v>
      </c>
    </row>
    <row r="1067" spans="1:26" ht="180"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1">
        <f>IF('tab1'!J1067="","",'tab1'!J1067)</f>
        <v>1037500</v>
      </c>
      <c r="K1067" s="31">
        <f>IF('tab1'!K1067="","",'tab1'!K1067)</f>
        <v>1037500</v>
      </c>
      <c r="L1067" s="31">
        <f>IF('tab1'!L1067="","",'tab1'!L1067)</f>
        <v>881875</v>
      </c>
      <c r="M1067" s="32">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0">
        <f>IF('tab1'!Q1067="","",'tab1'!Q1067)</f>
        <v>44075</v>
      </c>
      <c r="R1067" s="30">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4" t="str">
        <f>VLOOKUP(C1067,'przeliczenia '!C:D,2,FALSE)</f>
        <v>WOJ.: POMORSKIE, POW.: Gdańsk</v>
      </c>
    </row>
    <row r="1068" spans="1:26" ht="157.5"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1">
        <f>IF('tab1'!J1068="","",'tab1'!J1068)</f>
        <v>9690450.6899999995</v>
      </c>
      <c r="K1068" s="31">
        <f>IF('tab1'!K1068="","",'tab1'!K1068)</f>
        <v>9690450.6899999995</v>
      </c>
      <c r="L1068" s="31">
        <f>IF('tab1'!L1068="","",'tab1'!L1068)</f>
        <v>8236883.0800000001</v>
      </c>
      <c r="M1068" s="32">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0">
        <f>IF('tab1'!Q1068="","",'tab1'!Q1068)</f>
        <v>44562</v>
      </c>
      <c r="R1068" s="30">
        <f>IF('tab1'!R1068="","",'tab1'!R1068)</f>
        <v>45199</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Gdańsk</v>
      </c>
    </row>
    <row r="1069" spans="1:26" ht="123.75"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1">
        <f>IF('tab1'!J1069="","",'tab1'!J1069)</f>
        <v>999995.3</v>
      </c>
      <c r="K1069" s="31">
        <f>IF('tab1'!K1069="","",'tab1'!K1069)</f>
        <v>999995.3</v>
      </c>
      <c r="L1069" s="31">
        <f>IF('tab1'!L1069="","",'tab1'!L1069)</f>
        <v>849996</v>
      </c>
      <c r="M1069" s="32">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0">
        <f>IF('tab1'!Q1069="","",'tab1'!Q1069)</f>
        <v>42768</v>
      </c>
      <c r="R1069" s="30">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gdański</v>
      </c>
    </row>
    <row r="1070" spans="1:26" ht="157.5" x14ac:dyDescent="0.25">
      <c r="A1070" s="29" t="str">
        <f>IF('tab1'!A1070="","",'tab1'!A1070)</f>
        <v>Aktywizacja zawodowa osób pozostających bez pracy w powiecie puckim - etap III</v>
      </c>
      <c r="B1070" s="29"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1">
        <f>IF('tab1'!J1070="","",'tab1'!J1070)</f>
        <v>4942987.51</v>
      </c>
      <c r="K1070" s="31">
        <f>IF('tab1'!K1070="","",'tab1'!K1070)</f>
        <v>4942987.51</v>
      </c>
      <c r="L1070" s="31">
        <f>IF('tab1'!L1070="","",'tab1'!L1070)</f>
        <v>4201539.38</v>
      </c>
      <c r="M1070" s="32">
        <f>IF('tab1'!M1070="","",'tab1'!M1070)</f>
        <v>84.999999929192597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0">
        <f>IF('tab1'!Q1070="","",'tab1'!Q1070)</f>
        <v>43647</v>
      </c>
      <c r="R1070" s="30">
        <f>IF('tab1'!R1070="","",'tab1'!R1070)</f>
        <v>45230</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4" t="str">
        <f>VLOOKUP(C1070,'przeliczenia '!C:D,2,FALSE)</f>
        <v>WOJ.: POMORSKIE, POW.: pucki</v>
      </c>
    </row>
    <row r="1071" spans="1:26" ht="180"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1">
        <f>IF('tab1'!J1071="","",'tab1'!J1071)</f>
        <v>1513333.42</v>
      </c>
      <c r="K1071" s="31">
        <f>IF('tab1'!K1071="","",'tab1'!K1071)</f>
        <v>1513333.42</v>
      </c>
      <c r="L1071" s="31">
        <f>IF('tab1'!L1071="","",'tab1'!L1071)</f>
        <v>1286333.3999999999</v>
      </c>
      <c r="M1071" s="32">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0">
        <f>IF('tab1'!Q1071="","",'tab1'!Q1071)</f>
        <v>44256</v>
      </c>
      <c r="R1071" s="30">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 GM.: Gdańsk</v>
      </c>
    </row>
    <row r="1072" spans="1:26" ht="146.25"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1">
        <f>IF('tab1'!J1072="","",'tab1'!J1072)</f>
        <v>2088000</v>
      </c>
      <c r="K1072" s="31">
        <f>IF('tab1'!K1072="","",'tab1'!K1072)</f>
        <v>2088000</v>
      </c>
      <c r="L1072" s="31">
        <f>IF('tab1'!L1072="","",'tab1'!L1072)</f>
        <v>1774800</v>
      </c>
      <c r="M1072" s="32">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0">
        <f>IF('tab1'!Q1072="","",'tab1'!Q1072)</f>
        <v>44440</v>
      </c>
      <c r="R1072" s="30">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 GM.: Gdańsk</v>
      </c>
    </row>
    <row r="1073" spans="1:26" ht="135"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1">
        <f>IF('tab1'!J1073="","",'tab1'!J1073)</f>
        <v>399000</v>
      </c>
      <c r="K1073" s="31">
        <f>IF('tab1'!K1073="","",'tab1'!K1073)</f>
        <v>399000</v>
      </c>
      <c r="L1073" s="31">
        <f>IF('tab1'!L1073="","",'tab1'!L1073)</f>
        <v>339150</v>
      </c>
      <c r="M1073" s="32">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0">
        <f>IF('tab1'!Q1073="","",'tab1'!Q1073)</f>
        <v>42979</v>
      </c>
      <c r="R1073" s="30">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4" t="str">
        <f>VLOOKUP(C1073,'przeliczenia '!C:D,2,FALSE)</f>
        <v>WOJ.: POMORSKIE, POW.: nowodworski</v>
      </c>
    </row>
    <row r="1074" spans="1:26" ht="146.25"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1">
        <f>IF('tab1'!J1074="","",'tab1'!J1074)</f>
        <v>2507513.36</v>
      </c>
      <c r="K1074" s="31">
        <f>IF('tab1'!K1074="","",'tab1'!K1074)</f>
        <v>2507513.36</v>
      </c>
      <c r="L1074" s="31">
        <f>IF('tab1'!L1074="","",'tab1'!L1074)</f>
        <v>2131386.35</v>
      </c>
      <c r="M1074" s="32">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0">
        <f>IF('tab1'!Q1074="","",'tab1'!Q1074)</f>
        <v>43586</v>
      </c>
      <c r="R1074" s="30">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v>
      </c>
    </row>
    <row r="1075" spans="1:26" ht="180" x14ac:dyDescent="0.25">
      <c r="A1075" s="29" t="str">
        <f>IF('tab1'!A1075="","",'tab1'!A1075)</f>
        <v>30+ Wypłyń na szerokie wody kariery. Gdynia i Sopot (III)</v>
      </c>
      <c r="B1075" s="29"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1">
        <f>IF('tab1'!J1075="","",'tab1'!J1075)</f>
        <v>2070700</v>
      </c>
      <c r="K1075" s="31">
        <f>IF('tab1'!K1075="","",'tab1'!K1075)</f>
        <v>2070700</v>
      </c>
      <c r="L1075" s="31">
        <f>IF('tab1'!L1075="","",'tab1'!L1075)</f>
        <v>1760095</v>
      </c>
      <c r="M1075" s="32">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0">
        <f>IF('tab1'!Q1075="","",'tab1'!Q1075)</f>
        <v>44440</v>
      </c>
      <c r="R1075" s="30">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Gdynia</v>
      </c>
    </row>
    <row r="1076" spans="1:26" ht="180" x14ac:dyDescent="0.25">
      <c r="A1076" s="29" t="str">
        <f>IF('tab1'!A1076="","",'tab1'!A1076)</f>
        <v>Z nami zbudujesz swoją przyszłość- aktywizacja zawodowa 30+ IV</v>
      </c>
      <c r="B1076" s="29"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1">
        <f>IF('tab1'!J1076="","",'tab1'!J1076)</f>
        <v>1394956.45</v>
      </c>
      <c r="K1076" s="31">
        <f>IF('tab1'!K1076="","",'tab1'!K1076)</f>
        <v>1394956.45</v>
      </c>
      <c r="L1076" s="31">
        <f>IF('tab1'!L1076="","",'tab1'!L1076)</f>
        <v>1185712.98</v>
      </c>
      <c r="M1076" s="32">
        <f>IF('tab1'!M1076="","",'tab1'!M1076)</f>
        <v>84.999999820782904</v>
      </c>
      <c r="N1076" s="29" t="str">
        <f>IF('tab1'!N1076="","",'tab1'!N1076)</f>
        <v>01 Dotacja bezzwrotna</v>
      </c>
      <c r="O1076" s="29" t="str">
        <f>IF('tab1'!O1076="","",'tab1'!O1076)</f>
        <v>Miejsca realizacji do uzupełnienia ręcznego z raportu uzupełniającego!</v>
      </c>
      <c r="P1076" s="29" t="str">
        <f>IF('tab1'!P1076="","",'tab1'!P1076)</f>
        <v>07 Nie dotyczy</v>
      </c>
      <c r="Q1076" s="30">
        <f>IF('tab1'!Q1076="","",'tab1'!Q1076)</f>
        <v>44621</v>
      </c>
      <c r="R1076" s="30">
        <f>IF('tab1'!R1076="","",'tab1'!R1076)</f>
        <v>45199</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4" t="str">
        <f>VLOOKUP(C1076,'przeliczenia '!C:D,2,FALSE)</f>
        <v>WOJ.: POMORSKIE, POW.: Gdańsk</v>
      </c>
    </row>
    <row r="1077" spans="1:26" ht="168.75"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1">
        <f>IF('tab1'!J1077="","",'tab1'!J1077)</f>
        <v>982456.8</v>
      </c>
      <c r="K1077" s="31">
        <f>IF('tab1'!K1077="","",'tab1'!K1077)</f>
        <v>982456.8</v>
      </c>
      <c r="L1077" s="31">
        <f>IF('tab1'!L1077="","",'tab1'!L1077)</f>
        <v>835088.28</v>
      </c>
      <c r="M1077" s="32">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0">
        <f>IF('tab1'!Q1077="","",'tab1'!Q1077)</f>
        <v>42853</v>
      </c>
      <c r="R1077" s="30">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pucki</v>
      </c>
    </row>
    <row r="1078" spans="1:26" ht="180"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1">
        <f>IF('tab1'!J1078="","",'tab1'!J1078)</f>
        <v>1615000</v>
      </c>
      <c r="K1078" s="31">
        <f>IF('tab1'!K1078="","",'tab1'!K1078)</f>
        <v>1615000</v>
      </c>
      <c r="L1078" s="31">
        <f>IF('tab1'!L1078="","",'tab1'!L1078)</f>
        <v>1372750</v>
      </c>
      <c r="M1078" s="32">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0">
        <f>IF('tab1'!Q1078="","",'tab1'!Q1078)</f>
        <v>43556</v>
      </c>
      <c r="R1078" s="30">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180"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1">
        <f>IF('tab1'!J1079="","",'tab1'!J1079)</f>
        <v>2088000</v>
      </c>
      <c r="K1079" s="31">
        <f>IF('tab1'!K1079="","",'tab1'!K1079)</f>
        <v>2088000</v>
      </c>
      <c r="L1079" s="31">
        <f>IF('tab1'!L1079="","",'tab1'!L1079)</f>
        <v>1774800</v>
      </c>
      <c r="M1079" s="32">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0">
        <f>IF('tab1'!Q1079="","",'tab1'!Q1079)</f>
        <v>44378</v>
      </c>
      <c r="R1079" s="30">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4" t="str">
        <f>VLOOKUP(C1079,'przeliczenia '!C:D,2,FALSE)</f>
        <v>WOJ.: POMORSKIE, POW.: Gdańsk</v>
      </c>
    </row>
    <row r="1080" spans="1:26" ht="180"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1">
        <f>IF('tab1'!J1080="","",'tab1'!J1080)</f>
        <v>476367.5</v>
      </c>
      <c r="K1080" s="31">
        <f>IF('tab1'!K1080="","",'tab1'!K1080)</f>
        <v>476367.5</v>
      </c>
      <c r="L1080" s="31">
        <f>IF('tab1'!L1080="","",'tab1'!L1080)</f>
        <v>404912.37</v>
      </c>
      <c r="M1080" s="32">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0">
        <f>IF('tab1'!Q1080="","",'tab1'!Q1080)</f>
        <v>43040</v>
      </c>
      <c r="R1080" s="30">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kartuski</v>
      </c>
    </row>
    <row r="1081" spans="1:26" ht="168.75"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1">
        <f>IF('tab1'!J1081="","",'tab1'!J1081)</f>
        <v>1537068.72</v>
      </c>
      <c r="K1081" s="31">
        <f>IF('tab1'!K1081="","",'tab1'!K1081)</f>
        <v>1537068.72</v>
      </c>
      <c r="L1081" s="31">
        <f>IF('tab1'!L1081="","",'tab1'!L1081)</f>
        <v>1306508.4099999999</v>
      </c>
      <c r="M1081" s="32">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0">
        <f>IF('tab1'!Q1081="","",'tab1'!Q1081)</f>
        <v>43619</v>
      </c>
      <c r="R1081" s="30">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Gdańsk, GM.: Gdańsk</v>
      </c>
    </row>
    <row r="1082" spans="1:26" ht="146.25"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1">
        <f>IF('tab1'!J1082="","",'tab1'!J1082)</f>
        <v>536083.4</v>
      </c>
      <c r="K1082" s="31">
        <f>IF('tab1'!K1082="","",'tab1'!K1082)</f>
        <v>536083.4</v>
      </c>
      <c r="L1082" s="31">
        <f>IF('tab1'!L1082="","",'tab1'!L1082)</f>
        <v>455670.89</v>
      </c>
      <c r="M1082" s="32">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0">
        <f>IF('tab1'!Q1082="","",'tab1'!Q1082)</f>
        <v>42948</v>
      </c>
      <c r="R1082" s="30">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4" t="str">
        <f>VLOOKUP(C1082,'przeliczenia '!C:D,2,FALSE)</f>
        <v>WOJ.: POMORSKIE, POW.: kartuski</v>
      </c>
    </row>
    <row r="1083" spans="1:26" ht="135" x14ac:dyDescent="0.25">
      <c r="A1083" s="29" t="str">
        <f>IF('tab1'!A1083="","",'tab1'!A1083)</f>
        <v>Akademia rozwoju zawodowego - II edycja</v>
      </c>
      <c r="B1083" s="29"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1">
        <f>IF('tab1'!J1083="","",'tab1'!J1083)</f>
        <v>1301530</v>
      </c>
      <c r="K1083" s="31">
        <f>IF('tab1'!K1083="","",'tab1'!K1083)</f>
        <v>1301530</v>
      </c>
      <c r="L1083" s="31">
        <f>IF('tab1'!L1083="","",'tab1'!L1083)</f>
        <v>1106300.5</v>
      </c>
      <c r="M1083" s="32">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0">
        <f>IF('tab1'!Q1083="","",'tab1'!Q1083)</f>
        <v>43831</v>
      </c>
      <c r="R1083" s="30">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168.75"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1">
        <f>IF('tab1'!J1084="","",'tab1'!J1084)</f>
        <v>9494850</v>
      </c>
      <c r="K1084" s="31">
        <f>IF('tab1'!K1084="","",'tab1'!K1084)</f>
        <v>9494850</v>
      </c>
      <c r="L1084" s="31">
        <f>IF('tab1'!L1084="","",'tab1'!L1084)</f>
        <v>8070622.5</v>
      </c>
      <c r="M1084" s="32">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0">
        <f>IF('tab1'!Q1084="","",'tab1'!Q1084)</f>
        <v>42736</v>
      </c>
      <c r="R1084" s="30">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v>
      </c>
    </row>
    <row r="1085" spans="1:26" ht="180"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1">
        <f>IF('tab1'!J1085="","",'tab1'!J1085)</f>
        <v>1037500</v>
      </c>
      <c r="K1085" s="31">
        <f>IF('tab1'!K1085="","",'tab1'!K1085)</f>
        <v>1037500</v>
      </c>
      <c r="L1085" s="31">
        <f>IF('tab1'!L1085="","",'tab1'!L1085)</f>
        <v>881875</v>
      </c>
      <c r="M1085" s="32">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0">
        <f>IF('tab1'!Q1085="","",'tab1'!Q1085)</f>
        <v>43647</v>
      </c>
      <c r="R1085" s="30">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4" t="str">
        <f>VLOOKUP(C1085,'przeliczenia '!C:D,2,FALSE)</f>
        <v>WOJ.: POMORSKIE, POW.: Gdańsk</v>
      </c>
    </row>
    <row r="1086" spans="1:26" ht="168.75"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1">
        <f>IF('tab1'!J1086="","",'tab1'!J1086)</f>
        <v>1037500</v>
      </c>
      <c r="K1086" s="31">
        <f>IF('tab1'!K1086="","",'tab1'!K1086)</f>
        <v>1037500</v>
      </c>
      <c r="L1086" s="31">
        <f>IF('tab1'!L1086="","",'tab1'!L1086)</f>
        <v>881875</v>
      </c>
      <c r="M1086" s="32">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0">
        <f>IF('tab1'!Q1086="","",'tab1'!Q1086)</f>
        <v>42828</v>
      </c>
      <c r="R1086" s="30">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Gdańsk</v>
      </c>
    </row>
    <row r="1087" spans="1:26" ht="180"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1">
        <f>IF('tab1'!J1087="","",'tab1'!J1087)</f>
        <v>2088000</v>
      </c>
      <c r="K1087" s="31">
        <f>IF('tab1'!K1087="","",'tab1'!K1087)</f>
        <v>2088000</v>
      </c>
      <c r="L1087" s="31">
        <f>IF('tab1'!L1087="","",'tab1'!L1087)</f>
        <v>1774800</v>
      </c>
      <c r="M1087" s="32">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0">
        <f>IF('tab1'!Q1087="","",'tab1'!Q1087)</f>
        <v>43647</v>
      </c>
      <c r="R1087" s="30">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180"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1">
        <f>IF('tab1'!J1088="","",'tab1'!J1088)</f>
        <v>1037460.65</v>
      </c>
      <c r="K1088" s="31">
        <f>IF('tab1'!K1088="","",'tab1'!K1088)</f>
        <v>1037460.65</v>
      </c>
      <c r="L1088" s="31">
        <f>IF('tab1'!L1088="","",'tab1'!L1088)</f>
        <v>881841.55</v>
      </c>
      <c r="M1088" s="32">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0">
        <f>IF('tab1'!Q1088="","",'tab1'!Q1088)</f>
        <v>42767</v>
      </c>
      <c r="R1088" s="30">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4" t="str">
        <f>VLOOKUP(C1088,'przeliczenia '!C:D,2,FALSE)</f>
        <v>WOJ.: POMORSKIE, POW.: Gdańsk</v>
      </c>
    </row>
    <row r="1089" spans="1:26" ht="146.25"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1">
        <f>IF('tab1'!J1089="","",'tab1'!J1089)</f>
        <v>2088000</v>
      </c>
      <c r="K1089" s="31">
        <f>IF('tab1'!K1089="","",'tab1'!K1089)</f>
        <v>2088000</v>
      </c>
      <c r="L1089" s="31">
        <f>IF('tab1'!L1089="","",'tab1'!L1089)</f>
        <v>1774800</v>
      </c>
      <c r="M1089" s="32">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0">
        <f>IF('tab1'!Q1089="","",'tab1'!Q1089)</f>
        <v>43556</v>
      </c>
      <c r="R1089" s="30">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180"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1">
        <f>IF('tab1'!J1090="","",'tab1'!J1090)</f>
        <v>1037500</v>
      </c>
      <c r="K1090" s="31">
        <f>IF('tab1'!K1090="","",'tab1'!K1090)</f>
        <v>1037500</v>
      </c>
      <c r="L1090" s="31">
        <f>IF('tab1'!L1090="","",'tab1'!L1090)</f>
        <v>881875</v>
      </c>
      <c r="M1090" s="32">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0">
        <f>IF('tab1'!Q1090="","",'tab1'!Q1090)</f>
        <v>42826</v>
      </c>
      <c r="R1090" s="30">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 GM.: Gdańsk</v>
      </c>
    </row>
    <row r="1091" spans="1:26" ht="180" x14ac:dyDescent="0.25">
      <c r="A1091" s="29" t="str">
        <f>IF('tab1'!A1091="","",'tab1'!A1091)</f>
        <v>Akademia Aktywności</v>
      </c>
      <c r="B1091" s="29"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1">
        <f>IF('tab1'!J1091="","",'tab1'!J1091)</f>
        <v>1345402</v>
      </c>
      <c r="K1091" s="31">
        <f>IF('tab1'!K1091="","",'tab1'!K1091)</f>
        <v>1345402</v>
      </c>
      <c r="L1091" s="31">
        <f>IF('tab1'!L1091="","",'tab1'!L1091)</f>
        <v>1143591.7</v>
      </c>
      <c r="M1091" s="32">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0">
        <f>IF('tab1'!Q1091="","",'tab1'!Q1091)</f>
        <v>43831</v>
      </c>
      <c r="R1091" s="30">
        <f>IF('tab1'!R1091="","",'tab1'!R1091)</f>
        <v>45199</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4" t="str">
        <f>VLOOKUP(C1091,'przeliczenia '!C:D,2,FALSE)</f>
        <v>WOJ.: POMORSKIE, POW.: kartuski</v>
      </c>
    </row>
    <row r="1092" spans="1:26" ht="168.75"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1">
        <f>IF('tab1'!J1092="","",'tab1'!J1092)</f>
        <v>1726791.56</v>
      </c>
      <c r="K1092" s="31">
        <f>IF('tab1'!K1092="","",'tab1'!K1092)</f>
        <v>1726791.56</v>
      </c>
      <c r="L1092" s="31">
        <f>IF('tab1'!L1092="","",'tab1'!L1092)</f>
        <v>1467772.83</v>
      </c>
      <c r="M1092" s="32">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0">
        <f>IF('tab1'!Q1092="","",'tab1'!Q1092)</f>
        <v>43131</v>
      </c>
      <c r="R1092" s="30">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pucki</v>
      </c>
    </row>
    <row r="1093" spans="1:26" ht="168.75" hidden="1"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1">
        <f>IF('tab1'!J1093="","",'tab1'!J1093)</f>
        <v>1000842.34</v>
      </c>
      <c r="K1093" s="31">
        <f>IF('tab1'!K1093="","",'tab1'!K1093)</f>
        <v>1000842.34</v>
      </c>
      <c r="L1093" s="31">
        <f>IF('tab1'!L1093="","",'tab1'!L1093)</f>
        <v>850715.97999999905</v>
      </c>
      <c r="M1093" s="32">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0">
        <f>IF('tab1'!Q1093="","",'tab1'!Q1093)</f>
        <v>42979</v>
      </c>
      <c r="R1093" s="30">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c r="Z1093" s="34" t="str">
        <f>VLOOKUP(C1093,'przeliczenia '!C:D,2,FALSE)</f>
        <v>WOJ.: POMORSKIE, POW.: bytowski</v>
      </c>
    </row>
    <row r="1094" spans="1:26" ht="180" hidden="1"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1">
        <f>IF('tab1'!J1094="","",'tab1'!J1094)</f>
        <v>1003018.5</v>
      </c>
      <c r="K1094" s="31">
        <f>IF('tab1'!K1094="","",'tab1'!K1094)</f>
        <v>1003018.5</v>
      </c>
      <c r="L1094" s="31">
        <f>IF('tab1'!L1094="","",'tab1'!L1094)</f>
        <v>852565.72</v>
      </c>
      <c r="M1094" s="32">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0">
        <f>IF('tab1'!Q1094="","",'tab1'!Q1094)</f>
        <v>42979</v>
      </c>
      <c r="R1094" s="30">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c r="Z1094" s="34" t="str">
        <f>VLOOKUP(C1094,'przeliczenia '!C:D,2,FALSE)</f>
        <v>WOJ.: POMORSKIE, POW.: bytowski</v>
      </c>
    </row>
    <row r="1095" spans="1:26" ht="146.25" hidden="1"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1">
        <f>IF('tab1'!J1095="","",'tab1'!J1095)</f>
        <v>1521903.72</v>
      </c>
      <c r="K1095" s="31">
        <f>IF('tab1'!K1095="","",'tab1'!K1095)</f>
        <v>1521903.72</v>
      </c>
      <c r="L1095" s="31">
        <f>IF('tab1'!L1095="","",'tab1'!L1095)</f>
        <v>1293618.1599999999</v>
      </c>
      <c r="M1095" s="32">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0">
        <f>IF('tab1'!Q1095="","",'tab1'!Q1095)</f>
        <v>42979</v>
      </c>
      <c r="R1095" s="30">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c r="Z1095" s="34" t="str">
        <f>VLOOKUP(C1095,'przeliczenia '!C:D,2,FALSE)</f>
        <v>WOJ.: POMORSKIE</v>
      </c>
    </row>
    <row r="1096" spans="1:26" ht="168.75" hidden="1"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1">
        <f>IF('tab1'!J1096="","",'tab1'!J1096)</f>
        <v>1004338</v>
      </c>
      <c r="K1096" s="31">
        <f>IF('tab1'!K1096="","",'tab1'!K1096)</f>
        <v>1004338</v>
      </c>
      <c r="L1096" s="31">
        <f>IF('tab1'!L1096="","",'tab1'!L1096)</f>
        <v>853687.3</v>
      </c>
      <c r="M1096" s="32">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0">
        <f>IF('tab1'!Q1096="","",'tab1'!Q1096)</f>
        <v>42979</v>
      </c>
      <c r="R1096" s="30">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123.75" hidden="1"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1">
        <f>IF('tab1'!J1097="","",'tab1'!J1097)</f>
        <v>1259561.28</v>
      </c>
      <c r="K1097" s="31">
        <f>IF('tab1'!K1097="","",'tab1'!K1097)</f>
        <v>1259561.28</v>
      </c>
      <c r="L1097" s="31">
        <f>IF('tab1'!L1097="","",'tab1'!L1097)</f>
        <v>1070627.0900000001</v>
      </c>
      <c r="M1097" s="32">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0">
        <f>IF('tab1'!Q1097="","",'tab1'!Q1097)</f>
        <v>42979</v>
      </c>
      <c r="R1097" s="30">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4" t="str">
        <f>VLOOKUP(C1097,'przeliczenia '!C:D,2,FALSE)</f>
        <v>WOJ.: POMORSKIE, POW.: bytowski</v>
      </c>
    </row>
    <row r="1098" spans="1:26" ht="112.5" hidden="1"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1">
        <f>IF('tab1'!J1098="","",'tab1'!J1098)</f>
        <v>1670917.25</v>
      </c>
      <c r="K1098" s="31">
        <f>IF('tab1'!K1098="","",'tab1'!K1098)</f>
        <v>1670917.25</v>
      </c>
      <c r="L1098" s="31">
        <f>IF('tab1'!L1098="","",'tab1'!L1098)</f>
        <v>1420279.66</v>
      </c>
      <c r="M1098" s="32">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0">
        <f>IF('tab1'!Q1098="","",'tab1'!Q1098)</f>
        <v>42948</v>
      </c>
      <c r="R1098" s="30">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168.75" hidden="1"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1">
        <f>IF('tab1'!J1099="","",'tab1'!J1099)</f>
        <v>1583500.08</v>
      </c>
      <c r="K1099" s="31">
        <f>IF('tab1'!K1099="","",'tab1'!K1099)</f>
        <v>1583500.08</v>
      </c>
      <c r="L1099" s="31">
        <f>IF('tab1'!L1099="","",'tab1'!L1099)</f>
        <v>1345975.07</v>
      </c>
      <c r="M1099" s="32">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0">
        <f>IF('tab1'!Q1099="","",'tab1'!Q1099)</f>
        <v>42979</v>
      </c>
      <c r="R1099" s="30">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v>
      </c>
    </row>
    <row r="1100" spans="1:26" ht="157.5" hidden="1"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1">
        <f>IF('tab1'!J1100="","",'tab1'!J1100)</f>
        <v>1257668.1599999999</v>
      </c>
      <c r="K1100" s="31">
        <f>IF('tab1'!K1100="","",'tab1'!K1100)</f>
        <v>1257668.1599999999</v>
      </c>
      <c r="L1100" s="31">
        <f>IF('tab1'!L1100="","",'tab1'!L1100)</f>
        <v>1069017.93</v>
      </c>
      <c r="M1100" s="32">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0">
        <f>IF('tab1'!Q1100="","",'tab1'!Q1100)</f>
        <v>42979</v>
      </c>
      <c r="R1100" s="30">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4" t="str">
        <f>VLOOKUP(C1100,'przeliczenia '!C:D,2,FALSE)</f>
        <v>WOJ.: POMORSKIE, POW.: bytowski</v>
      </c>
    </row>
    <row r="1101" spans="1:26" ht="180" hidden="1"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1">
        <f>IF('tab1'!J1101="","",'tab1'!J1101)</f>
        <v>908645.99</v>
      </c>
      <c r="K1101" s="31">
        <f>IF('tab1'!K1101="","",'tab1'!K1101)</f>
        <v>908645.99</v>
      </c>
      <c r="L1101" s="31">
        <f>IF('tab1'!L1101="","",'tab1'!L1101)</f>
        <v>772349.09</v>
      </c>
      <c r="M1101" s="32">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0">
        <f>IF('tab1'!Q1101="","",'tab1'!Q1101)</f>
        <v>43800</v>
      </c>
      <c r="R1101" s="30">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 POW.: bytowski</v>
      </c>
    </row>
    <row r="1102" spans="1:26" ht="180" hidden="1"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1">
        <f>IF('tab1'!J1102="","",'tab1'!J1102)</f>
        <v>1022019.65</v>
      </c>
      <c r="K1102" s="31">
        <f>IF('tab1'!K1102="","",'tab1'!K1102)</f>
        <v>1022019.65</v>
      </c>
      <c r="L1102" s="31">
        <f>IF('tab1'!L1102="","",'tab1'!L1102)</f>
        <v>868716.7</v>
      </c>
      <c r="M1102" s="32">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0">
        <f>IF('tab1'!Q1102="","",'tab1'!Q1102)</f>
        <v>42979</v>
      </c>
      <c r="R1102" s="30">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 POW.: kwidzyński</v>
      </c>
    </row>
    <row r="1103" spans="1:26" ht="180" hidden="1"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1">
        <f>IF('tab1'!J1103="","",'tab1'!J1103)</f>
        <v>696882.3</v>
      </c>
      <c r="K1103" s="31">
        <f>IF('tab1'!K1103="","",'tab1'!K1103)</f>
        <v>696882.3</v>
      </c>
      <c r="L1103" s="31">
        <f>IF('tab1'!L1103="","",'tab1'!L1103)</f>
        <v>592349.96</v>
      </c>
      <c r="M1103" s="32">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0">
        <f>IF('tab1'!Q1103="","",'tab1'!Q1103)</f>
        <v>43801</v>
      </c>
      <c r="R1103" s="30">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4" t="str">
        <f>VLOOKUP(C1103,'przeliczenia '!C:D,2,FALSE)</f>
        <v>WOJ.: POMORSKIE, POW.: pucki, GM.: Puck - gmina wiejska</v>
      </c>
    </row>
    <row r="1104" spans="1:26" ht="180" hidden="1"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1">
        <f>IF('tab1'!J1104="","",'tab1'!J1104)</f>
        <v>3554390.65</v>
      </c>
      <c r="K1104" s="31">
        <f>IF('tab1'!K1104="","",'tab1'!K1104)</f>
        <v>3554390.65</v>
      </c>
      <c r="L1104" s="31">
        <f>IF('tab1'!L1104="","",'tab1'!L1104)</f>
        <v>3021232.05</v>
      </c>
      <c r="M1104" s="32">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0">
        <f>IF('tab1'!Q1104="","",'tab1'!Q1104)</f>
        <v>43773</v>
      </c>
      <c r="R1104" s="30">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malborski</v>
      </c>
    </row>
    <row r="1105" spans="1:26" ht="180" hidden="1"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1">
        <f>IF('tab1'!J1105="","",'tab1'!J1105)</f>
        <v>2715725</v>
      </c>
      <c r="K1105" s="31">
        <f>IF('tab1'!K1105="","",'tab1'!K1105)</f>
        <v>2715725</v>
      </c>
      <c r="L1105" s="31">
        <f>IF('tab1'!L1105="","",'tab1'!L1105)</f>
        <v>2308366.25</v>
      </c>
      <c r="M1105" s="32">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0">
        <f>IF('tab1'!Q1105="","",'tab1'!Q1105)</f>
        <v>42979</v>
      </c>
      <c r="R1105" s="30">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Gdańsk, GM.: Gdańsk</v>
      </c>
    </row>
    <row r="1106" spans="1:26" ht="180" hidden="1"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1">
        <f>IF('tab1'!J1106="","",'tab1'!J1106)</f>
        <v>1004770.15</v>
      </c>
      <c r="K1106" s="31">
        <f>IF('tab1'!K1106="","",'tab1'!K1106)</f>
        <v>1004770.15</v>
      </c>
      <c r="L1106" s="31">
        <f>IF('tab1'!L1106="","",'tab1'!L1106)</f>
        <v>854054.62</v>
      </c>
      <c r="M1106" s="32">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0">
        <f>IF('tab1'!Q1106="","",'tab1'!Q1106)</f>
        <v>42979</v>
      </c>
      <c r="R1106" s="30">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4" t="str">
        <f>VLOOKUP(C1106,'przeliczenia '!C:D,2,FALSE)</f>
        <v>WOJ.: POMORSKIE, POW.: bytowski</v>
      </c>
    </row>
    <row r="1107" spans="1:26" ht="146.25" hidden="1"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1">
        <f>IF('tab1'!J1107="","",'tab1'!J1107)</f>
        <v>1023990.5</v>
      </c>
      <c r="K1107" s="31">
        <f>IF('tab1'!K1107="","",'tab1'!K1107)</f>
        <v>1023990.5</v>
      </c>
      <c r="L1107" s="31">
        <f>IF('tab1'!L1107="","",'tab1'!L1107)</f>
        <v>870391.92</v>
      </c>
      <c r="M1107" s="32">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0">
        <f>IF('tab1'!Q1107="","",'tab1'!Q1107)</f>
        <v>43739</v>
      </c>
      <c r="R1107" s="30">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kwidzyński</v>
      </c>
    </row>
    <row r="1108" spans="1:26" ht="180" hidden="1"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1">
        <f>IF('tab1'!J1108="","",'tab1'!J1108)</f>
        <v>1001289.2</v>
      </c>
      <c r="K1108" s="31">
        <f>IF('tab1'!K1108="","",'tab1'!K1108)</f>
        <v>1001289.2</v>
      </c>
      <c r="L1108" s="31">
        <f>IF('tab1'!L1108="","",'tab1'!L1108)</f>
        <v>851095.82</v>
      </c>
      <c r="M1108" s="32">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0">
        <f>IF('tab1'!Q1108="","",'tab1'!Q1108)</f>
        <v>43003</v>
      </c>
      <c r="R1108" s="30">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v>
      </c>
    </row>
    <row r="1109" spans="1:26" ht="180" hidden="1"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1">
        <f>IF('tab1'!J1109="","",'tab1'!J1109)</f>
        <v>1119367.3</v>
      </c>
      <c r="K1109" s="31">
        <f>IF('tab1'!K1109="","",'tab1'!K1109)</f>
        <v>1119367.3</v>
      </c>
      <c r="L1109" s="31">
        <f>IF('tab1'!L1109="","",'tab1'!L1109)</f>
        <v>951462.2</v>
      </c>
      <c r="M1109" s="32">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0">
        <f>IF('tab1'!Q1109="","",'tab1'!Q1109)</f>
        <v>42979</v>
      </c>
      <c r="R1109" s="30">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4" t="str">
        <f>VLOOKUP(C1109,'przeliczenia '!C:D,2,FALSE)</f>
        <v>WOJ.: POMORSKIE</v>
      </c>
    </row>
    <row r="1110" spans="1:26" ht="157.5" hidden="1"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1">
        <f>IF('tab1'!J1110="","",'tab1'!J1110)</f>
        <v>1875457.01</v>
      </c>
      <c r="K1110" s="31">
        <f>IF('tab1'!K1110="","",'tab1'!K1110)</f>
        <v>1875457.01</v>
      </c>
      <c r="L1110" s="31">
        <f>IF('tab1'!L1110="","",'tab1'!L1110)</f>
        <v>1594138.45</v>
      </c>
      <c r="M1110" s="32">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0">
        <f>IF('tab1'!Q1110="","",'tab1'!Q1110)</f>
        <v>43827</v>
      </c>
      <c r="R1110" s="30">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135" hidden="1"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1">
        <f>IF('tab1'!J1111="","",'tab1'!J1111)</f>
        <v>1165473.79</v>
      </c>
      <c r="K1111" s="31">
        <f>IF('tab1'!K1111="","",'tab1'!K1111)</f>
        <v>1165473.79</v>
      </c>
      <c r="L1111" s="31">
        <f>IF('tab1'!L1111="","",'tab1'!L1111)</f>
        <v>990652.72</v>
      </c>
      <c r="M1111" s="32">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0">
        <f>IF('tab1'!Q1111="","",'tab1'!Q1111)</f>
        <v>42979</v>
      </c>
      <c r="R1111" s="30">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 POW.: bytowski</v>
      </c>
    </row>
    <row r="1112" spans="1:26" ht="168.75" hidden="1"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1">
        <f>IF('tab1'!J1112="","",'tab1'!J1112)</f>
        <v>1109349.48</v>
      </c>
      <c r="K1112" s="31">
        <f>IF('tab1'!K1112="","",'tab1'!K1112)</f>
        <v>1109349.48</v>
      </c>
      <c r="L1112" s="31">
        <f>IF('tab1'!L1112="","",'tab1'!L1112)</f>
        <v>942947.05</v>
      </c>
      <c r="M1112" s="32">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0">
        <f>IF('tab1'!Q1112="","",'tab1'!Q1112)</f>
        <v>42979</v>
      </c>
      <c r="R1112" s="30">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4" t="str">
        <f>VLOOKUP(C1112,'przeliczenia '!C:D,2,FALSE)</f>
        <v>WOJ.: POMORSKIE, POW.: bytowski</v>
      </c>
    </row>
    <row r="1113" spans="1:26" ht="157.5" hidden="1"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1">
        <f>IF('tab1'!J1113="","",'tab1'!J1113)</f>
        <v>1955010.06</v>
      </c>
      <c r="K1113" s="31">
        <f>IF('tab1'!K1113="","",'tab1'!K1113)</f>
        <v>1955010.06</v>
      </c>
      <c r="L1113" s="31">
        <f>IF('tab1'!L1113="","",'tab1'!L1113)</f>
        <v>1661758.55</v>
      </c>
      <c r="M1113" s="32">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0">
        <f>IF('tab1'!Q1113="","",'tab1'!Q1113)</f>
        <v>43770</v>
      </c>
      <c r="R1113" s="30">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bytowski</v>
      </c>
    </row>
    <row r="1114" spans="1:26" ht="180" hidden="1"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1">
        <f>IF('tab1'!J1114="","",'tab1'!J1114)</f>
        <v>1930583.64</v>
      </c>
      <c r="K1114" s="31">
        <f>IF('tab1'!K1114="","",'tab1'!K1114)</f>
        <v>1930583.64</v>
      </c>
      <c r="L1114" s="31">
        <f>IF('tab1'!L1114="","",'tab1'!L1114)</f>
        <v>1640996.09</v>
      </c>
      <c r="M1114" s="32">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0">
        <f>IF('tab1'!Q1114="","",'tab1'!Q1114)</f>
        <v>42979</v>
      </c>
      <c r="R1114" s="30">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180" hidden="1"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1">
        <f>IF('tab1'!J1115="","",'tab1'!J1115)</f>
        <v>1585496.16</v>
      </c>
      <c r="K1115" s="31">
        <f>IF('tab1'!K1115="","",'tab1'!K1115)</f>
        <v>1585496.16</v>
      </c>
      <c r="L1115" s="31">
        <f>IF('tab1'!L1115="","",'tab1'!L1115)</f>
        <v>1347671.73</v>
      </c>
      <c r="M1115" s="32">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0">
        <f>IF('tab1'!Q1115="","",'tab1'!Q1115)</f>
        <v>42979</v>
      </c>
      <c r="R1115" s="30">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4" t="str">
        <f>VLOOKUP(C1115,'przeliczenia '!C:D,2,FALSE)</f>
        <v>WOJ.: POMORSKIE, POW.: bytowski</v>
      </c>
    </row>
    <row r="1116" spans="1:26" ht="146.25" hidden="1"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1">
        <f>IF('tab1'!J1116="","",'tab1'!J1116)</f>
        <v>1286518.3700000001</v>
      </c>
      <c r="K1116" s="31">
        <f>IF('tab1'!K1116="","",'tab1'!K1116)</f>
        <v>1286518.3700000001</v>
      </c>
      <c r="L1116" s="31">
        <f>IF('tab1'!L1116="","",'tab1'!L1116)</f>
        <v>1093540.6100000001</v>
      </c>
      <c r="M1116" s="32">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0">
        <f>IF('tab1'!Q1116="","",'tab1'!Q1116)</f>
        <v>42979</v>
      </c>
      <c r="R1116" s="30">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112.5" hidden="1"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1">
        <f>IF('tab1'!J1117="","",'tab1'!J1117)</f>
        <v>1033471</v>
      </c>
      <c r="K1117" s="31">
        <f>IF('tab1'!K1117="","",'tab1'!K1117)</f>
        <v>1033471</v>
      </c>
      <c r="L1117" s="31">
        <f>IF('tab1'!L1117="","",'tab1'!L1117)</f>
        <v>878450.35</v>
      </c>
      <c r="M1117" s="32">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0">
        <f>IF('tab1'!Q1117="","",'tab1'!Q1117)</f>
        <v>43800</v>
      </c>
      <c r="R1117" s="30">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v>
      </c>
    </row>
    <row r="1118" spans="1:26" ht="180" hidden="1"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1">
        <f>IF('tab1'!J1118="","",'tab1'!J1118)</f>
        <v>1007802.48</v>
      </c>
      <c r="K1118" s="31">
        <f>IF('tab1'!K1118="","",'tab1'!K1118)</f>
        <v>1007802.48</v>
      </c>
      <c r="L1118" s="31">
        <f>IF('tab1'!L1118="","",'tab1'!L1118)</f>
        <v>856632.1</v>
      </c>
      <c r="M1118" s="32">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0">
        <f>IF('tab1'!Q1118="","",'tab1'!Q1118)</f>
        <v>42979</v>
      </c>
      <c r="R1118" s="30">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4" t="str">
        <f>VLOOKUP(C1118,'przeliczenia '!C:D,2,FALSE)</f>
        <v>WOJ.: POMORSKIE, POW.: kwidzyński</v>
      </c>
    </row>
    <row r="1119" spans="1:26" ht="135" hidden="1"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1">
        <f>IF('tab1'!J1119="","",'tab1'!J1119)</f>
        <v>1999259.52</v>
      </c>
      <c r="K1119" s="31">
        <f>IF('tab1'!K1119="","",'tab1'!K1119)</f>
        <v>1999259.52</v>
      </c>
      <c r="L1119" s="31">
        <f>IF('tab1'!L1119="","",'tab1'!L1119)</f>
        <v>1699370.59</v>
      </c>
      <c r="M1119" s="32">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0">
        <f>IF('tab1'!Q1119="","",'tab1'!Q1119)</f>
        <v>43008</v>
      </c>
      <c r="R1119" s="30">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80"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1">
        <f>IF('tab1'!J1120="","",'tab1'!J1120)</f>
        <v>699963.31</v>
      </c>
      <c r="K1120" s="31">
        <f>IF('tab1'!K1120="","",'tab1'!K1120)</f>
        <v>699963.31</v>
      </c>
      <c r="L1120" s="31">
        <f>IF('tab1'!L1120="","",'tab1'!L1120)</f>
        <v>594968.81000000006</v>
      </c>
      <c r="M1120" s="32">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0">
        <f>IF('tab1'!Q1120="","",'tab1'!Q1120)</f>
        <v>43739</v>
      </c>
      <c r="R1120" s="30">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157.5" hidden="1"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1">
        <f>IF('tab1'!J1121="","",'tab1'!J1121)</f>
        <v>1246935.3600000001</v>
      </c>
      <c r="K1121" s="31">
        <f>IF('tab1'!K1121="","",'tab1'!K1121)</f>
        <v>1246935.3600000001</v>
      </c>
      <c r="L1121" s="31">
        <f>IF('tab1'!L1121="","",'tab1'!L1121)</f>
        <v>1059895.05</v>
      </c>
      <c r="M1121" s="32">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0">
        <f>IF('tab1'!Q1121="","",'tab1'!Q1121)</f>
        <v>42979</v>
      </c>
      <c r="R1121" s="30">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4" t="str">
        <f>VLOOKUP(C1121,'przeliczenia '!C:D,2,FALSE)</f>
        <v>WOJ.: POMORSKIE, POW.: bytowski</v>
      </c>
    </row>
    <row r="1122" spans="1:26" ht="168.75" hidden="1"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1">
        <f>IF('tab1'!J1122="","",'tab1'!J1122)</f>
        <v>1035132</v>
      </c>
      <c r="K1122" s="31">
        <f>IF('tab1'!K1122="","",'tab1'!K1122)</f>
        <v>1035132</v>
      </c>
      <c r="L1122" s="31">
        <f>IF('tab1'!L1122="","",'tab1'!L1122)</f>
        <v>879862.2</v>
      </c>
      <c r="M1122" s="32">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0">
        <f>IF('tab1'!Q1122="","",'tab1'!Q1122)</f>
        <v>42948</v>
      </c>
      <c r="R1122" s="30">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180" hidden="1"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1">
        <f>IF('tab1'!J1123="","",'tab1'!J1123)</f>
        <v>1003355.52</v>
      </c>
      <c r="K1123" s="31">
        <f>IF('tab1'!K1123="","",'tab1'!K1123)</f>
        <v>1003355.52</v>
      </c>
      <c r="L1123" s="31">
        <f>IF('tab1'!L1123="","",'tab1'!L1123)</f>
        <v>852852.19</v>
      </c>
      <c r="M1123" s="32">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0">
        <f>IF('tab1'!Q1123="","",'tab1'!Q1123)</f>
        <v>42948</v>
      </c>
      <c r="R1123" s="30">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 POW.: bytowski</v>
      </c>
    </row>
    <row r="1124" spans="1:26" ht="180" hidden="1"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1">
        <f>IF('tab1'!J1124="","",'tab1'!J1124)</f>
        <v>1126610.69</v>
      </c>
      <c r="K1124" s="31">
        <f>IF('tab1'!K1124="","",'tab1'!K1124)</f>
        <v>1126610.69</v>
      </c>
      <c r="L1124" s="31">
        <f>IF('tab1'!L1124="","",'tab1'!L1124)</f>
        <v>957619.08000000101</v>
      </c>
      <c r="M1124" s="32">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0">
        <f>IF('tab1'!Q1124="","",'tab1'!Q1124)</f>
        <v>42979</v>
      </c>
      <c r="R1124" s="30">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4" t="str">
        <f>VLOOKUP(C1124,'przeliczenia '!C:D,2,FALSE)</f>
        <v>WOJ.: POMORSKIE, POW.: bytowski</v>
      </c>
    </row>
    <row r="1125" spans="1:26" ht="135" hidden="1"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1">
        <f>IF('tab1'!J1125="","",'tab1'!J1125)</f>
        <v>1049452.32</v>
      </c>
      <c r="K1125" s="31">
        <f>IF('tab1'!K1125="","",'tab1'!K1125)</f>
        <v>1049452.32</v>
      </c>
      <c r="L1125" s="31">
        <f>IF('tab1'!L1125="","",'tab1'!L1125)</f>
        <v>892034.47</v>
      </c>
      <c r="M1125" s="32">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0">
        <f>IF('tab1'!Q1125="","",'tab1'!Q1125)</f>
        <v>42979</v>
      </c>
      <c r="R1125" s="30">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135" hidden="1"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1">
        <f>IF('tab1'!J1126="","",'tab1'!J1126)</f>
        <v>1049452.32</v>
      </c>
      <c r="K1126" s="31">
        <f>IF('tab1'!K1126="","",'tab1'!K1126)</f>
        <v>1049452.32</v>
      </c>
      <c r="L1126" s="31">
        <f>IF('tab1'!L1126="","",'tab1'!L1126)</f>
        <v>892034.47</v>
      </c>
      <c r="M1126" s="32">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0">
        <f>IF('tab1'!Q1126="","",'tab1'!Q1126)</f>
        <v>42979</v>
      </c>
      <c r="R1126" s="30">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kwidzyński</v>
      </c>
    </row>
    <row r="1127" spans="1:26" ht="123.75" hidden="1"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1">
        <f>IF('tab1'!J1127="","",'tab1'!J1127)</f>
        <v>1033813.38</v>
      </c>
      <c r="K1127" s="31">
        <f>IF('tab1'!K1127="","",'tab1'!K1127)</f>
        <v>1033813.38</v>
      </c>
      <c r="L1127" s="31">
        <f>IF('tab1'!L1127="","",'tab1'!L1127)</f>
        <v>878741.37</v>
      </c>
      <c r="M1127" s="32">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0">
        <f>IF('tab1'!Q1127="","",'tab1'!Q1127)</f>
        <v>42948</v>
      </c>
      <c r="R1127" s="30">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4" t="str">
        <f>VLOOKUP(C1127,'przeliczenia '!C:D,2,FALSE)</f>
        <v>WOJ.: POMORSKIE, POW.: bytowski</v>
      </c>
    </row>
    <row r="1128" spans="1:26" ht="146.25" hidden="1"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1">
        <f>IF('tab1'!J1128="","",'tab1'!J1128)</f>
        <v>1000386.6</v>
      </c>
      <c r="K1128" s="31">
        <f>IF('tab1'!K1128="","",'tab1'!K1128)</f>
        <v>1000386.6</v>
      </c>
      <c r="L1128" s="31">
        <f>IF('tab1'!L1128="","",'tab1'!L1128)</f>
        <v>850328.61</v>
      </c>
      <c r="M1128" s="32">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0">
        <f>IF('tab1'!Q1128="","",'tab1'!Q1128)</f>
        <v>42979</v>
      </c>
      <c r="R1128" s="30">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v>
      </c>
    </row>
    <row r="1129" spans="1:26" ht="180" hidden="1"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1">
        <f>IF('tab1'!J1129="","",'tab1'!J1129)</f>
        <v>1037213</v>
      </c>
      <c r="K1129" s="31">
        <f>IF('tab1'!K1129="","",'tab1'!K1129)</f>
        <v>1037213</v>
      </c>
      <c r="L1129" s="31">
        <f>IF('tab1'!L1129="","",'tab1'!L1129)</f>
        <v>881631.05</v>
      </c>
      <c r="M1129" s="32">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0">
        <f>IF('tab1'!Q1129="","",'tab1'!Q1129)</f>
        <v>43008</v>
      </c>
      <c r="R1129" s="30">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v>
      </c>
    </row>
    <row r="1130" spans="1:26" ht="180" hidden="1"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1">
        <f>IF('tab1'!J1130="","",'tab1'!J1130)</f>
        <v>1845351.43</v>
      </c>
      <c r="K1130" s="31">
        <f>IF('tab1'!K1130="","",'tab1'!K1130)</f>
        <v>1845351.43</v>
      </c>
      <c r="L1130" s="31">
        <f>IF('tab1'!L1130="","",'tab1'!L1130)</f>
        <v>1568548.71</v>
      </c>
      <c r="M1130" s="32">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0">
        <f>IF('tab1'!Q1130="","",'tab1'!Q1130)</f>
        <v>42887</v>
      </c>
      <c r="R1130" s="30">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4" t="str">
        <f>VLOOKUP(C1130,'przeliczenia '!C:D,2,FALSE)</f>
        <v>WOJ.: POMORSKIE, POW.: bytowski</v>
      </c>
    </row>
    <row r="1131" spans="1:26" ht="146.25" hidden="1"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1">
        <f>IF('tab1'!J1131="","",'tab1'!J1131)</f>
        <v>1354904.16</v>
      </c>
      <c r="K1131" s="31">
        <f>IF('tab1'!K1131="","",'tab1'!K1131)</f>
        <v>1354904.16</v>
      </c>
      <c r="L1131" s="31">
        <f>IF('tab1'!L1131="","",'tab1'!L1131)</f>
        <v>1151668.53</v>
      </c>
      <c r="M1131" s="32">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0">
        <f>IF('tab1'!Q1131="","",'tab1'!Q1131)</f>
        <v>42979</v>
      </c>
      <c r="R1131" s="30">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 POW.: kwidzyński</v>
      </c>
    </row>
    <row r="1132" spans="1:26" ht="168.75" hidden="1"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1">
        <f>IF('tab1'!J1132="","",'tab1'!J1132)</f>
        <v>4850870.21</v>
      </c>
      <c r="K1132" s="31">
        <f>IF('tab1'!K1132="","",'tab1'!K1132)</f>
        <v>4850870.21</v>
      </c>
      <c r="L1132" s="31">
        <f>IF('tab1'!L1132="","",'tab1'!L1132)</f>
        <v>4123239.67</v>
      </c>
      <c r="M1132" s="32">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0">
        <f>IF('tab1'!Q1132="","",'tab1'!Q1132)</f>
        <v>42644</v>
      </c>
      <c r="R1132" s="30">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 POW.: malborski</v>
      </c>
    </row>
    <row r="1133" spans="1:26" ht="180" hidden="1"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1">
        <f>IF('tab1'!J1133="","",'tab1'!J1133)</f>
        <v>1074205.08</v>
      </c>
      <c r="K1133" s="31">
        <f>IF('tab1'!K1133="","",'tab1'!K1133)</f>
        <v>1074205.08</v>
      </c>
      <c r="L1133" s="31">
        <f>IF('tab1'!L1133="","",'tab1'!L1133)</f>
        <v>913074.31</v>
      </c>
      <c r="M1133" s="32">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0">
        <f>IF('tab1'!Q1133="","",'tab1'!Q1133)</f>
        <v>42614</v>
      </c>
      <c r="R1133" s="30">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4" t="str">
        <f>VLOOKUP(C1133,'przeliczenia '!C:D,2,FALSE)</f>
        <v>WOJ.: POMORSKIE</v>
      </c>
    </row>
    <row r="1134" spans="1:26" ht="180" hidden="1"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1">
        <f>IF('tab1'!J1134="","",'tab1'!J1134)</f>
        <v>1119360</v>
      </c>
      <c r="K1134" s="31">
        <f>IF('tab1'!K1134="","",'tab1'!K1134)</f>
        <v>1119360</v>
      </c>
      <c r="L1134" s="31">
        <f>IF('tab1'!L1134="","",'tab1'!L1134)</f>
        <v>951456</v>
      </c>
      <c r="M1134" s="32">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0">
        <f>IF('tab1'!Q1134="","",'tab1'!Q1134)</f>
        <v>42614</v>
      </c>
      <c r="R1134" s="30">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v>
      </c>
    </row>
    <row r="1135" spans="1:26" ht="180" hidden="1"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1">
        <f>IF('tab1'!J1135="","",'tab1'!J1135)</f>
        <v>1656600</v>
      </c>
      <c r="K1135" s="31">
        <f>IF('tab1'!K1135="","",'tab1'!K1135)</f>
        <v>1656600</v>
      </c>
      <c r="L1135" s="31">
        <f>IF('tab1'!L1135="","",'tab1'!L1135)</f>
        <v>1408110</v>
      </c>
      <c r="M1135" s="32">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0">
        <f>IF('tab1'!Q1135="","",'tab1'!Q1135)</f>
        <v>42614</v>
      </c>
      <c r="R1135" s="30">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v>
      </c>
    </row>
    <row r="1136" spans="1:26" ht="191.25" hidden="1"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1">
        <f>IF('tab1'!J1136="","",'tab1'!J1136)</f>
        <v>1032771.74</v>
      </c>
      <c r="K1136" s="31">
        <f>IF('tab1'!K1136="","",'tab1'!K1136)</f>
        <v>1032771.74</v>
      </c>
      <c r="L1136" s="31">
        <f>IF('tab1'!L1136="","",'tab1'!L1136)</f>
        <v>877855.98</v>
      </c>
      <c r="M1136" s="32">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0">
        <f>IF('tab1'!Q1136="","",'tab1'!Q1136)</f>
        <v>42644</v>
      </c>
      <c r="R1136" s="30">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4" t="str">
        <f>VLOOKUP(C1136,'przeliczenia '!C:D,2,FALSE)</f>
        <v>WOJ.: POMORSKIE, POW.: słupski</v>
      </c>
    </row>
    <row r="1137" spans="1:26" ht="168.75" hidden="1"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1">
        <f>IF('tab1'!J1137="","",'tab1'!J1137)</f>
        <v>1510884.16</v>
      </c>
      <c r="K1137" s="31">
        <f>IF('tab1'!K1137="","",'tab1'!K1137)</f>
        <v>1510884.16</v>
      </c>
      <c r="L1137" s="31">
        <f>IF('tab1'!L1137="","",'tab1'!L1137)</f>
        <v>1284251.54</v>
      </c>
      <c r="M1137" s="32">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0">
        <f>IF('tab1'!Q1137="","",'tab1'!Q1137)</f>
        <v>42644</v>
      </c>
      <c r="R1137" s="30">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 POW.: bytowski</v>
      </c>
    </row>
    <row r="1138" spans="1:26" ht="112.5" hidden="1"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1">
        <f>IF('tab1'!J1138="","",'tab1'!J1138)</f>
        <v>1367292</v>
      </c>
      <c r="K1138" s="31">
        <f>IF('tab1'!K1138="","",'tab1'!K1138)</f>
        <v>1367292</v>
      </c>
      <c r="L1138" s="31">
        <f>IF('tab1'!L1138="","",'tab1'!L1138)</f>
        <v>1162198.2</v>
      </c>
      <c r="M1138" s="32">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0">
        <f>IF('tab1'!Q1138="","",'tab1'!Q1138)</f>
        <v>42614</v>
      </c>
      <c r="R1138" s="30">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 POW.: Gdańsk</v>
      </c>
    </row>
    <row r="1139" spans="1:26" ht="180" hidden="1"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1">
        <f>IF('tab1'!J1139="","",'tab1'!J1139)</f>
        <v>1133896.22</v>
      </c>
      <c r="K1139" s="31">
        <f>IF('tab1'!K1139="","",'tab1'!K1139)</f>
        <v>1133896.22</v>
      </c>
      <c r="L1139" s="31">
        <f>IF('tab1'!L1139="","",'tab1'!L1139)</f>
        <v>963811.78</v>
      </c>
      <c r="M1139" s="32">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0">
        <f>IF('tab1'!Q1139="","",'tab1'!Q1139)</f>
        <v>42614</v>
      </c>
      <c r="R1139" s="30">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4" t="str">
        <f>VLOOKUP(C1139,'przeliczenia '!C:D,2,FALSE)</f>
        <v>WOJ.: POMORSKIE, POW.: chojnicki</v>
      </c>
    </row>
    <row r="1140" spans="1:26" ht="180" hidden="1"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1">
        <f>IF('tab1'!J1140="","",'tab1'!J1140)</f>
        <v>1926400.08</v>
      </c>
      <c r="K1140" s="31">
        <f>IF('tab1'!K1140="","",'tab1'!K1140)</f>
        <v>1926400.08</v>
      </c>
      <c r="L1140" s="31">
        <f>IF('tab1'!L1140="","",'tab1'!L1140)</f>
        <v>1637440.06</v>
      </c>
      <c r="M1140" s="32">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0">
        <f>IF('tab1'!Q1140="","",'tab1'!Q1140)</f>
        <v>42614</v>
      </c>
      <c r="R1140" s="30">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chojnicki</v>
      </c>
    </row>
    <row r="1141" spans="1:26" ht="180" hidden="1"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1">
        <f>IF('tab1'!J1141="","",'tab1'!J1141)</f>
        <v>4332162.24</v>
      </c>
      <c r="K1141" s="31">
        <f>IF('tab1'!K1141="","",'tab1'!K1141)</f>
        <v>4332162.24</v>
      </c>
      <c r="L1141" s="31">
        <f>IF('tab1'!L1141="","",'tab1'!L1141)</f>
        <v>3682337.9</v>
      </c>
      <c r="M1141" s="32">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0">
        <f>IF('tab1'!Q1141="","",'tab1'!Q1141)</f>
        <v>42644</v>
      </c>
      <c r="R1141" s="30">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v>
      </c>
    </row>
    <row r="1142" spans="1:26" ht="157.5" hidden="1"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1">
        <f>IF('tab1'!J1142="","",'tab1'!J1142)</f>
        <v>1284846.6000000001</v>
      </c>
      <c r="K1142" s="31">
        <f>IF('tab1'!K1142="","",'tab1'!K1142)</f>
        <v>1284846.6000000001</v>
      </c>
      <c r="L1142" s="31">
        <f>IF('tab1'!L1142="","",'tab1'!L1142)</f>
        <v>1092119.6100000001</v>
      </c>
      <c r="M1142" s="32">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0">
        <f>IF('tab1'!Q1142="","",'tab1'!Q1142)</f>
        <v>42644</v>
      </c>
      <c r="R1142" s="30">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4" t="str">
        <f>VLOOKUP(C1142,'przeliczenia '!C:D,2,FALSE)</f>
        <v>WOJ.: POMORSKIE, POW.: pucki, GM.: Hel</v>
      </c>
    </row>
    <row r="1143" spans="1:26" ht="168.75" hidden="1"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1">
        <f>IF('tab1'!J1143="","",'tab1'!J1143)</f>
        <v>1856031.96</v>
      </c>
      <c r="K1143" s="31">
        <f>IF('tab1'!K1143="","",'tab1'!K1143)</f>
        <v>1856031.96</v>
      </c>
      <c r="L1143" s="31">
        <f>IF('tab1'!L1143="","",'tab1'!L1143)</f>
        <v>1577627.17</v>
      </c>
      <c r="M1143" s="32">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0">
        <f>IF('tab1'!Q1143="","",'tab1'!Q1143)</f>
        <v>42614</v>
      </c>
      <c r="R1143" s="30">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bytowski</v>
      </c>
    </row>
    <row r="1144" spans="1:26" ht="180" hidden="1"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1">
        <f>IF('tab1'!J1144="","",'tab1'!J1144)</f>
        <v>1113919.99</v>
      </c>
      <c r="K1144" s="31">
        <f>IF('tab1'!K1144="","",'tab1'!K1144)</f>
        <v>1113919.99</v>
      </c>
      <c r="L1144" s="31">
        <f>IF('tab1'!L1144="","",'tab1'!L1144)</f>
        <v>946831.99</v>
      </c>
      <c r="M1144" s="32">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0">
        <f>IF('tab1'!Q1144="","",'tab1'!Q1144)</f>
        <v>42644</v>
      </c>
      <c r="R1144" s="30">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 POW.: bytowski</v>
      </c>
    </row>
    <row r="1145" spans="1:26" ht="168.75" hidden="1"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1">
        <f>IF('tab1'!J1145="","",'tab1'!J1145)</f>
        <v>1119216</v>
      </c>
      <c r="K1145" s="31">
        <f>IF('tab1'!K1145="","",'tab1'!K1145)</f>
        <v>1119216</v>
      </c>
      <c r="L1145" s="31">
        <f>IF('tab1'!L1145="","",'tab1'!L1145)</f>
        <v>951333.6</v>
      </c>
      <c r="M1145" s="32">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0">
        <f>IF('tab1'!Q1145="","",'tab1'!Q1145)</f>
        <v>42614</v>
      </c>
      <c r="R1145" s="30">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4" t="str">
        <f>VLOOKUP(C1145,'przeliczenia '!C:D,2,FALSE)</f>
        <v>WOJ.: POMORSKIE, POW.: bytowski</v>
      </c>
    </row>
    <row r="1146" spans="1:26" ht="180" hidden="1"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1">
        <f>IF('tab1'!J1146="","",'tab1'!J1146)</f>
        <v>1498690.08</v>
      </c>
      <c r="K1146" s="31">
        <f>IF('tab1'!K1146="","",'tab1'!K1146)</f>
        <v>1498690.08</v>
      </c>
      <c r="L1146" s="31">
        <f>IF('tab1'!L1146="","",'tab1'!L1146)</f>
        <v>1273886.57</v>
      </c>
      <c r="M1146" s="32">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0">
        <f>IF('tab1'!Q1146="","",'tab1'!Q1146)</f>
        <v>42614</v>
      </c>
      <c r="R1146" s="30">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157.5" hidden="1"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1">
        <f>IF('tab1'!J1147="","",'tab1'!J1147)</f>
        <v>1939591.2</v>
      </c>
      <c r="K1147" s="31">
        <f>IF('tab1'!K1147="","",'tab1'!K1147)</f>
        <v>1939591.2</v>
      </c>
      <c r="L1147" s="31">
        <f>IF('tab1'!L1147="","",'tab1'!L1147)</f>
        <v>1648652.52</v>
      </c>
      <c r="M1147" s="32">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0">
        <f>IF('tab1'!Q1147="","",'tab1'!Q1147)</f>
        <v>42614</v>
      </c>
      <c r="R1147" s="30">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180" hidden="1"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1">
        <f>IF('tab1'!J1148="","",'tab1'!J1148)</f>
        <v>1053462.56</v>
      </c>
      <c r="K1148" s="31">
        <f>IF('tab1'!K1148="","",'tab1'!K1148)</f>
        <v>1053462.56</v>
      </c>
      <c r="L1148" s="31">
        <f>IF('tab1'!L1148="","",'tab1'!L1148)</f>
        <v>895443.17</v>
      </c>
      <c r="M1148" s="32">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0">
        <f>IF('tab1'!Q1148="","",'tab1'!Q1148)</f>
        <v>42644</v>
      </c>
      <c r="R1148" s="30">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4" t="str">
        <f>VLOOKUP(C1148,'przeliczenia '!C:D,2,FALSE)</f>
        <v>WOJ.: POMORSKIE, POW.: kwidzyński</v>
      </c>
    </row>
    <row r="1149" spans="1:26" ht="168.75" hidden="1"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1">
        <f>IF('tab1'!J1149="","",'tab1'!J1149)</f>
        <v>1138162.56</v>
      </c>
      <c r="K1149" s="31">
        <f>IF('tab1'!K1149="","",'tab1'!K1149)</f>
        <v>1138162.56</v>
      </c>
      <c r="L1149" s="31">
        <f>IF('tab1'!L1149="","",'tab1'!L1149)</f>
        <v>967438.18</v>
      </c>
      <c r="M1149" s="32">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0">
        <f>IF('tab1'!Q1149="","",'tab1'!Q1149)</f>
        <v>42614</v>
      </c>
      <c r="R1149" s="30">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35" hidden="1"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1">
        <f>IF('tab1'!J1150="","",'tab1'!J1150)</f>
        <v>1822157.4</v>
      </c>
      <c r="K1150" s="31">
        <f>IF('tab1'!K1150="","",'tab1'!K1150)</f>
        <v>1822157.4</v>
      </c>
      <c r="L1150" s="31">
        <f>IF('tab1'!L1150="","",'tab1'!L1150)</f>
        <v>1548833.79</v>
      </c>
      <c r="M1150" s="32">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0">
        <f>IF('tab1'!Q1150="","",'tab1'!Q1150)</f>
        <v>42644</v>
      </c>
      <c r="R1150" s="30">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Gdańsk</v>
      </c>
    </row>
    <row r="1151" spans="1:26" ht="157.5" hidden="1"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1">
        <f>IF('tab1'!J1151="","",'tab1'!J1151)</f>
        <v>1399878</v>
      </c>
      <c r="K1151" s="31">
        <f>IF('tab1'!K1151="","",'tab1'!K1151)</f>
        <v>1399878</v>
      </c>
      <c r="L1151" s="31">
        <f>IF('tab1'!L1151="","",'tab1'!L1151)</f>
        <v>1189896.3</v>
      </c>
      <c r="M1151" s="32">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0">
        <f>IF('tab1'!Q1151="","",'tab1'!Q1151)</f>
        <v>42644</v>
      </c>
      <c r="R1151" s="30">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4" t="str">
        <f>VLOOKUP(C1151,'przeliczenia '!C:D,2,FALSE)</f>
        <v>WOJ.: POMORSKIE, POW.: bytowski</v>
      </c>
    </row>
    <row r="1152" spans="1:26" ht="180" hidden="1"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1">
        <f>IF('tab1'!J1152="","",'tab1'!J1152)</f>
        <v>1259980.02</v>
      </c>
      <c r="K1152" s="31">
        <f>IF('tab1'!K1152="","",'tab1'!K1152)</f>
        <v>1259980.02</v>
      </c>
      <c r="L1152" s="31">
        <f>IF('tab1'!L1152="","",'tab1'!L1152)</f>
        <v>1070983.02</v>
      </c>
      <c r="M1152" s="32">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0">
        <f>IF('tab1'!Q1152="","",'tab1'!Q1152)</f>
        <v>42583</v>
      </c>
      <c r="R1152" s="30">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kwidzyński, GM.: Gardeja</v>
      </c>
    </row>
    <row r="1153" spans="1:26" ht="90" hidden="1"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1">
        <f>IF('tab1'!J1153="","",'tab1'!J1153)</f>
        <v>1305770.95</v>
      </c>
      <c r="K1153" s="31">
        <f>IF('tab1'!K1153="","",'tab1'!K1153)</f>
        <v>1305770.95</v>
      </c>
      <c r="L1153" s="31">
        <f>IF('tab1'!L1153="","",'tab1'!L1153)</f>
        <v>1109905.3</v>
      </c>
      <c r="M1153" s="32">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0">
        <f>IF('tab1'!Q1153="","",'tab1'!Q1153)</f>
        <v>42644</v>
      </c>
      <c r="R1153" s="30">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v>
      </c>
    </row>
    <row r="1154" spans="1:26" ht="90" hidden="1"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1">
        <f>IF('tab1'!J1154="","",'tab1'!J1154)</f>
        <v>1465668</v>
      </c>
      <c r="K1154" s="31">
        <f>IF('tab1'!K1154="","",'tab1'!K1154)</f>
        <v>1465668</v>
      </c>
      <c r="L1154" s="31">
        <f>IF('tab1'!L1154="","",'tab1'!L1154)</f>
        <v>1245817.8</v>
      </c>
      <c r="M1154" s="32">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0">
        <f>IF('tab1'!Q1154="","",'tab1'!Q1154)</f>
        <v>42644</v>
      </c>
      <c r="R1154" s="30">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4" t="str">
        <f>VLOOKUP(C1154,'przeliczenia '!C:D,2,FALSE)</f>
        <v>WOJ.: POMORSKIE</v>
      </c>
    </row>
    <row r="1155" spans="1:26" ht="180" hidden="1"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1">
        <f>IF('tab1'!J1155="","",'tab1'!J1155)</f>
        <v>1092042.1200000001</v>
      </c>
      <c r="K1155" s="31">
        <f>IF('tab1'!K1155="","",'tab1'!K1155)</f>
        <v>1092042.1200000001</v>
      </c>
      <c r="L1155" s="31">
        <f>IF('tab1'!L1155="","",'tab1'!L1155)</f>
        <v>928245.39</v>
      </c>
      <c r="M1155" s="32">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0">
        <f>IF('tab1'!Q1155="","",'tab1'!Q1155)</f>
        <v>42614</v>
      </c>
      <c r="R1155" s="30">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lęborski, GM.: Cewice</v>
      </c>
    </row>
    <row r="1156" spans="1:26" ht="101.25" hidden="1"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1">
        <f>IF('tab1'!J1156="","",'tab1'!J1156)</f>
        <v>1001998.8</v>
      </c>
      <c r="K1156" s="31">
        <f>IF('tab1'!K1156="","",'tab1'!K1156)</f>
        <v>1001998.8</v>
      </c>
      <c r="L1156" s="31">
        <f>IF('tab1'!L1156="","",'tab1'!L1156)</f>
        <v>851698.98</v>
      </c>
      <c r="M1156" s="32">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0">
        <f>IF('tab1'!Q1156="","",'tab1'!Q1156)</f>
        <v>42614</v>
      </c>
      <c r="R1156" s="30">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 POW.: człuchowski</v>
      </c>
    </row>
    <row r="1157" spans="1:26" ht="180" hidden="1"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1">
        <f>IF('tab1'!J1157="","",'tab1'!J1157)</f>
        <v>1050102.1399999999</v>
      </c>
      <c r="K1157" s="31">
        <f>IF('tab1'!K1157="","",'tab1'!K1157)</f>
        <v>1050102.1399999999</v>
      </c>
      <c r="L1157" s="31">
        <f>IF('tab1'!L1157="","",'tab1'!L1157)</f>
        <v>892586.81</v>
      </c>
      <c r="M1157" s="32">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0">
        <f>IF('tab1'!Q1157="","",'tab1'!Q1157)</f>
        <v>42614</v>
      </c>
      <c r="R1157" s="30">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4" t="str">
        <f>VLOOKUP(C1157,'przeliczenia '!C:D,2,FALSE)</f>
        <v>WOJ.: POMORSKIE, POW.: kwidzyński</v>
      </c>
    </row>
    <row r="1158" spans="1:26" ht="135" hidden="1"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1">
        <f>IF('tab1'!J1158="","",'tab1'!J1158)</f>
        <v>1127190.47</v>
      </c>
      <c r="K1158" s="31">
        <f>IF('tab1'!K1158="","",'tab1'!K1158)</f>
        <v>1127190.47</v>
      </c>
      <c r="L1158" s="31">
        <f>IF('tab1'!L1158="","",'tab1'!L1158)</f>
        <v>958111.9</v>
      </c>
      <c r="M1158" s="32">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0">
        <f>IF('tab1'!Q1158="","",'tab1'!Q1158)</f>
        <v>42614</v>
      </c>
      <c r="R1158" s="30">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bytowski</v>
      </c>
    </row>
    <row r="1159" spans="1:26" ht="180" hidden="1"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1">
        <f>IF('tab1'!J1159="","",'tab1'!J1159)</f>
        <v>1447007.76</v>
      </c>
      <c r="K1159" s="31">
        <f>IF('tab1'!K1159="","",'tab1'!K1159)</f>
        <v>1447007.76</v>
      </c>
      <c r="L1159" s="31">
        <f>IF('tab1'!L1159="","",'tab1'!L1159)</f>
        <v>1229956.6000000001</v>
      </c>
      <c r="M1159" s="32">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0">
        <f>IF('tab1'!Q1159="","",'tab1'!Q1159)</f>
        <v>42614</v>
      </c>
      <c r="R1159" s="30">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chojnicki</v>
      </c>
    </row>
    <row r="1160" spans="1:26" ht="180" hidden="1"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1">
        <f>IF('tab1'!J1160="","",'tab1'!J1160)</f>
        <v>1843566</v>
      </c>
      <c r="K1160" s="31">
        <f>IF('tab1'!K1160="","",'tab1'!K1160)</f>
        <v>1843566</v>
      </c>
      <c r="L1160" s="31">
        <f>IF('tab1'!L1160="","",'tab1'!L1160)</f>
        <v>1567031.1</v>
      </c>
      <c r="M1160" s="32">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0">
        <f>IF('tab1'!Q1160="","",'tab1'!Q1160)</f>
        <v>42644</v>
      </c>
      <c r="R1160" s="30">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4" t="str">
        <f>VLOOKUP(C1160,'przeliczenia '!C:D,2,FALSE)</f>
        <v>WOJ.: POMORSKIE</v>
      </c>
    </row>
    <row r="1161" spans="1:26" ht="168.75" hidden="1"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1">
        <f>IF('tab1'!J1161="","",'tab1'!J1161)</f>
        <v>680000</v>
      </c>
      <c r="K1161" s="31">
        <f>IF('tab1'!K1161="","",'tab1'!K1161)</f>
        <v>680000</v>
      </c>
      <c r="L1161" s="31">
        <f>IF('tab1'!L1161="","",'tab1'!L1161)</f>
        <v>578000</v>
      </c>
      <c r="M1161" s="32">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0">
        <f>IF('tab1'!Q1161="","",'tab1'!Q1161)</f>
        <v>43435</v>
      </c>
      <c r="R1161" s="30">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starogardzki, GM.: Zblewo</v>
      </c>
    </row>
    <row r="1162" spans="1:26" ht="180" hidden="1"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1">
        <f>IF('tab1'!J1162="","",'tab1'!J1162)</f>
        <v>998987.69</v>
      </c>
      <c r="K1162" s="31">
        <f>IF('tab1'!K1162="","",'tab1'!K1162)</f>
        <v>998987.69</v>
      </c>
      <c r="L1162" s="31">
        <f>IF('tab1'!L1162="","",'tab1'!L1162)</f>
        <v>849139.54</v>
      </c>
      <c r="M1162" s="32">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0">
        <f>IF('tab1'!Q1162="","",'tab1'!Q1162)</f>
        <v>44197</v>
      </c>
      <c r="R1162" s="30">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Gdańsk, GM.: Gdańsk</v>
      </c>
    </row>
    <row r="1163" spans="1:26" ht="146.25" hidden="1"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1">
        <f>IF('tab1'!J1163="","",'tab1'!J1163)</f>
        <v>1739520</v>
      </c>
      <c r="K1163" s="31">
        <f>IF('tab1'!K1163="","",'tab1'!K1163)</f>
        <v>1739520</v>
      </c>
      <c r="L1163" s="31">
        <f>IF('tab1'!L1163="","",'tab1'!L1163)</f>
        <v>1478592</v>
      </c>
      <c r="M1163" s="32">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0">
        <f>IF('tab1'!Q1163="","",'tab1'!Q1163)</f>
        <v>43435</v>
      </c>
      <c r="R1163" s="30">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4" t="str">
        <f>VLOOKUP(C1163,'przeliczenia '!C:D,2,FALSE)</f>
        <v>WOJ.: POMORSKIE, POW.: Gdynia, GM.: Gdynia</v>
      </c>
    </row>
    <row r="1164" spans="1:26" ht="168.75" hidden="1"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1">
        <f>IF('tab1'!J1164="","",'tab1'!J1164)</f>
        <v>2293859.5499999998</v>
      </c>
      <c r="K1164" s="31">
        <f>IF('tab1'!K1164="","",'tab1'!K1164)</f>
        <v>2293859.5499999998</v>
      </c>
      <c r="L1164" s="31">
        <f>IF('tab1'!L1164="","",'tab1'!L1164)</f>
        <v>1949780.62</v>
      </c>
      <c r="M1164" s="32">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0">
        <f>IF('tab1'!Q1164="","",'tab1'!Q1164)</f>
        <v>43313</v>
      </c>
      <c r="R1164" s="30">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Gdańsk, GM.: Gdańsk</v>
      </c>
    </row>
    <row r="1165" spans="1:26" ht="157.5" hidden="1"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1">
        <f>IF('tab1'!J1165="","",'tab1'!J1165)</f>
        <v>2895291.29</v>
      </c>
      <c r="K1165" s="31">
        <f>IF('tab1'!K1165="","",'tab1'!K1165)</f>
        <v>2895291.29</v>
      </c>
      <c r="L1165" s="31">
        <f>IF('tab1'!L1165="","",'tab1'!L1165)</f>
        <v>2460997.6</v>
      </c>
      <c r="M1165" s="32">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0">
        <f>IF('tab1'!Q1165="","",'tab1'!Q1165)</f>
        <v>43980</v>
      </c>
      <c r="R1165" s="30">
        <f>IF('tab1'!R1165="","",'tab1'!R1165)</f>
        <v>44985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1.25" hidden="1"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1">
        <f>IF('tab1'!J1166="","",'tab1'!J1166)</f>
        <v>694261.54</v>
      </c>
      <c r="K1166" s="31">
        <f>IF('tab1'!K1166="","",'tab1'!K1166)</f>
        <v>694261.54</v>
      </c>
      <c r="L1166" s="31">
        <f>IF('tab1'!L1166="","",'tab1'!L1166)</f>
        <v>590122.31000000006</v>
      </c>
      <c r="M1166" s="32">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0">
        <f>IF('tab1'!Q1166="","",'tab1'!Q1166)</f>
        <v>44166</v>
      </c>
      <c r="R1166" s="30">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4" t="str">
        <f>VLOOKUP(C1166,'przeliczenia '!C:D,2,FALSE)</f>
        <v>WOJ.: POMORSKIE, POW.: tczewski, GM.: Tczew</v>
      </c>
    </row>
    <row r="1167" spans="1:26" ht="180" hidden="1"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1">
        <f>IF('tab1'!J1167="","",'tab1'!J1167)</f>
        <v>572919.32999999996</v>
      </c>
      <c r="K1167" s="31">
        <f>IF('tab1'!K1167="","",'tab1'!K1167)</f>
        <v>572919.32999999996</v>
      </c>
      <c r="L1167" s="31">
        <f>IF('tab1'!L1167="","",'tab1'!L1167)</f>
        <v>486981.43</v>
      </c>
      <c r="M1167" s="32">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0">
        <f>IF('tab1'!Q1167="","",'tab1'!Q1167)</f>
        <v>42583</v>
      </c>
      <c r="R1167" s="30">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Gdynia, GM.: Gdynia</v>
      </c>
    </row>
    <row r="1168" spans="1:26" ht="180" hidden="1"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1">
        <f>IF('tab1'!J1168="","",'tab1'!J1168)</f>
        <v>1649640</v>
      </c>
      <c r="K1168" s="31">
        <f>IF('tab1'!K1168="","",'tab1'!K1168)</f>
        <v>1649640</v>
      </c>
      <c r="L1168" s="31">
        <f>IF('tab1'!L1168="","",'tab1'!L1168)</f>
        <v>1402194</v>
      </c>
      <c r="M1168" s="32">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0">
        <f>IF('tab1'!Q1168="","",'tab1'!Q1168)</f>
        <v>43435</v>
      </c>
      <c r="R1168" s="30">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nowodworski, GM.: Nowy Dwór Gdański</v>
      </c>
    </row>
    <row r="1169" spans="1:26" ht="180" hidden="1"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1">
        <f>IF('tab1'!J1169="","",'tab1'!J1169)</f>
        <v>3822314.8</v>
      </c>
      <c r="K1169" s="31">
        <f>IF('tab1'!K1169="","",'tab1'!K1169)</f>
        <v>3822314.8</v>
      </c>
      <c r="L1169" s="31">
        <f>IF('tab1'!L1169="","",'tab1'!L1169)</f>
        <v>3248967.58</v>
      </c>
      <c r="M1169" s="32">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0">
        <f>IF('tab1'!Q1169="","",'tab1'!Q1169)</f>
        <v>43891</v>
      </c>
      <c r="R1169" s="30">
        <f>IF('tab1'!R1169="","",'tab1'!R1169)</f>
        <v>44957</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4" t="str">
        <f>VLOOKUP(C1169,'przeliczenia '!C:D,2,FALSE)</f>
        <v>WOJ.: POMORSKIE, POW.: Gdańsk, GM.: Gdańsk</v>
      </c>
    </row>
    <row r="1170" spans="1:26" ht="180" hidden="1"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1">
        <f>IF('tab1'!J1170="","",'tab1'!J1170)</f>
        <v>4705558.9800000004</v>
      </c>
      <c r="K1170" s="31">
        <f>IF('tab1'!K1170="","",'tab1'!K1170)</f>
        <v>4705558.9800000004</v>
      </c>
      <c r="L1170" s="31">
        <f>IF('tab1'!L1170="","",'tab1'!L1170)</f>
        <v>3999725.13</v>
      </c>
      <c r="M1170" s="32">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0">
        <f>IF('tab1'!Q1170="","",'tab1'!Q1170)</f>
        <v>43952</v>
      </c>
      <c r="R1170" s="30">
        <f>IF('tab1'!R1170="","",'tab1'!R1170)</f>
        <v>45138</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Gdańsk, GM.: Gdańsk</v>
      </c>
    </row>
    <row r="1171" spans="1:26" ht="180" hidden="1"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1">
        <f>IF('tab1'!J1171="","",'tab1'!J1171)</f>
        <v>971904.45</v>
      </c>
      <c r="K1171" s="31">
        <f>IF('tab1'!K1171="","",'tab1'!K1171)</f>
        <v>971904.45</v>
      </c>
      <c r="L1171" s="31">
        <f>IF('tab1'!L1171="","",'tab1'!L1171)</f>
        <v>826118.78</v>
      </c>
      <c r="M1171" s="32">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0">
        <f>IF('tab1'!Q1171="","",'tab1'!Q1171)</f>
        <v>43437</v>
      </c>
      <c r="R1171" s="30">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pucki, GM.: Puck - gmina wiejska</v>
      </c>
    </row>
    <row r="1172" spans="1:26" ht="168.75" hidden="1"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1">
        <f>IF('tab1'!J1172="","",'tab1'!J1172)</f>
        <v>2895291.18</v>
      </c>
      <c r="K1172" s="31">
        <f>IF('tab1'!K1172="","",'tab1'!K1172)</f>
        <v>2895291.18</v>
      </c>
      <c r="L1172" s="31">
        <f>IF('tab1'!L1172="","",'tab1'!L1172)</f>
        <v>2460997.5</v>
      </c>
      <c r="M1172" s="32">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0">
        <f>IF('tab1'!Q1172="","",'tab1'!Q1172)</f>
        <v>43981</v>
      </c>
      <c r="R1172" s="30">
        <f>IF('tab1'!R1172="","",'tab1'!R1172)</f>
        <v>45199</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4" t="str">
        <f>VLOOKUP(C1172,'przeliczenia '!C:D,2,FALSE)</f>
        <v>WOJ.: POMORSKIE, POW.: Gdańsk, GM.: Gdańsk</v>
      </c>
    </row>
    <row r="1173" spans="1:26" ht="168.75" hidden="1"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1">
        <f>IF('tab1'!J1173="","",'tab1'!J1173)</f>
        <v>1588259.5</v>
      </c>
      <c r="K1173" s="31">
        <f>IF('tab1'!K1173="","",'tab1'!K1173)</f>
        <v>1588259.5</v>
      </c>
      <c r="L1173" s="31">
        <f>IF('tab1'!L1173="","",'tab1'!L1173)</f>
        <v>1350020.58</v>
      </c>
      <c r="M1173" s="32">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0">
        <f>IF('tab1'!Q1173="","",'tab1'!Q1173)</f>
        <v>43252</v>
      </c>
      <c r="R1173" s="30">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168.75" hidden="1"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1">
        <f>IF('tab1'!J1174="","",'tab1'!J1174)</f>
        <v>144187.75</v>
      </c>
      <c r="K1174" s="31">
        <f>IF('tab1'!K1174="","",'tab1'!K1174)</f>
        <v>144187.75</v>
      </c>
      <c r="L1174" s="31">
        <f>IF('tab1'!L1174="","",'tab1'!L1174)</f>
        <v>122559.59</v>
      </c>
      <c r="M1174" s="32">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0">
        <f>IF('tab1'!Q1174="","",'tab1'!Q1174)</f>
        <v>43222</v>
      </c>
      <c r="R1174" s="30">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Gdańsk, GM.: Gdańsk</v>
      </c>
    </row>
    <row r="1175" spans="1:26" ht="180" hidden="1"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1">
        <f>IF('tab1'!J1175="","",'tab1'!J1175)</f>
        <v>1696492.96</v>
      </c>
      <c r="K1175" s="31">
        <f>IF('tab1'!K1175="","",'tab1'!K1175)</f>
        <v>1696492.96</v>
      </c>
      <c r="L1175" s="31">
        <f>IF('tab1'!L1175="","",'tab1'!L1175)</f>
        <v>1442019.02</v>
      </c>
      <c r="M1175" s="32">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0">
        <f>IF('tab1'!Q1175="","",'tab1'!Q1175)</f>
        <v>44133</v>
      </c>
      <c r="R1175" s="30">
        <f>IF('tab1'!R1175="","",'tab1'!R1175)</f>
        <v>44895</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4" t="str">
        <f>VLOOKUP(C1175,'przeliczenia '!C:D,2,FALSE)</f>
        <v>WOJ.: POMORSKIE, POW.: Sopot, GM.: Sopot</v>
      </c>
    </row>
    <row r="1176" spans="1:26" ht="101.25" hidden="1"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1">
        <f>IF('tab1'!J1176="","",'tab1'!J1176)</f>
        <v>416712.31</v>
      </c>
      <c r="K1176" s="31">
        <f>IF('tab1'!K1176="","",'tab1'!K1176)</f>
        <v>416712.31</v>
      </c>
      <c r="L1176" s="31">
        <f>IF('tab1'!L1176="","",'tab1'!L1176)</f>
        <v>354205.46</v>
      </c>
      <c r="M1176" s="32">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0">
        <f>IF('tab1'!Q1176="","",'tab1'!Q1176)</f>
        <v>43282</v>
      </c>
      <c r="R1176" s="30">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tczewski, GM.: Gniew</v>
      </c>
    </row>
    <row r="1177" spans="1:26" ht="180" hidden="1"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1">
        <f>IF('tab1'!J1177="","",'tab1'!J1177)</f>
        <v>1137828</v>
      </c>
      <c r="K1177" s="31">
        <f>IF('tab1'!K1177="","",'tab1'!K1177)</f>
        <v>1137828</v>
      </c>
      <c r="L1177" s="31">
        <f>IF('tab1'!L1177="","",'tab1'!L1177)</f>
        <v>967153.8</v>
      </c>
      <c r="M1177" s="32">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0">
        <f>IF('tab1'!Q1177="","",'tab1'!Q1177)</f>
        <v>44166</v>
      </c>
      <c r="R1177" s="30">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nowodworski, GM.: Nowy Dwór Gdański</v>
      </c>
    </row>
    <row r="1178" spans="1:26" ht="180" hidden="1"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1">
        <f>IF('tab1'!J1178="","",'tab1'!J1178)</f>
        <v>405850</v>
      </c>
      <c r="K1178" s="31">
        <f>IF('tab1'!K1178="","",'tab1'!K1178)</f>
        <v>405850</v>
      </c>
      <c r="L1178" s="31">
        <f>IF('tab1'!L1178="","",'tab1'!L1178)</f>
        <v>344972.5</v>
      </c>
      <c r="M1178" s="32">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0">
        <f>IF('tab1'!Q1178="","",'tab1'!Q1178)</f>
        <v>43282</v>
      </c>
      <c r="R1178" s="30">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4" t="str">
        <f>VLOOKUP(C1178,'przeliczenia '!C:D,2,FALSE)</f>
        <v>WOJ.: POMORSKIE, POW.: malborski, GM.: Malbork</v>
      </c>
    </row>
    <row r="1179" spans="1:26" ht="157.5" hidden="1"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1">
        <f>IF('tab1'!J1179="","",'tab1'!J1179)</f>
        <v>2895291.18</v>
      </c>
      <c r="K1179" s="31">
        <f>IF('tab1'!K1179="","",'tab1'!K1179)</f>
        <v>2895291.18</v>
      </c>
      <c r="L1179" s="31">
        <f>IF('tab1'!L1179="","",'tab1'!L1179)</f>
        <v>2460997.5</v>
      </c>
      <c r="M1179" s="32">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0">
        <f>IF('tab1'!Q1179="","",'tab1'!Q1179)</f>
        <v>43981</v>
      </c>
      <c r="R1179" s="30">
        <f>IF('tab1'!R1179="","",'tab1'!R1179)</f>
        <v>45169</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Gdańsk, GM.: Gdańsk</v>
      </c>
    </row>
    <row r="1180" spans="1:26" ht="168.75" hidden="1"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1">
        <f>IF('tab1'!J1180="","",'tab1'!J1180)</f>
        <v>533587.5</v>
      </c>
      <c r="K1180" s="31">
        <f>IF('tab1'!K1180="","",'tab1'!K1180)</f>
        <v>533587.5</v>
      </c>
      <c r="L1180" s="31">
        <f>IF('tab1'!L1180="","",'tab1'!L1180)</f>
        <v>453549.37</v>
      </c>
      <c r="M1180" s="32">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0">
        <f>IF('tab1'!Q1180="","",'tab1'!Q1180)</f>
        <v>42737</v>
      </c>
      <c r="R1180" s="30">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pucki, GM.: Kosakowo</v>
      </c>
    </row>
    <row r="1181" spans="1:26" ht="157.5" hidden="1"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1">
        <f>IF('tab1'!J1181="","",'tab1'!J1181)</f>
        <v>493975</v>
      </c>
      <c r="K1181" s="31">
        <f>IF('tab1'!K1181="","",'tab1'!K1181)</f>
        <v>493975</v>
      </c>
      <c r="L1181" s="31">
        <f>IF('tab1'!L1181="","",'tab1'!L1181)</f>
        <v>419878.75</v>
      </c>
      <c r="M1181" s="32">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0">
        <f>IF('tab1'!Q1181="","",'tab1'!Q1181)</f>
        <v>43405</v>
      </c>
      <c r="R1181" s="30">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4" t="str">
        <f>VLOOKUP(C1181,'przeliczenia '!C:D,2,FALSE)</f>
        <v>WOJ.: POMORSKIE, POW.: Gdynia, GM.: Gdynia</v>
      </c>
    </row>
    <row r="1182" spans="1:26" ht="168.75" hidden="1"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1">
        <f>IF('tab1'!J1182="","",'tab1'!J1182)</f>
        <v>2949517.26</v>
      </c>
      <c r="K1182" s="31">
        <f>IF('tab1'!K1182="","",'tab1'!K1182)</f>
        <v>2949517.26</v>
      </c>
      <c r="L1182" s="31">
        <f>IF('tab1'!L1182="","",'tab1'!L1182)</f>
        <v>2507089.67</v>
      </c>
      <c r="M1182" s="32">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0">
        <f>IF('tab1'!Q1182="","",'tab1'!Q1182)</f>
        <v>43983</v>
      </c>
      <c r="R1182" s="30">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157.5" hidden="1"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1">
        <f>IF('tab1'!J1183="","",'tab1'!J1183)</f>
        <v>374871.93</v>
      </c>
      <c r="K1183" s="31">
        <f>IF('tab1'!K1183="","",'tab1'!K1183)</f>
        <v>374871.93</v>
      </c>
      <c r="L1183" s="31">
        <f>IF('tab1'!L1183="","",'tab1'!L1183)</f>
        <v>318641.14</v>
      </c>
      <c r="M1183" s="32">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0">
        <f>IF('tab1'!Q1183="","",'tab1'!Q1183)</f>
        <v>43405</v>
      </c>
      <c r="R1183" s="30">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Gdańsk, GM.: Gdańsk</v>
      </c>
    </row>
    <row r="1184" spans="1:26" ht="180" hidden="1"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1">
        <f>IF('tab1'!J1184="","",'tab1'!J1184)</f>
        <v>906120.7</v>
      </c>
      <c r="K1184" s="31">
        <f>IF('tab1'!K1184="","",'tab1'!K1184)</f>
        <v>906120.7</v>
      </c>
      <c r="L1184" s="31">
        <f>IF('tab1'!L1184="","",'tab1'!L1184)</f>
        <v>770202.6</v>
      </c>
      <c r="M1184" s="32">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0">
        <f>IF('tab1'!Q1184="","",'tab1'!Q1184)</f>
        <v>44197</v>
      </c>
      <c r="R1184" s="30">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4" t="str">
        <f>VLOOKUP(C1184,'przeliczenia '!C:D,2,FALSE)</f>
        <v>WOJ.: POMORSKIE, POW.: Gdynia, GM.: Gdynia</v>
      </c>
    </row>
    <row r="1185" spans="1:26" ht="180" hidden="1"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1">
        <f>IF('tab1'!J1185="","",'tab1'!J1185)</f>
        <v>505812.5</v>
      </c>
      <c r="K1185" s="31">
        <f>IF('tab1'!K1185="","",'tab1'!K1185)</f>
        <v>505812.5</v>
      </c>
      <c r="L1185" s="31">
        <f>IF('tab1'!L1185="","",'tab1'!L1185)</f>
        <v>429940.62</v>
      </c>
      <c r="M1185" s="32">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0">
        <f>IF('tab1'!Q1185="","",'tab1'!Q1185)</f>
        <v>42528</v>
      </c>
      <c r="R1185" s="30">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57.5" hidden="1"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1">
        <f>IF('tab1'!J1186="","",'tab1'!J1186)</f>
        <v>682911.88</v>
      </c>
      <c r="K1186" s="31">
        <f>IF('tab1'!K1186="","",'tab1'!K1186)</f>
        <v>682911.88</v>
      </c>
      <c r="L1186" s="31">
        <f>IF('tab1'!L1186="","",'tab1'!L1186)</f>
        <v>580475.1</v>
      </c>
      <c r="M1186" s="32">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0">
        <f>IF('tab1'!Q1186="","",'tab1'!Q1186)</f>
        <v>43374</v>
      </c>
      <c r="R1186" s="30">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słupski, GM.: Słupsk</v>
      </c>
    </row>
    <row r="1187" spans="1:26" ht="168.75" hidden="1"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1">
        <f>IF('tab1'!J1187="","",'tab1'!J1187)</f>
        <v>2393408.75</v>
      </c>
      <c r="K1187" s="31">
        <f>IF('tab1'!K1187="","",'tab1'!K1187)</f>
        <v>2393408.75</v>
      </c>
      <c r="L1187" s="31">
        <f>IF('tab1'!L1187="","",'tab1'!L1187)</f>
        <v>2034397.44</v>
      </c>
      <c r="M1187" s="32">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0">
        <f>IF('tab1'!Q1187="","",'tab1'!Q1187)</f>
        <v>44256</v>
      </c>
      <c r="R1187" s="30">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4" t="str">
        <f>VLOOKUP(C1187,'przeliczenia '!C:D,2,FALSE)</f>
        <v>WOJ.: POMORSKIE, POW.: wejherowski, GM.: Rumia</v>
      </c>
    </row>
    <row r="1188" spans="1:26" ht="180" hidden="1"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1">
        <f>IF('tab1'!J1188="","",'tab1'!J1188)</f>
        <v>1028220</v>
      </c>
      <c r="K1188" s="31">
        <f>IF('tab1'!K1188="","",'tab1'!K1188)</f>
        <v>1028220</v>
      </c>
      <c r="L1188" s="31">
        <f>IF('tab1'!L1188="","",'tab1'!L1188)</f>
        <v>873987</v>
      </c>
      <c r="M1188" s="32">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0">
        <f>IF('tab1'!Q1188="","",'tab1'!Q1188)</f>
        <v>43437</v>
      </c>
      <c r="R1188" s="30">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pucki, GM.: Krokowa</v>
      </c>
    </row>
    <row r="1189" spans="1:26" ht="168.75" hidden="1"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1">
        <f>IF('tab1'!J1189="","",'tab1'!J1189)</f>
        <v>869475</v>
      </c>
      <c r="K1189" s="31">
        <f>IF('tab1'!K1189="","",'tab1'!K1189)</f>
        <v>869475</v>
      </c>
      <c r="L1189" s="31">
        <f>IF('tab1'!L1189="","",'tab1'!L1189)</f>
        <v>739053.75</v>
      </c>
      <c r="M1189" s="32">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0">
        <f>IF('tab1'!Q1189="","",'tab1'!Q1189)</f>
        <v>44166</v>
      </c>
      <c r="R1189" s="30">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starogardzki, GM.: Lubichowo</v>
      </c>
    </row>
    <row r="1190" spans="1:26" ht="101.25" hidden="1"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1">
        <f>IF('tab1'!J1190="","",'tab1'!J1190)</f>
        <v>1895742.96</v>
      </c>
      <c r="K1190" s="31">
        <f>IF('tab1'!K1190="","",'tab1'!K1190)</f>
        <v>1895742.96</v>
      </c>
      <c r="L1190" s="31">
        <f>IF('tab1'!L1190="","",'tab1'!L1190)</f>
        <v>1611381.52</v>
      </c>
      <c r="M1190" s="32">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0">
        <f>IF('tab1'!Q1190="","",'tab1'!Q1190)</f>
        <v>42552</v>
      </c>
      <c r="R1190" s="30">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4" t="str">
        <f>VLOOKUP(C1190,'przeliczenia '!C:D,2,FALSE)</f>
        <v>WOJ.: POMORSKIE, POW.: wejherowski, GM.: Rumia</v>
      </c>
    </row>
    <row r="1191" spans="1:26" ht="157.5" hidden="1"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1">
        <f>IF('tab1'!J1191="","",'tab1'!J1191)</f>
        <v>722539.17</v>
      </c>
      <c r="K1191" s="31">
        <f>IF('tab1'!K1191="","",'tab1'!K1191)</f>
        <v>722539.17</v>
      </c>
      <c r="L1191" s="31">
        <f>IF('tab1'!L1191="","",'tab1'!L1191)</f>
        <v>614158.29</v>
      </c>
      <c r="M1191" s="32">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0">
        <f>IF('tab1'!Q1191="","",'tab1'!Q1191)</f>
        <v>43435</v>
      </c>
      <c r="R1191" s="30">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gdański, GM.: Pruszcz Gdański</v>
      </c>
    </row>
    <row r="1192" spans="1:26" ht="180" hidden="1"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1">
        <f>IF('tab1'!J1192="","",'tab1'!J1192)</f>
        <v>697153.85</v>
      </c>
      <c r="K1192" s="31">
        <f>IF('tab1'!K1192="","",'tab1'!K1192)</f>
        <v>697153.85</v>
      </c>
      <c r="L1192" s="31">
        <f>IF('tab1'!L1192="","",'tab1'!L1192)</f>
        <v>592580.77</v>
      </c>
      <c r="M1192" s="32">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0">
        <f>IF('tab1'!Q1192="","",'tab1'!Q1192)</f>
        <v>44013</v>
      </c>
      <c r="R1192" s="30">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Gdańsk, GM.: Gdańsk</v>
      </c>
    </row>
    <row r="1193" spans="1:26" ht="146.25" hidden="1"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1">
        <f>IF('tab1'!J1193="","",'tab1'!J1193)</f>
        <v>397300.88000000099</v>
      </c>
      <c r="K1193" s="31">
        <f>IF('tab1'!K1193="","",'tab1'!K1193)</f>
        <v>397300.88000000099</v>
      </c>
      <c r="L1193" s="31">
        <f>IF('tab1'!L1193="","",'tab1'!L1193)</f>
        <v>337705.75</v>
      </c>
      <c r="M1193" s="32">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0">
        <f>IF('tab1'!Q1193="","",'tab1'!Q1193)</f>
        <v>42736</v>
      </c>
      <c r="R1193" s="30">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4" t="str">
        <f>VLOOKUP(C1193,'przeliczenia '!C:D,2,FALSE)</f>
        <v>WOJ.: POMORSKIE, POW.: starogardzki, GM.: Bobowo</v>
      </c>
    </row>
    <row r="1194" spans="1:26" ht="146.25" hidden="1"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1">
        <f>IF('tab1'!J1194="","",'tab1'!J1194)</f>
        <v>521387.5</v>
      </c>
      <c r="K1194" s="31">
        <f>IF('tab1'!K1194="","",'tab1'!K1194)</f>
        <v>521387.5</v>
      </c>
      <c r="L1194" s="31">
        <f>IF('tab1'!L1194="","",'tab1'!L1194)</f>
        <v>443179.37</v>
      </c>
      <c r="M1194" s="32">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0">
        <f>IF('tab1'!Q1194="","",'tab1'!Q1194)</f>
        <v>44197</v>
      </c>
      <c r="R1194" s="30">
        <f>IF('tab1'!R1194="","",'tab1'!R1194)</f>
        <v>45016</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146.25" hidden="1"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1">
        <f>IF('tab1'!J1195="","",'tab1'!J1195)</f>
        <v>528275</v>
      </c>
      <c r="K1195" s="31">
        <f>IF('tab1'!K1195="","",'tab1'!K1195)</f>
        <v>528275</v>
      </c>
      <c r="L1195" s="31">
        <f>IF('tab1'!L1195="","",'tab1'!L1195)</f>
        <v>449033.75</v>
      </c>
      <c r="M1195" s="32">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0">
        <f>IF('tab1'!Q1195="","",'tab1'!Q1195)</f>
        <v>43374</v>
      </c>
      <c r="R1195" s="30">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Gdynia, GM.: Gdynia</v>
      </c>
    </row>
    <row r="1196" spans="1:26" ht="123.75" hidden="1"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1">
        <f>IF('tab1'!J1196="","",'tab1'!J1196)</f>
        <v>509212.53</v>
      </c>
      <c r="K1196" s="31">
        <f>IF('tab1'!K1196="","",'tab1'!K1196)</f>
        <v>509212.53</v>
      </c>
      <c r="L1196" s="31">
        <f>IF('tab1'!L1196="","",'tab1'!L1196)</f>
        <v>432830.65</v>
      </c>
      <c r="M1196" s="32">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0">
        <f>IF('tab1'!Q1196="","",'tab1'!Q1196)</f>
        <v>44228</v>
      </c>
      <c r="R1196" s="30">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4" t="str">
        <f>VLOOKUP(C1196,'przeliczenia '!C:D,2,FALSE)</f>
        <v>WOJ.: POMORSKIE, POW.: wejherowski, GM.: Linia</v>
      </c>
    </row>
    <row r="1197" spans="1:26" ht="180" hidden="1"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1">
        <f>IF('tab1'!J1197="","",'tab1'!J1197)</f>
        <v>848461.54</v>
      </c>
      <c r="K1197" s="31">
        <f>IF('tab1'!K1197="","",'tab1'!K1197)</f>
        <v>848461.54</v>
      </c>
      <c r="L1197" s="31">
        <f>IF('tab1'!L1197="","",'tab1'!L1197)</f>
        <v>721192.31</v>
      </c>
      <c r="M1197" s="32">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0">
        <f>IF('tab1'!Q1197="","",'tab1'!Q1197)</f>
        <v>43252</v>
      </c>
      <c r="R1197" s="30">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 GM.: Gdańsk</v>
      </c>
    </row>
    <row r="1198" spans="1:26" ht="168.75" hidden="1"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1">
        <f>IF('tab1'!J1198="","",'tab1'!J1198)</f>
        <v>578312.5</v>
      </c>
      <c r="K1198" s="31">
        <f>IF('tab1'!K1198="","",'tab1'!K1198)</f>
        <v>578312.5</v>
      </c>
      <c r="L1198" s="31">
        <f>IF('tab1'!L1198="","",'tab1'!L1198)</f>
        <v>491565.62</v>
      </c>
      <c r="M1198" s="32">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0">
        <f>IF('tab1'!Q1198="","",'tab1'!Q1198)</f>
        <v>44197</v>
      </c>
      <c r="R1198" s="30">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7.5" hidden="1"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1">
        <f>IF('tab1'!J1199="","",'tab1'!J1199)</f>
        <v>692227.5</v>
      </c>
      <c r="K1199" s="31">
        <f>IF('tab1'!K1199="","",'tab1'!K1199)</f>
        <v>692227.5</v>
      </c>
      <c r="L1199" s="31">
        <f>IF('tab1'!L1199="","",'tab1'!L1199)</f>
        <v>588393.37</v>
      </c>
      <c r="M1199" s="32">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0">
        <f>IF('tab1'!Q1199="","",'tab1'!Q1199)</f>
        <v>43405</v>
      </c>
      <c r="R1199" s="30">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4" t="str">
        <f>VLOOKUP(C1199,'przeliczenia '!C:D,2,FALSE)</f>
        <v>WOJ.: POMORSKIE, POW.: Gdańsk, GM.: Gdańsk</v>
      </c>
    </row>
    <row r="1200" spans="1:26" ht="157.5" hidden="1"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1">
        <f>IF('tab1'!J1200="","",'tab1'!J1200)</f>
        <v>662006.23</v>
      </c>
      <c r="K1200" s="31">
        <f>IF('tab1'!K1200="","",'tab1'!K1200)</f>
        <v>662006.23</v>
      </c>
      <c r="L1200" s="31">
        <f>IF('tab1'!L1200="","",'tab1'!L1200)</f>
        <v>562705.30000000005</v>
      </c>
      <c r="M1200" s="32">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0">
        <f>IF('tab1'!Q1200="","",'tab1'!Q1200)</f>
        <v>44228</v>
      </c>
      <c r="R1200" s="30">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gdański, GM.: Trąbki Wielkie</v>
      </c>
    </row>
    <row r="1201" spans="1:26" ht="168.75" hidden="1"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1">
        <f>IF('tab1'!J1201="","",'tab1'!J1201)</f>
        <v>555230</v>
      </c>
      <c r="K1201" s="31">
        <f>IF('tab1'!K1201="","",'tab1'!K1201)</f>
        <v>555230</v>
      </c>
      <c r="L1201" s="31">
        <f>IF('tab1'!L1201="","",'tab1'!L1201)</f>
        <v>471945.5</v>
      </c>
      <c r="M1201" s="32">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0">
        <f>IF('tab1'!Q1201="","",'tab1'!Q1201)</f>
        <v>42737</v>
      </c>
      <c r="R1201" s="30">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pucki, GM.: Kosakowo</v>
      </c>
    </row>
    <row r="1202" spans="1:26" ht="135" hidden="1"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1">
        <f>IF('tab1'!J1202="","",'tab1'!J1202)</f>
        <v>232303.22</v>
      </c>
      <c r="K1202" s="31">
        <f>IF('tab1'!K1202="","",'tab1'!K1202)</f>
        <v>232303.22</v>
      </c>
      <c r="L1202" s="31">
        <f>IF('tab1'!L1202="","",'tab1'!L1202)</f>
        <v>197457.74</v>
      </c>
      <c r="M1202" s="32">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0">
        <f>IF('tab1'!Q1202="","",'tab1'!Q1202)</f>
        <v>43344</v>
      </c>
      <c r="R1202" s="30">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4" t="str">
        <f>VLOOKUP(C1202,'przeliczenia '!C:D,2,FALSE)</f>
        <v>WOJ.: POMORSKIE, POW.: wejherowski, GM.: Rumia</v>
      </c>
    </row>
    <row r="1203" spans="1:26" ht="180" hidden="1"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1">
        <f>IF('tab1'!J1203="","",'tab1'!J1203)</f>
        <v>424686.15</v>
      </c>
      <c r="K1203" s="31">
        <f>IF('tab1'!K1203="","",'tab1'!K1203)</f>
        <v>424686.15</v>
      </c>
      <c r="L1203" s="31">
        <f>IF('tab1'!L1203="","",'tab1'!L1203)</f>
        <v>360983.23</v>
      </c>
      <c r="M1203" s="32">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0">
        <f>IF('tab1'!Q1203="","",'tab1'!Q1203)</f>
        <v>42737</v>
      </c>
      <c r="R1203" s="30">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kościerski, GM.: Kościerzyna</v>
      </c>
    </row>
    <row r="1204" spans="1:26" ht="180" hidden="1"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1">
        <f>IF('tab1'!J1204="","",'tab1'!J1204)</f>
        <v>620602.76</v>
      </c>
      <c r="K1204" s="31">
        <f>IF('tab1'!K1204="","",'tab1'!K1204)</f>
        <v>620602.76</v>
      </c>
      <c r="L1204" s="31">
        <f>IF('tab1'!L1204="","",'tab1'!L1204)</f>
        <v>527512.35</v>
      </c>
      <c r="M1204" s="32">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0">
        <f>IF('tab1'!Q1204="","",'tab1'!Q1204)</f>
        <v>44075</v>
      </c>
      <c r="R1204" s="30">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Gdańsk, GM.: Gdańsk</v>
      </c>
    </row>
    <row r="1205" spans="1:26" ht="180" hidden="1"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1">
        <f>IF('tab1'!J1205="","",'tab1'!J1205)</f>
        <v>1093604.3999999999</v>
      </c>
      <c r="K1205" s="31">
        <f>IF('tab1'!K1205="","",'tab1'!K1205)</f>
        <v>1093604.3999999999</v>
      </c>
      <c r="L1205" s="31">
        <f>IF('tab1'!L1205="","",'tab1'!L1205)</f>
        <v>929563.74</v>
      </c>
      <c r="M1205" s="32">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0">
        <f>IF('tab1'!Q1205="","",'tab1'!Q1205)</f>
        <v>42736</v>
      </c>
      <c r="R1205" s="30">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4" t="str">
        <f>VLOOKUP(C1205,'przeliczenia '!C:D,2,FALSE)</f>
        <v>WOJ.: POMORSKIE, POW.: bytowski, GM.: Miastko</v>
      </c>
    </row>
    <row r="1206" spans="1:26" ht="180" hidden="1"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1">
        <f>IF('tab1'!J1206="","",'tab1'!J1206)</f>
        <v>285935.44</v>
      </c>
      <c r="K1206" s="31">
        <f>IF('tab1'!K1206="","",'tab1'!K1206)</f>
        <v>285935.44</v>
      </c>
      <c r="L1206" s="31">
        <f>IF('tab1'!L1206="","",'tab1'!L1206)</f>
        <v>243045.12</v>
      </c>
      <c r="M1206" s="32">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0">
        <f>IF('tab1'!Q1206="","",'tab1'!Q1206)</f>
        <v>43272</v>
      </c>
      <c r="R1206" s="30">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bytowski, GM.: Miastko</v>
      </c>
    </row>
    <row r="1207" spans="1:26" ht="180" hidden="1"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1">
        <f>IF('tab1'!J1207="","",'tab1'!J1207)</f>
        <v>1007205.13</v>
      </c>
      <c r="K1207" s="31">
        <f>IF('tab1'!K1207="","",'tab1'!K1207)</f>
        <v>1007205.13</v>
      </c>
      <c r="L1207" s="31">
        <f>IF('tab1'!L1207="","",'tab1'!L1207)</f>
        <v>856124.36</v>
      </c>
      <c r="M1207" s="32">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0">
        <f>IF('tab1'!Q1207="","",'tab1'!Q1207)</f>
        <v>44075</v>
      </c>
      <c r="R1207" s="30">
        <f>IF('tab1'!R1207="","",'tab1'!R1207)</f>
        <v>44865</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157.5" hidden="1"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1">
        <f>IF('tab1'!J1208="","",'tab1'!J1208)</f>
        <v>280950.38</v>
      </c>
      <c r="K1208" s="31">
        <f>IF('tab1'!K1208="","",'tab1'!K1208)</f>
        <v>280950.38</v>
      </c>
      <c r="L1208" s="31">
        <f>IF('tab1'!L1208="","",'tab1'!L1208)</f>
        <v>238807.82</v>
      </c>
      <c r="M1208" s="32">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0">
        <f>IF('tab1'!Q1208="","",'tab1'!Q1208)</f>
        <v>42552</v>
      </c>
      <c r="R1208" s="30">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4" t="str">
        <f>VLOOKUP(C1208,'przeliczenia '!C:D,2,FALSE)</f>
        <v>WOJ.: POMORSKIE, POW.: gdański, GM.: Pruszcz Gdański</v>
      </c>
    </row>
    <row r="1209" spans="1:26" ht="157.5" hidden="1"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1">
        <f>IF('tab1'!J1209="","",'tab1'!J1209)</f>
        <v>479174.35</v>
      </c>
      <c r="K1209" s="31">
        <f>IF('tab1'!K1209="","",'tab1'!K1209)</f>
        <v>479174.35</v>
      </c>
      <c r="L1209" s="31">
        <f>IF('tab1'!L1209="","",'tab1'!L1209)</f>
        <v>407298.2</v>
      </c>
      <c r="M1209" s="32">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0">
        <f>IF('tab1'!Q1209="","",'tab1'!Q1209)</f>
        <v>43272</v>
      </c>
      <c r="R1209" s="30">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Bytów</v>
      </c>
    </row>
    <row r="1210" spans="1:26" ht="168.75" hidden="1"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1">
        <f>IF('tab1'!J1210="","",'tab1'!J1210)</f>
        <v>686538.46</v>
      </c>
      <c r="K1210" s="31">
        <f>IF('tab1'!K1210="","",'tab1'!K1210)</f>
        <v>686538.46</v>
      </c>
      <c r="L1210" s="31">
        <f>IF('tab1'!L1210="","",'tab1'!L1210)</f>
        <v>583557.68999999994</v>
      </c>
      <c r="M1210" s="32">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0">
        <f>IF('tab1'!Q1210="","",'tab1'!Q1210)</f>
        <v>44075</v>
      </c>
      <c r="R1210" s="30">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168.75" hidden="1"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1">
        <f>IF('tab1'!J1211="","",'tab1'!J1211)</f>
        <v>1295634.1399999999</v>
      </c>
      <c r="K1211" s="31">
        <f>IF('tab1'!K1211="","",'tab1'!K1211)</f>
        <v>1295634.1399999999</v>
      </c>
      <c r="L1211" s="31">
        <f>IF('tab1'!L1211="","",'tab1'!L1211)</f>
        <v>1101289.02</v>
      </c>
      <c r="M1211" s="32">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0">
        <f>IF('tab1'!Q1211="","",'tab1'!Q1211)</f>
        <v>43435</v>
      </c>
      <c r="R1211" s="30">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4" t="str">
        <f>VLOOKUP(C1211,'przeliczenia '!C:D,2,FALSE)</f>
        <v>WOJ.: POMORSKIE, POW.: lęborski, GM.: Nowa Wieś Lęborska</v>
      </c>
    </row>
    <row r="1212" spans="1:26" ht="180" hidden="1"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1">
        <f>IF('tab1'!J1212="","",'tab1'!J1212)</f>
        <v>1079414.6399999999</v>
      </c>
      <c r="K1212" s="31">
        <f>IF('tab1'!K1212="","",'tab1'!K1212)</f>
        <v>1079414.6399999999</v>
      </c>
      <c r="L1212" s="31">
        <f>IF('tab1'!L1212="","",'tab1'!L1212)</f>
        <v>917502.44</v>
      </c>
      <c r="M1212" s="32">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0">
        <f>IF('tab1'!Q1212="","",'tab1'!Q1212)</f>
        <v>44075</v>
      </c>
      <c r="R1212" s="30">
        <f>IF('tab1'!R1212="","",'tab1'!R1212)</f>
        <v>44926</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Gdańsk, GM.: Gdańsk</v>
      </c>
    </row>
    <row r="1213" spans="1:26" ht="168.75" hidden="1"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1">
        <f>IF('tab1'!J1213="","",'tab1'!J1213)</f>
        <v>1075105.78</v>
      </c>
      <c r="K1213" s="31">
        <f>IF('tab1'!K1213="","",'tab1'!K1213)</f>
        <v>1075105.78</v>
      </c>
      <c r="L1213" s="31">
        <f>IF('tab1'!L1213="","",'tab1'!L1213)</f>
        <v>913839.91</v>
      </c>
      <c r="M1213" s="32">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0">
        <f>IF('tab1'!Q1213="","",'tab1'!Q1213)</f>
        <v>42744</v>
      </c>
      <c r="R1213" s="30">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wejherowski, GM.: Reda</v>
      </c>
    </row>
    <row r="1214" spans="1:26" ht="180" hidden="1"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1">
        <f>IF('tab1'!J1214="","",'tab1'!J1214)</f>
        <v>300766.90999999997</v>
      </c>
      <c r="K1214" s="31">
        <f>IF('tab1'!K1214="","",'tab1'!K1214)</f>
        <v>300766.90999999997</v>
      </c>
      <c r="L1214" s="31">
        <f>IF('tab1'!L1214="","",'tab1'!L1214)</f>
        <v>255651.87</v>
      </c>
      <c r="M1214" s="32">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0">
        <f>IF('tab1'!Q1214="","",'tab1'!Q1214)</f>
        <v>43437</v>
      </c>
      <c r="R1214" s="30">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4" t="str">
        <f>VLOOKUP(C1214,'przeliczenia '!C:D,2,FALSE)</f>
        <v>WOJ.: POMORSKIE, POW.: malborski, GM.: Nowy Staw</v>
      </c>
    </row>
    <row r="1215" spans="1:26" ht="168.75" hidden="1"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1">
        <f>IF('tab1'!J1215="","",'tab1'!J1215)</f>
        <v>668231.23</v>
      </c>
      <c r="K1215" s="31">
        <f>IF('tab1'!K1215="","",'tab1'!K1215)</f>
        <v>668231.23</v>
      </c>
      <c r="L1215" s="31">
        <f>IF('tab1'!L1215="","",'tab1'!L1215)</f>
        <v>567996.55000000005</v>
      </c>
      <c r="M1215" s="32">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0">
        <f>IF('tab1'!Q1215="","",'tab1'!Q1215)</f>
        <v>44013</v>
      </c>
      <c r="R1215" s="30">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lęborski, GM.: Wicko</v>
      </c>
    </row>
    <row r="1216" spans="1:26" ht="135" hidden="1"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1">
        <f>IF('tab1'!J1216="","",'tab1'!J1216)</f>
        <v>549486.25</v>
      </c>
      <c r="K1216" s="31">
        <f>IF('tab1'!K1216="","",'tab1'!K1216)</f>
        <v>549486.25</v>
      </c>
      <c r="L1216" s="31">
        <f>IF('tab1'!L1216="","",'tab1'!L1216)</f>
        <v>467063.31</v>
      </c>
      <c r="M1216" s="32">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0">
        <f>IF('tab1'!Q1216="","",'tab1'!Q1216)</f>
        <v>42736</v>
      </c>
      <c r="R1216" s="30">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lęborski, GM.: Lębork</v>
      </c>
    </row>
    <row r="1217" spans="1:26" ht="180" hidden="1"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1">
        <f>IF('tab1'!J1217="","",'tab1'!J1217)</f>
        <v>1379352</v>
      </c>
      <c r="K1217" s="31">
        <f>IF('tab1'!K1217="","",'tab1'!K1217)</f>
        <v>1379352</v>
      </c>
      <c r="L1217" s="31">
        <f>IF('tab1'!L1217="","",'tab1'!L1217)</f>
        <v>1172449.2</v>
      </c>
      <c r="M1217" s="32">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0">
        <f>IF('tab1'!Q1217="","",'tab1'!Q1217)</f>
        <v>44166</v>
      </c>
      <c r="R1217" s="30">
        <f>IF('tab1'!R1217="","",'tab1'!R1217)</f>
        <v>45107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4" t="str">
        <f>VLOOKUP(C1217,'przeliczenia '!C:D,2,FALSE)</f>
        <v>WOJ.: POMORSKIE, POW.: kwidzyński, GM.: Kwidzyn</v>
      </c>
    </row>
    <row r="1218" spans="1:26" ht="90" hidden="1"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1">
        <f>IF('tab1'!J1218="","",'tab1'!J1218)</f>
        <v>818050</v>
      </c>
      <c r="K1218" s="31">
        <f>IF('tab1'!K1218="","",'tab1'!K1218)</f>
        <v>818050</v>
      </c>
      <c r="L1218" s="31">
        <f>IF('tab1'!L1218="","",'tab1'!L1218)</f>
        <v>695342.5</v>
      </c>
      <c r="M1218" s="32">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0">
        <f>IF('tab1'!Q1218="","",'tab1'!Q1218)</f>
        <v>43282</v>
      </c>
      <c r="R1218" s="30">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kartuski, GM.: Kartuzy</v>
      </c>
    </row>
    <row r="1219" spans="1:26" ht="168.75" hidden="1"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1">
        <f>IF('tab1'!J1219="","",'tab1'!J1219)</f>
        <v>521675</v>
      </c>
      <c r="K1219" s="31">
        <f>IF('tab1'!K1219="","",'tab1'!K1219)</f>
        <v>521675</v>
      </c>
      <c r="L1219" s="31">
        <f>IF('tab1'!L1219="","",'tab1'!L1219)</f>
        <v>443423.75</v>
      </c>
      <c r="M1219" s="32">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0">
        <f>IF('tab1'!Q1219="","",'tab1'!Q1219)</f>
        <v>44013</v>
      </c>
      <c r="R1219" s="30">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starogardzki, GM.: Smętowo Graniczne</v>
      </c>
    </row>
    <row r="1220" spans="1:26" ht="168.75" hidden="1"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1">
        <f>IF('tab1'!J1220="","",'tab1'!J1220)</f>
        <v>1444217.1</v>
      </c>
      <c r="K1220" s="31">
        <f>IF('tab1'!K1220="","",'tab1'!K1220)</f>
        <v>1444217.1</v>
      </c>
      <c r="L1220" s="31">
        <f>IF('tab1'!L1220="","",'tab1'!L1220)</f>
        <v>1227584.53</v>
      </c>
      <c r="M1220" s="32">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0">
        <f>IF('tab1'!Q1220="","",'tab1'!Q1220)</f>
        <v>44136</v>
      </c>
      <c r="R1220" s="30">
        <f>IF('tab1'!R1220="","",'tab1'!R1220)</f>
        <v>45107</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4" t="str">
        <f>VLOOKUP(C1220,'przeliczenia '!C:D,2,FALSE)</f>
        <v>WOJ.: POMORSKIE, POW.: Słupsk, GM.: Słupsk</v>
      </c>
    </row>
    <row r="1221" spans="1:26" ht="191.25" hidden="1"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1">
        <f>IF('tab1'!J1221="","",'tab1'!J1221)</f>
        <v>397512.05</v>
      </c>
      <c r="K1221" s="31">
        <f>IF('tab1'!K1221="","",'tab1'!K1221)</f>
        <v>397512.05</v>
      </c>
      <c r="L1221" s="31">
        <f>IF('tab1'!L1221="","",'tab1'!L1221)</f>
        <v>337885.24</v>
      </c>
      <c r="M1221" s="32">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0">
        <f>IF('tab1'!Q1221="","",'tab1'!Q1221)</f>
        <v>43435</v>
      </c>
      <c r="R1221" s="30">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tczewski, GM.: Tczew</v>
      </c>
    </row>
    <row r="1222" spans="1:26" ht="180" hidden="1"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1">
        <f>IF('tab1'!J1222="","",'tab1'!J1222)</f>
        <v>557475</v>
      </c>
      <c r="K1222" s="31">
        <f>IF('tab1'!K1222="","",'tab1'!K1222)</f>
        <v>557475</v>
      </c>
      <c r="L1222" s="31">
        <f>IF('tab1'!L1222="","",'tab1'!L1222)</f>
        <v>473853.75</v>
      </c>
      <c r="M1222" s="32">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0">
        <f>IF('tab1'!Q1222="","",'tab1'!Q1222)</f>
        <v>43344</v>
      </c>
      <c r="R1222" s="30">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człuchowski, GM.: Debrzno</v>
      </c>
    </row>
    <row r="1223" spans="1:26" ht="180" hidden="1"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1">
        <f>IF('tab1'!J1223="","",'tab1'!J1223)</f>
        <v>561223.09</v>
      </c>
      <c r="K1223" s="31">
        <f>IF('tab1'!K1223="","",'tab1'!K1223)</f>
        <v>561223.09</v>
      </c>
      <c r="L1223" s="31">
        <f>IF('tab1'!L1223="","",'tab1'!L1223)</f>
        <v>477039.63</v>
      </c>
      <c r="M1223" s="32">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0">
        <f>IF('tab1'!Q1223="","",'tab1'!Q1223)</f>
        <v>43405</v>
      </c>
      <c r="R1223" s="30">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4" t="str">
        <f>VLOOKUP(C1223,'przeliczenia '!C:D,2,FALSE)</f>
        <v>WOJ.: POMORSKIE, POW.: bytowski, GM.: Tuchomie</v>
      </c>
    </row>
    <row r="1224" spans="1:26" ht="180" hidden="1"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1">
        <f>IF('tab1'!J1224="","",'tab1'!J1224)</f>
        <v>716125</v>
      </c>
      <c r="K1224" s="31">
        <f>IF('tab1'!K1224="","",'tab1'!K1224)</f>
        <v>716125</v>
      </c>
      <c r="L1224" s="31">
        <f>IF('tab1'!L1224="","",'tab1'!L1224)</f>
        <v>608706.25</v>
      </c>
      <c r="M1224" s="32">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0">
        <f>IF('tab1'!Q1224="","",'tab1'!Q1224)</f>
        <v>43313</v>
      </c>
      <c r="R1224" s="30">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Gdańsk, GM.: Gdańsk</v>
      </c>
    </row>
    <row r="1225" spans="1:26" ht="78.75" hidden="1"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1">
        <f>IF('tab1'!J1225="","",'tab1'!J1225)</f>
        <v>354540</v>
      </c>
      <c r="K1225" s="31">
        <f>IF('tab1'!K1225="","",'tab1'!K1225)</f>
        <v>354540</v>
      </c>
      <c r="L1225" s="31">
        <f>IF('tab1'!L1225="","",'tab1'!L1225)</f>
        <v>301359</v>
      </c>
      <c r="M1225" s="32">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0">
        <f>IF('tab1'!Q1225="","",'tab1'!Q1225)</f>
        <v>43374</v>
      </c>
      <c r="R1225" s="30">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tczewski, GM.: Tczew</v>
      </c>
    </row>
    <row r="1226" spans="1:26" ht="180" hidden="1"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1">
        <f>IF('tab1'!J1226="","",'tab1'!J1226)</f>
        <v>1137865.02</v>
      </c>
      <c r="K1226" s="31">
        <f>IF('tab1'!K1226="","",'tab1'!K1226)</f>
        <v>1137865.02</v>
      </c>
      <c r="L1226" s="31">
        <f>IF('tab1'!L1226="","",'tab1'!L1226)</f>
        <v>967185.27</v>
      </c>
      <c r="M1226" s="32">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0">
        <f>IF('tab1'!Q1226="","",'tab1'!Q1226)</f>
        <v>44044</v>
      </c>
      <c r="R1226" s="30">
        <f>IF('tab1'!R1226="","",'tab1'!R1226)</f>
        <v>45077</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4" t="str">
        <f>VLOOKUP(C1226,'przeliczenia '!C:D,2,FALSE)</f>
        <v>WOJ.: POMORSKIE, POW.: słupski, GM.: Słupsk</v>
      </c>
    </row>
    <row r="1227" spans="1:26" ht="146.25" hidden="1"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1">
        <f>IF('tab1'!J1227="","",'tab1'!J1227)</f>
        <v>1621440</v>
      </c>
      <c r="K1227" s="31">
        <f>IF('tab1'!K1227="","",'tab1'!K1227)</f>
        <v>1621440</v>
      </c>
      <c r="L1227" s="31">
        <f>IF('tab1'!L1227="","",'tab1'!L1227)</f>
        <v>1378224</v>
      </c>
      <c r="M1227" s="32">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0">
        <f>IF('tab1'!Q1227="","",'tab1'!Q1227)</f>
        <v>43435</v>
      </c>
      <c r="R1227" s="30">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wejherowski</v>
      </c>
    </row>
    <row r="1228" spans="1:26" ht="180" hidden="1"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1">
        <f>IF('tab1'!J1228="","",'tab1'!J1228)</f>
        <v>637903.55000000005</v>
      </c>
      <c r="K1228" s="31">
        <f>IF('tab1'!K1228="","",'tab1'!K1228)</f>
        <v>637903.55000000005</v>
      </c>
      <c r="L1228" s="31">
        <f>IF('tab1'!L1228="","",'tab1'!L1228)</f>
        <v>542218.02</v>
      </c>
      <c r="M1228" s="32">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0">
        <f>IF('tab1'!Q1228="","",'tab1'!Q1228)</f>
        <v>44166</v>
      </c>
      <c r="R1228" s="30">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kościerski, GM.: Lipusz</v>
      </c>
    </row>
    <row r="1229" spans="1:26" ht="180" hidden="1"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1">
        <f>IF('tab1'!J1229="","",'tab1'!J1229)</f>
        <v>286437.5</v>
      </c>
      <c r="K1229" s="31">
        <f>IF('tab1'!K1229="","",'tab1'!K1229)</f>
        <v>286437.5</v>
      </c>
      <c r="L1229" s="31">
        <f>IF('tab1'!L1229="","",'tab1'!L1229)</f>
        <v>243471.87</v>
      </c>
      <c r="M1229" s="32">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0">
        <f>IF('tab1'!Q1229="","",'tab1'!Q1229)</f>
        <v>43283</v>
      </c>
      <c r="R1229" s="30">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4" t="str">
        <f>VLOOKUP(C1229,'przeliczenia '!C:D,2,FALSE)</f>
        <v>WOJ.: POMORSKIE, POW.: Gdynia, GM.: Gdynia</v>
      </c>
    </row>
    <row r="1230" spans="1:26" ht="146.25" hidden="1" x14ac:dyDescent="0.25">
      <c r="A1230" s="29" t="str">
        <f>IF('tab1'!A1230="","",'tab1'!A1230)</f>
        <v>ŻŁOBEK TRAMPOLINA, TRAMPOLINĄ DO ZATRUDNIENIA - utworzenie 27 miejsc opieki nad dziećmi do lat 3 w Gdyni</v>
      </c>
      <c r="B1230" s="29"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1">
        <f>IF('tab1'!J1230="","",'tab1'!J1230)</f>
        <v>774768.21</v>
      </c>
      <c r="K1230" s="31">
        <f>IF('tab1'!K1230="","",'tab1'!K1230)</f>
        <v>774768.21</v>
      </c>
      <c r="L1230" s="31">
        <f>IF('tab1'!L1230="","",'tab1'!L1230)</f>
        <v>658552.98</v>
      </c>
      <c r="M1230" s="32">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0">
        <f>IF('tab1'!Q1230="","",'tab1'!Q1230)</f>
        <v>44075</v>
      </c>
      <c r="R1230" s="30">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Gdynia, GM.: Gdynia</v>
      </c>
    </row>
    <row r="1231" spans="1:26" ht="180" hidden="1"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1">
        <f>IF('tab1'!J1231="","",'tab1'!J1231)</f>
        <v>399630</v>
      </c>
      <c r="K1231" s="31">
        <f>IF('tab1'!K1231="","",'tab1'!K1231)</f>
        <v>399630</v>
      </c>
      <c r="L1231" s="31">
        <f>IF('tab1'!L1231="","",'tab1'!L1231)</f>
        <v>339685.5</v>
      </c>
      <c r="M1231" s="32">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0">
        <f>IF('tab1'!Q1231="","",'tab1'!Q1231)</f>
        <v>43344</v>
      </c>
      <c r="R1231" s="30">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starogardzki, GM.: Starogard Gdański</v>
      </c>
    </row>
    <row r="1232" spans="1:26" ht="180" hidden="1"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1">
        <f>IF('tab1'!J1232="","",'tab1'!J1232)</f>
        <v>268300</v>
      </c>
      <c r="K1232" s="31">
        <f>IF('tab1'!K1232="","",'tab1'!K1232)</f>
        <v>268300</v>
      </c>
      <c r="L1232" s="31">
        <f>IF('tab1'!L1232="","",'tab1'!L1232)</f>
        <v>228055</v>
      </c>
      <c r="M1232" s="32">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0">
        <f>IF('tab1'!Q1232="","",'tab1'!Q1232)</f>
        <v>43252</v>
      </c>
      <c r="R1232" s="30">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4" t="str">
        <f>VLOOKUP(C1232,'przeliczenia '!C:D,2,FALSE)</f>
        <v>WOJ.: POMORSKIE, POW.: gdański, GM.: Pruszcz Gdański</v>
      </c>
    </row>
    <row r="1233" spans="1:26" ht="180" hidden="1"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1">
        <f>IF('tab1'!J1233="","",'tab1'!J1233)</f>
        <v>541773.75</v>
      </c>
      <c r="K1233" s="31">
        <f>IF('tab1'!K1233="","",'tab1'!K1233)</f>
        <v>541773.75</v>
      </c>
      <c r="L1233" s="31">
        <f>IF('tab1'!L1233="","",'tab1'!L1233)</f>
        <v>460507.69</v>
      </c>
      <c r="M1233" s="32">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0">
        <f>IF('tab1'!Q1233="","",'tab1'!Q1233)</f>
        <v>44013</v>
      </c>
      <c r="R1233" s="30">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bytowski, GM.: Bytów</v>
      </c>
    </row>
    <row r="1234" spans="1:26" ht="180" hidden="1"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1">
        <f>IF('tab1'!J1234="","",'tab1'!J1234)</f>
        <v>405855</v>
      </c>
      <c r="K1234" s="31">
        <f>IF('tab1'!K1234="","",'tab1'!K1234)</f>
        <v>405855</v>
      </c>
      <c r="L1234" s="31">
        <f>IF('tab1'!L1234="","",'tab1'!L1234)</f>
        <v>344976.75</v>
      </c>
      <c r="M1234" s="32">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0">
        <f>IF('tab1'!Q1234="","",'tab1'!Q1234)</f>
        <v>43344</v>
      </c>
      <c r="R1234" s="30">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180" hidden="1"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1">
        <f>IF('tab1'!J1235="","",'tab1'!J1235)</f>
        <v>919893.31</v>
      </c>
      <c r="K1235" s="31">
        <f>IF('tab1'!K1235="","",'tab1'!K1235)</f>
        <v>919893.31</v>
      </c>
      <c r="L1235" s="31">
        <f>IF('tab1'!L1235="","",'tab1'!L1235)</f>
        <v>781909.31</v>
      </c>
      <c r="M1235" s="32">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0">
        <f>IF('tab1'!Q1235="","",'tab1'!Q1235)</f>
        <v>44256</v>
      </c>
      <c r="R1235" s="30">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4" t="str">
        <f>VLOOKUP(C1235,'przeliczenia '!C:D,2,FALSE)</f>
        <v>WOJ.: POMORSKIE, POW.: kościerski, GM.: Dziemiany</v>
      </c>
    </row>
    <row r="1236" spans="1:26" ht="168.75" hidden="1"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1">
        <f>IF('tab1'!J1236="","",'tab1'!J1236)</f>
        <v>1293504</v>
      </c>
      <c r="K1236" s="31">
        <f>IF('tab1'!K1236="","",'tab1'!K1236)</f>
        <v>1293504</v>
      </c>
      <c r="L1236" s="31">
        <f>IF('tab1'!L1236="","",'tab1'!L1236)</f>
        <v>1099478.3999999999</v>
      </c>
      <c r="M1236" s="32">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0">
        <f>IF('tab1'!Q1236="","",'tab1'!Q1236)</f>
        <v>43409</v>
      </c>
      <c r="R1236" s="30">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kwidzyński, GM.: Kwidzyn</v>
      </c>
    </row>
    <row r="1237" spans="1:26" ht="180" hidden="1"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1">
        <f>IF('tab1'!J1237="","",'tab1'!J1237)</f>
        <v>2170074.96</v>
      </c>
      <c r="K1237" s="31">
        <f>IF('tab1'!K1237="","",'tab1'!K1237)</f>
        <v>2170074.96</v>
      </c>
      <c r="L1237" s="31">
        <f>IF('tab1'!L1237="","",'tab1'!L1237)</f>
        <v>1844563.72</v>
      </c>
      <c r="M1237" s="32">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0">
        <f>IF('tab1'!Q1237="","",'tab1'!Q1237)</f>
        <v>43435</v>
      </c>
      <c r="R1237" s="30">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chojnicki, GM.: Brusy</v>
      </c>
    </row>
    <row r="1238" spans="1:26" ht="180" hidden="1"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1">
        <f>IF('tab1'!J1238="","",'tab1'!J1238)</f>
        <v>545234.5</v>
      </c>
      <c r="K1238" s="31">
        <f>IF('tab1'!K1238="","",'tab1'!K1238)</f>
        <v>545234.5</v>
      </c>
      <c r="L1238" s="31">
        <f>IF('tab1'!L1238="","",'tab1'!L1238)</f>
        <v>463449.32</v>
      </c>
      <c r="M1238" s="32">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0">
        <f>IF('tab1'!Q1238="","",'tab1'!Q1238)</f>
        <v>44197</v>
      </c>
      <c r="R1238" s="30">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4" t="str">
        <f>VLOOKUP(C1238,'przeliczenia '!C:D,2,FALSE)</f>
        <v>WOJ.: POMORSKIE, POW.: starogardzki, GM.: Starogard Gdański</v>
      </c>
    </row>
    <row r="1239" spans="1:26" ht="101.25" hidden="1"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1">
        <f>IF('tab1'!J1239="","",'tab1'!J1239)</f>
        <v>175150</v>
      </c>
      <c r="K1239" s="31">
        <f>IF('tab1'!K1239="","",'tab1'!K1239)</f>
        <v>175150</v>
      </c>
      <c r="L1239" s="31">
        <f>IF('tab1'!L1239="","",'tab1'!L1239)</f>
        <v>148877.5</v>
      </c>
      <c r="M1239" s="32">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0">
        <f>IF('tab1'!Q1239="","",'tab1'!Q1239)</f>
        <v>43435</v>
      </c>
      <c r="R1239" s="30">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pucki, GM.: Puck - gmina wiejska</v>
      </c>
    </row>
    <row r="1240" spans="1:26" ht="180" hidden="1"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1">
        <f>IF('tab1'!J1240="","",'tab1'!J1240)</f>
        <v>530456.75</v>
      </c>
      <c r="K1240" s="31">
        <f>IF('tab1'!K1240="","",'tab1'!K1240)</f>
        <v>530456.75</v>
      </c>
      <c r="L1240" s="31">
        <f>IF('tab1'!L1240="","",'tab1'!L1240)</f>
        <v>450888.24</v>
      </c>
      <c r="M1240" s="32">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0">
        <f>IF('tab1'!Q1240="","",'tab1'!Q1240)</f>
        <v>43344</v>
      </c>
      <c r="R1240" s="30">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kościerski, GM.: Karsin</v>
      </c>
    </row>
    <row r="1241" spans="1:26" ht="180" hidden="1"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1">
        <f>IF('tab1'!J1241="","",'tab1'!J1241)</f>
        <v>578103.91</v>
      </c>
      <c r="K1241" s="31">
        <f>IF('tab1'!K1241="","",'tab1'!K1241)</f>
        <v>578103.91</v>
      </c>
      <c r="L1241" s="31">
        <f>IF('tab1'!L1241="","",'tab1'!L1241)</f>
        <v>491388.32</v>
      </c>
      <c r="M1241" s="32">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0">
        <f>IF('tab1'!Q1241="","",'tab1'!Q1241)</f>
        <v>44166</v>
      </c>
      <c r="R1241" s="30">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4" t="str">
        <f>VLOOKUP(C1241,'przeliczenia '!C:D,2,FALSE)</f>
        <v>WOJ.: POMORSKIE, POW.: bytowski, GM.: Studzienice</v>
      </c>
    </row>
    <row r="1242" spans="1:26" ht="168.75" hidden="1"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1">
        <f>IF('tab1'!J1242="","",'tab1'!J1242)</f>
        <v>1157052.3400000001</v>
      </c>
      <c r="K1242" s="31">
        <f>IF('tab1'!K1242="","",'tab1'!K1242)</f>
        <v>1157052.3400000001</v>
      </c>
      <c r="L1242" s="31">
        <f>IF('tab1'!L1242="","",'tab1'!L1242)</f>
        <v>983494.49</v>
      </c>
      <c r="M1242" s="32">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0">
        <f>IF('tab1'!Q1242="","",'tab1'!Q1242)</f>
        <v>43437</v>
      </c>
      <c r="R1242" s="30">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tczewski, GM.: Tczew</v>
      </c>
    </row>
    <row r="1243" spans="1:26" ht="146.25" hidden="1"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1">
        <f>IF('tab1'!J1243="","",'tab1'!J1243)</f>
        <v>1963536</v>
      </c>
      <c r="K1243" s="31">
        <f>IF('tab1'!K1243="","",'tab1'!K1243)</f>
        <v>1963536</v>
      </c>
      <c r="L1243" s="31">
        <f>IF('tab1'!L1243="","",'tab1'!L1243)</f>
        <v>1669005.6</v>
      </c>
      <c r="M1243" s="32">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0">
        <f>IF('tab1'!Q1243="","",'tab1'!Q1243)</f>
        <v>43435</v>
      </c>
      <c r="R1243" s="30">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Gdańsk, GM.: Gdańsk</v>
      </c>
    </row>
    <row r="1244" spans="1:26" ht="123.75" hidden="1"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1">
        <f>IF('tab1'!J1244="","",'tab1'!J1244)</f>
        <v>2885971</v>
      </c>
      <c r="K1244" s="31">
        <f>IF('tab1'!K1244="","",'tab1'!K1244)</f>
        <v>2885971</v>
      </c>
      <c r="L1244" s="31">
        <f>IF('tab1'!L1244="","",'tab1'!L1244)</f>
        <v>2453075.35</v>
      </c>
      <c r="M1244" s="32">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0">
        <f>IF('tab1'!Q1244="","",'tab1'!Q1244)</f>
        <v>44228</v>
      </c>
      <c r="R1244" s="30">
        <f>IF('tab1'!R1244="","",'tab1'!R1244)</f>
        <v>45199</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4" t="str">
        <f>VLOOKUP(C1244,'przeliczenia '!C:D,2,FALSE)</f>
        <v>WOJ.: POMORSKIE, POW.: chojnicki, GM.: Czersk</v>
      </c>
    </row>
    <row r="1245" spans="1:26" ht="180" hidden="1"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1">
        <f>IF('tab1'!J1245="","",'tab1'!J1245)</f>
        <v>2055252</v>
      </c>
      <c r="K1245" s="31">
        <f>IF('tab1'!K1245="","",'tab1'!K1245)</f>
        <v>2055252</v>
      </c>
      <c r="L1245" s="31">
        <f>IF('tab1'!L1245="","",'tab1'!L1245)</f>
        <v>1746964.2</v>
      </c>
      <c r="M1245" s="32">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0">
        <f>IF('tab1'!Q1245="","",'tab1'!Q1245)</f>
        <v>43282</v>
      </c>
      <c r="R1245" s="30">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wejherowski, GM.: Wejherowo - gmina wiejska</v>
      </c>
    </row>
    <row r="1246" spans="1:26" ht="168.75" hidden="1"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1">
        <f>IF('tab1'!J1246="","",'tab1'!J1246)</f>
        <v>449055.76</v>
      </c>
      <c r="K1246" s="31">
        <f>IF('tab1'!K1246="","",'tab1'!K1246)</f>
        <v>449055.76</v>
      </c>
      <c r="L1246" s="31">
        <f>IF('tab1'!L1246="","",'tab1'!L1246)</f>
        <v>381697.4</v>
      </c>
      <c r="M1246" s="32">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0">
        <f>IF('tab1'!Q1246="","",'tab1'!Q1246)</f>
        <v>43313</v>
      </c>
      <c r="R1246" s="30">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lęborski, GM.: Lębork</v>
      </c>
    </row>
    <row r="1247" spans="1:26" ht="157.5" hidden="1"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1">
        <f>IF('tab1'!J1247="","",'tab1'!J1247)</f>
        <v>1282146.26</v>
      </c>
      <c r="K1247" s="31">
        <f>IF('tab1'!K1247="","",'tab1'!K1247)</f>
        <v>1282146.26</v>
      </c>
      <c r="L1247" s="31">
        <f>IF('tab1'!L1247="","",'tab1'!L1247)</f>
        <v>1089824.32</v>
      </c>
      <c r="M1247" s="32">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0">
        <f>IF('tab1'!Q1247="","",'tab1'!Q1247)</f>
        <v>43313</v>
      </c>
      <c r="R1247" s="30">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4" t="str">
        <f>VLOOKUP(C1247,'przeliczenia '!C:D,2,FALSE)</f>
        <v>WOJ.: POMORSKIE, POW.: Gdańsk, GM.: Gdańsk</v>
      </c>
    </row>
    <row r="1248" spans="1:26" ht="123.75" hidden="1"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1">
        <f>IF('tab1'!J1248="","",'tab1'!J1248)</f>
        <v>266187.06</v>
      </c>
      <c r="K1248" s="31">
        <f>IF('tab1'!K1248="","",'tab1'!K1248)</f>
        <v>266187.06</v>
      </c>
      <c r="L1248" s="31">
        <f>IF('tab1'!L1248="","",'tab1'!L1248)</f>
        <v>226259</v>
      </c>
      <c r="M1248" s="32">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0">
        <f>IF('tab1'!Q1248="","",'tab1'!Q1248)</f>
        <v>43437</v>
      </c>
      <c r="R1248" s="30">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Linia</v>
      </c>
    </row>
    <row r="1249" spans="1:26" ht="168.75"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1">
        <f>IF('tab1'!J1249="","",'tab1'!J1249)</f>
        <v>2224678.65</v>
      </c>
      <c r="K1249" s="31">
        <f>IF('tab1'!K1249="","",'tab1'!K1249)</f>
        <v>2224678.65</v>
      </c>
      <c r="L1249" s="31">
        <f>IF('tab1'!L1249="","",'tab1'!L1249)</f>
        <v>1890976.85</v>
      </c>
      <c r="M1249" s="32">
        <f>IF('tab1'!M1249="","",'tab1'!M1249)</f>
        <v>84.999999887624199</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0">
        <f>IF('tab1'!Q1249="","",'tab1'!Q1249)</f>
        <v>43647</v>
      </c>
      <c r="R1249" s="30">
        <f>IF('tab1'!R1249="","",'tab1'!R1249)</f>
        <v>45199</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c r="Z1249" s="34" t="str">
        <f>VLOOKUP(C1249,'przeliczenia '!C:D,2,FALSE)</f>
        <v>WOJ.: POMORSKIE, POW.: Gdańsk, GM.: Gdańsk</v>
      </c>
    </row>
    <row r="1250" spans="1:26" ht="135"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1">
        <f>IF('tab1'!J1250="","",'tab1'!J1250)</f>
        <v>140426</v>
      </c>
      <c r="K1250" s="31">
        <f>IF('tab1'!K1250="","",'tab1'!K1250)</f>
        <v>140426</v>
      </c>
      <c r="L1250" s="31">
        <f>IF('tab1'!L1250="","",'tab1'!L1250)</f>
        <v>119362.1</v>
      </c>
      <c r="M1250" s="32">
        <f>IF('tab1'!M1250="","",'tab1'!M1250)</f>
        <v>85</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0">
        <f>IF('tab1'!Q1250="","",'tab1'!Q1250)</f>
        <v>43525</v>
      </c>
      <c r="R1250" s="30">
        <f>IF('tab1'!R1250="","",'tab1'!R1250)</f>
        <v>45199</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c r="Z1250" s="34" t="str">
        <f>VLOOKUP(C1250,'przeliczenia '!C:D,2,FALSE)</f>
        <v>WOJ.: POMORSKIE, POW.: Sopot</v>
      </c>
    </row>
    <row r="1251" spans="1:26" ht="123.75"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1">
        <f>IF('tab1'!J1251="","",'tab1'!J1251)</f>
        <v>542502.71</v>
      </c>
      <c r="K1251" s="31">
        <f>IF('tab1'!K1251="","",'tab1'!K1251)</f>
        <v>542502.71</v>
      </c>
      <c r="L1251" s="31">
        <f>IF('tab1'!L1251="","",'tab1'!L1251)</f>
        <v>461127.29</v>
      </c>
      <c r="M1251" s="32">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0">
        <f>IF('tab1'!Q1251="","",'tab1'!Q1251)</f>
        <v>43553</v>
      </c>
      <c r="R1251" s="30">
        <f>IF('tab1'!R1251="","",'tab1'!R1251)</f>
        <v>45260</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c r="Z1251" s="34" t="str">
        <f>VLOOKUP(C1251,'przeliczenia '!C:D,2,FALSE)</f>
        <v>WOJ.: POMORSKIE, POW.: tczewski, GM.: Tczew</v>
      </c>
    </row>
    <row r="1252" spans="1:26" ht="180"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1">
        <f>IF('tab1'!J1252="","",'tab1'!J1252)</f>
        <v>651221.21</v>
      </c>
      <c r="K1252" s="31">
        <f>IF('tab1'!K1252="","",'tab1'!K1252)</f>
        <v>651221.21</v>
      </c>
      <c r="L1252" s="31">
        <f>IF('tab1'!L1252="","",'tab1'!L1252)</f>
        <v>553538.02</v>
      </c>
      <c r="M1252" s="32">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0">
        <f>IF('tab1'!Q1252="","",'tab1'!Q1252)</f>
        <v>43555</v>
      </c>
      <c r="R1252" s="30">
        <f>IF('tab1'!R1252="","",'tab1'!R1252)</f>
        <v>45199</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kartuski, GM.: Kartuzy</v>
      </c>
    </row>
    <row r="1253" spans="1:26" ht="180"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1">
        <f>IF('tab1'!J1253="","",'tab1'!J1253)</f>
        <v>594356.44999999995</v>
      </c>
      <c r="K1253" s="31">
        <f>IF('tab1'!K1253="","",'tab1'!K1253)</f>
        <v>594356.44999999995</v>
      </c>
      <c r="L1253" s="31">
        <f>IF('tab1'!L1253="","",'tab1'!L1253)</f>
        <v>505202.98</v>
      </c>
      <c r="M1253" s="32">
        <f>IF('tab1'!M1253="","",'tab1'!M1253)</f>
        <v>84.999999579377004</v>
      </c>
      <c r="N1253" s="29" t="str">
        <f>IF('tab1'!N1253="","",'tab1'!N1253)</f>
        <v>01 Dotacja bezzwrotna</v>
      </c>
      <c r="O1253" s="29" t="str">
        <f>IF('tab1'!O1253="","",'tab1'!O1253)</f>
        <v>Miejsca realizacji do uzupełnienia ręcznego z raportu uzupełniającego!</v>
      </c>
      <c r="P1253" s="29" t="str">
        <f>IF('tab1'!P1253="","",'tab1'!P1253)</f>
        <v>07 Nie dotyczy</v>
      </c>
      <c r="Q1253" s="30">
        <f>IF('tab1'!Q1253="","",'tab1'!Q1253)</f>
        <v>43552</v>
      </c>
      <c r="R1253" s="30">
        <f>IF('tab1'!R1253="","",'tab1'!R1253)</f>
        <v>45199</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4" t="str">
        <f>VLOOKUP(C1253,'przeliczenia '!C:D,2,FALSE)</f>
        <v>WOJ.: POMORSKIE, POW.: gdański</v>
      </c>
    </row>
    <row r="1254" spans="1:26" ht="101.25"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1">
        <f>IF('tab1'!J1254="","",'tab1'!J1254)</f>
        <v>1389160.88</v>
      </c>
      <c r="K1254" s="31">
        <f>IF('tab1'!K1254="","",'tab1'!K1254)</f>
        <v>1389160.88</v>
      </c>
      <c r="L1254" s="31">
        <f>IF('tab1'!L1254="","",'tab1'!L1254)</f>
        <v>1180786.75</v>
      </c>
      <c r="M1254" s="32">
        <f>IF('tab1'!M1254="","",'tab1'!M1254)</f>
        <v>85.000000143971803</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0">
        <f>IF('tab1'!Q1254="","",'tab1'!Q1254)</f>
        <v>43555</v>
      </c>
      <c r="R1254" s="30">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Gdynia, GM.: Gdynia</v>
      </c>
    </row>
    <row r="1255" spans="1:26" ht="168.75" hidden="1"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1">
        <f>IF('tab1'!J1255="","",'tab1'!J1255)</f>
        <v>37855954.259999998</v>
      </c>
      <c r="K1255" s="31">
        <f>IF('tab1'!K1255="","",'tab1'!K1255)</f>
        <v>37855954.259999998</v>
      </c>
      <c r="L1255" s="31">
        <f>IF('tab1'!L1255="","",'tab1'!L1255)</f>
        <v>32177561.120000001</v>
      </c>
      <c r="M1255" s="32">
        <f>IF('tab1'!M1255="","",'tab1'!M1255)</f>
        <v>84.999999997358401</v>
      </c>
      <c r="N1255" s="29" t="str">
        <f>IF('tab1'!N1255="","",'tab1'!N1255)</f>
        <v>01 Dotacja bezzwrotna</v>
      </c>
      <c r="O1255" s="29" t="str">
        <f>IF('tab1'!O1255="","",'tab1'!O1255)</f>
        <v>Miejsca realizacji do uzupełnienia ręcznego z raportu uzupełniającego!</v>
      </c>
      <c r="P1255" s="29" t="str">
        <f>IF('tab1'!P1255="","",'tab1'!P1255)</f>
        <v>07 Nie dotyczy</v>
      </c>
      <c r="Q1255" s="30">
        <f>IF('tab1'!Q1255="","",'tab1'!Q1255)</f>
        <v>43191</v>
      </c>
      <c r="R1255" s="30">
        <f>IF('tab1'!R1255="","",'tab1'!R1255)</f>
        <v>45199</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c r="Z1255" s="34" t="str">
        <f>VLOOKUP(C1255,'przeliczenia '!C:D,2,FALSE)</f>
        <v>WOJ.: POMORSKIE</v>
      </c>
    </row>
    <row r="1256" spans="1:26" ht="135" hidden="1"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1">
        <f>IF('tab1'!J1256="","",'tab1'!J1256)</f>
        <v>10283126.279999999</v>
      </c>
      <c r="K1256" s="31">
        <f>IF('tab1'!K1256="","",'tab1'!K1256)</f>
        <v>10283126.279999999</v>
      </c>
      <c r="L1256" s="31">
        <f>IF('tab1'!L1256="","",'tab1'!L1256)</f>
        <v>8740657.3300000001</v>
      </c>
      <c r="M1256" s="32">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0">
        <f>IF('tab1'!Q1256="","",'tab1'!Q1256)</f>
        <v>43862</v>
      </c>
      <c r="R1256" s="30">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c r="Z1256" s="34" t="str">
        <f>VLOOKUP(C1256,'przeliczenia '!C:D,2,FALSE)</f>
        <v>WOJ.: POMORSKIE</v>
      </c>
    </row>
    <row r="1257" spans="1:26" ht="90" hidden="1"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1">
        <f>IF('tab1'!J1257="","",'tab1'!J1257)</f>
        <v>24964170</v>
      </c>
      <c r="K1257" s="31">
        <f>IF('tab1'!K1257="","",'tab1'!K1257)</f>
        <v>24964170</v>
      </c>
      <c r="L1257" s="31">
        <f>IF('tab1'!L1257="","",'tab1'!L1257)</f>
        <v>21219544.5</v>
      </c>
      <c r="M1257" s="32">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0">
        <f>IF('tab1'!Q1257="","",'tab1'!Q1257)</f>
        <v>44228</v>
      </c>
      <c r="R1257" s="30">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c r="Z1257" s="34" t="str">
        <f>VLOOKUP(C1257,'przeliczenia '!C:D,2,FALSE)</f>
        <v>WOJ.: POMORSKIE</v>
      </c>
    </row>
    <row r="1258" spans="1:26" ht="180" hidden="1"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1">
        <f>IF('tab1'!J1258="","",'tab1'!J1258)</f>
        <v>4976640.78</v>
      </c>
      <c r="K1258" s="31">
        <f>IF('tab1'!K1258="","",'tab1'!K1258)</f>
        <v>4976640.78</v>
      </c>
      <c r="L1258" s="31">
        <f>IF('tab1'!L1258="","",'tab1'!L1258)</f>
        <v>4230144.66</v>
      </c>
      <c r="M1258" s="32">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0">
        <f>IF('tab1'!Q1258="","",'tab1'!Q1258)</f>
        <v>42948</v>
      </c>
      <c r="R1258" s="30">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67.5" hidden="1"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1">
        <f>IF('tab1'!J1259="","",'tab1'!J1259)</f>
        <v>4364807.75</v>
      </c>
      <c r="K1259" s="31">
        <f>IF('tab1'!K1259="","",'tab1'!K1259)</f>
        <v>4364807.75</v>
      </c>
      <c r="L1259" s="31">
        <f>IF('tab1'!L1259="","",'tab1'!L1259)</f>
        <v>3710086.58</v>
      </c>
      <c r="M1259" s="32">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0">
        <f>IF('tab1'!Q1259="","",'tab1'!Q1259)</f>
        <v>43617</v>
      </c>
      <c r="R1259" s="30">
        <f>IF('tab1'!R1259="","",'tab1'!R1259)</f>
        <v>45230</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4" t="str">
        <f>VLOOKUP(C1259,'przeliczenia '!C:D,2,FALSE)</f>
        <v>WOJ.: POMORSKIE, POW.: bytowski</v>
      </c>
    </row>
    <row r="1260" spans="1:26" ht="101.25" hidden="1"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1">
        <f>IF('tab1'!J1260="","",'tab1'!J1260)</f>
        <v>1550484</v>
      </c>
      <c r="K1260" s="31">
        <f>IF('tab1'!K1260="","",'tab1'!K1260)</f>
        <v>1550484</v>
      </c>
      <c r="L1260" s="31">
        <f>IF('tab1'!L1260="","",'tab1'!L1260)</f>
        <v>1317911.3999999999</v>
      </c>
      <c r="M1260" s="32">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0">
        <f>IF('tab1'!Q1260="","",'tab1'!Q1260)</f>
        <v>44088</v>
      </c>
      <c r="R1260" s="30">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180" hidden="1"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1">
        <f>IF('tab1'!J1261="","",'tab1'!J1261)</f>
        <v>2039027.28</v>
      </c>
      <c r="K1261" s="31">
        <f>IF('tab1'!K1261="","",'tab1'!K1261)</f>
        <v>2039027.28</v>
      </c>
      <c r="L1261" s="31">
        <f>IF('tab1'!L1261="","",'tab1'!L1261)</f>
        <v>1733173.18</v>
      </c>
      <c r="M1261" s="32">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0">
        <f>IF('tab1'!Q1261="","",'tab1'!Q1261)</f>
        <v>43038</v>
      </c>
      <c r="R1261" s="30">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180" hidden="1"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1">
        <f>IF('tab1'!J1262="","",'tab1'!J1262)</f>
        <v>6023930.46</v>
      </c>
      <c r="K1262" s="31">
        <f>IF('tab1'!K1262="","",'tab1'!K1262)</f>
        <v>6023930.46</v>
      </c>
      <c r="L1262" s="31">
        <f>IF('tab1'!L1262="","",'tab1'!L1262)</f>
        <v>5120340.8899999997</v>
      </c>
      <c r="M1262" s="32">
        <f>IF('tab1'!M1262="","",'tab1'!M1262)</f>
        <v>84.999999983399505</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0">
        <f>IF('tab1'!Q1262="","",'tab1'!Q1262)</f>
        <v>42948</v>
      </c>
      <c r="R1262" s="30">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4" t="str">
        <f>VLOOKUP(C1262,'przeliczenia '!C:D,2,FALSE)</f>
        <v>WOJ.: POMORSKIE</v>
      </c>
    </row>
    <row r="1263" spans="1:26" ht="168.75" hidden="1"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1">
        <f>IF('tab1'!J1263="","",'tab1'!J1263)</f>
        <v>408241.88</v>
      </c>
      <c r="K1263" s="31">
        <f>IF('tab1'!K1263="","",'tab1'!K1263)</f>
        <v>408241.88</v>
      </c>
      <c r="L1263" s="31">
        <f>IF('tab1'!L1263="","",'tab1'!L1263)</f>
        <v>347005.59</v>
      </c>
      <c r="M1263" s="32">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0">
        <f>IF('tab1'!Q1263="","",'tab1'!Q1263)</f>
        <v>43237</v>
      </c>
      <c r="R1263" s="30">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180" hidden="1"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1">
        <f>IF('tab1'!J1264="","",'tab1'!J1264)</f>
        <v>402711.25</v>
      </c>
      <c r="K1264" s="31">
        <f>IF('tab1'!K1264="","",'tab1'!K1264)</f>
        <v>402711.25</v>
      </c>
      <c r="L1264" s="31">
        <f>IF('tab1'!L1264="","",'tab1'!L1264)</f>
        <v>342304.56</v>
      </c>
      <c r="M1264" s="32">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0">
        <f>IF('tab1'!Q1264="","",'tab1'!Q1264)</f>
        <v>43252</v>
      </c>
      <c r="R1264" s="30">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180" hidden="1"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1">
        <f>IF('tab1'!J1265="","",'tab1'!J1265)</f>
        <v>377567.5</v>
      </c>
      <c r="K1265" s="31">
        <f>IF('tab1'!K1265="","",'tab1'!K1265)</f>
        <v>377567.5</v>
      </c>
      <c r="L1265" s="31">
        <f>IF('tab1'!L1265="","",'tab1'!L1265)</f>
        <v>320932.37</v>
      </c>
      <c r="M1265" s="32">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0">
        <f>IF('tab1'!Q1265="","",'tab1'!Q1265)</f>
        <v>43252</v>
      </c>
      <c r="R1265" s="30">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4" t="str">
        <f>VLOOKUP(C1265,'przeliczenia '!C:D,2,FALSE)</f>
        <v>WOJ.: POMORSKIE</v>
      </c>
    </row>
    <row r="1266" spans="1:26" ht="180" hidden="1"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1">
        <f>IF('tab1'!J1266="","",'tab1'!J1266)</f>
        <v>273899.94</v>
      </c>
      <c r="K1266" s="31">
        <f>IF('tab1'!K1266="","",'tab1'!K1266)</f>
        <v>273899.94</v>
      </c>
      <c r="L1266" s="31">
        <f>IF('tab1'!L1266="","",'tab1'!L1266)</f>
        <v>232814.94</v>
      </c>
      <c r="M1266" s="32">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0">
        <f>IF('tab1'!Q1266="","",'tab1'!Q1266)</f>
        <v>43252</v>
      </c>
      <c r="R1266" s="30">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 POW.: słupski, GM.: Potęgowo</v>
      </c>
    </row>
    <row r="1267" spans="1:26" ht="180" hidden="1"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1">
        <f>IF('tab1'!J1267="","",'tab1'!J1267)</f>
        <v>610995.94999999995</v>
      </c>
      <c r="K1267" s="31">
        <f>IF('tab1'!K1267="","",'tab1'!K1267)</f>
        <v>610995.94999999995</v>
      </c>
      <c r="L1267" s="31">
        <f>IF('tab1'!L1267="","",'tab1'!L1267)</f>
        <v>519346.55</v>
      </c>
      <c r="M1267" s="32">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0">
        <f>IF('tab1'!Q1267="","",'tab1'!Q1267)</f>
        <v>43252</v>
      </c>
      <c r="R1267" s="30">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 POW.: Gdańsk, GM.: Gdańsk</v>
      </c>
    </row>
    <row r="1268" spans="1:26" ht="168.75" hidden="1"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1">
        <f>IF('tab1'!J1268="","",'tab1'!J1268)</f>
        <v>893835.46</v>
      </c>
      <c r="K1268" s="31">
        <f>IF('tab1'!K1268="","",'tab1'!K1268)</f>
        <v>893835.46</v>
      </c>
      <c r="L1268" s="31">
        <f>IF('tab1'!L1268="","",'tab1'!L1268)</f>
        <v>759760.14</v>
      </c>
      <c r="M1268" s="32">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0">
        <f>IF('tab1'!Q1268="","",'tab1'!Q1268)</f>
        <v>43280</v>
      </c>
      <c r="R1268" s="30">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4" t="str">
        <f>VLOOKUP(C1268,'przeliczenia '!C:D,2,FALSE)</f>
        <v>WOJ.: POMORSKIE, POW.: Gdańsk, GM.: Gdańsk</v>
      </c>
    </row>
    <row r="1269" spans="1:26" ht="157.5" hidden="1"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1">
        <f>IF('tab1'!J1269="","",'tab1'!J1269)</f>
        <v>200250</v>
      </c>
      <c r="K1269" s="31">
        <f>IF('tab1'!K1269="","",'tab1'!K1269)</f>
        <v>200250</v>
      </c>
      <c r="L1269" s="31">
        <f>IF('tab1'!L1269="","",'tab1'!L1269)</f>
        <v>170212.5</v>
      </c>
      <c r="M1269" s="32">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0">
        <f>IF('tab1'!Q1269="","",'tab1'!Q1269)</f>
        <v>43252</v>
      </c>
      <c r="R1269" s="30">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tczewski, GM.: Tczew</v>
      </c>
    </row>
    <row r="1270" spans="1:26" ht="180" hidden="1"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1">
        <f>IF('tab1'!J1270="","",'tab1'!J1270)</f>
        <v>1632948</v>
      </c>
      <c r="K1270" s="31">
        <f>IF('tab1'!K1270="","",'tab1'!K1270)</f>
        <v>1632948</v>
      </c>
      <c r="L1270" s="31">
        <f>IF('tab1'!L1270="","",'tab1'!L1270)</f>
        <v>1388005.8</v>
      </c>
      <c r="M1270" s="32">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0">
        <f>IF('tab1'!Q1270="","",'tab1'!Q1270)</f>
        <v>43252</v>
      </c>
      <c r="R1270" s="30">
        <f>IF('tab1'!R1270="","",'tab1'!R1270)</f>
        <v>44926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tczewski, GM.: Gniew</v>
      </c>
    </row>
    <row r="1271" spans="1:26" ht="157.5" hidden="1"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1">
        <f>IF('tab1'!J1271="","",'tab1'!J1271)</f>
        <v>381759.6</v>
      </c>
      <c r="K1271" s="31">
        <f>IF('tab1'!K1271="","",'tab1'!K1271)</f>
        <v>381759.6</v>
      </c>
      <c r="L1271" s="31">
        <f>IF('tab1'!L1271="","",'tab1'!L1271)</f>
        <v>324495.65999999997</v>
      </c>
      <c r="M1271" s="32">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0">
        <f>IF('tab1'!Q1271="","",'tab1'!Q1271)</f>
        <v>43252</v>
      </c>
      <c r="R1271" s="30">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4" t="str">
        <f>VLOOKUP(C1271,'przeliczenia '!C:D,2,FALSE)</f>
        <v>WOJ.: POMORSKIE, POW.: tczewski, GM.: Pelplin</v>
      </c>
    </row>
    <row r="1272" spans="1:26" ht="180" hidden="1"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1">
        <f>IF('tab1'!J1272="","",'tab1'!J1272)</f>
        <v>1031250</v>
      </c>
      <c r="K1272" s="31">
        <f>IF('tab1'!K1272="","",'tab1'!K1272)</f>
        <v>1031250</v>
      </c>
      <c r="L1272" s="31">
        <f>IF('tab1'!L1272="","",'tab1'!L1272)</f>
        <v>876562.5</v>
      </c>
      <c r="M1272" s="32">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0">
        <f>IF('tab1'!Q1272="","",'tab1'!Q1272)</f>
        <v>43221</v>
      </c>
      <c r="R1272" s="30">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v>
      </c>
    </row>
    <row r="1273" spans="1:26" ht="180" hidden="1"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1">
        <f>IF('tab1'!J1273="","",'tab1'!J1273)</f>
        <v>441850</v>
      </c>
      <c r="K1273" s="31">
        <f>IF('tab1'!K1273="","",'tab1'!K1273)</f>
        <v>441850</v>
      </c>
      <c r="L1273" s="31">
        <f>IF('tab1'!L1273="","",'tab1'!L1273)</f>
        <v>375572.5</v>
      </c>
      <c r="M1273" s="32">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0">
        <f>IF('tab1'!Q1273="","",'tab1'!Q1273)</f>
        <v>43252</v>
      </c>
      <c r="R1273" s="30">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v>
      </c>
    </row>
    <row r="1274" spans="1:26" ht="157.5" hidden="1"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1">
        <f>IF('tab1'!J1274="","",'tab1'!J1274)</f>
        <v>423283.9</v>
      </c>
      <c r="K1274" s="31">
        <f>IF('tab1'!K1274="","",'tab1'!K1274)</f>
        <v>423283.9</v>
      </c>
      <c r="L1274" s="31">
        <f>IF('tab1'!L1274="","",'tab1'!L1274)</f>
        <v>359791.31</v>
      </c>
      <c r="M1274" s="32">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0">
        <f>IF('tab1'!Q1274="","",'tab1'!Q1274)</f>
        <v>43281</v>
      </c>
      <c r="R1274" s="30">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4" t="str">
        <f>VLOOKUP(C1274,'przeliczenia '!C:D,2,FALSE)</f>
        <v>WOJ.: POMORSKIE, POW.: bytowski</v>
      </c>
    </row>
    <row r="1275" spans="1:26" ht="90" hidden="1"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1">
        <f>IF('tab1'!J1275="","",'tab1'!J1275)</f>
        <v>206902.5</v>
      </c>
      <c r="K1275" s="31">
        <f>IF('tab1'!K1275="","",'tab1'!K1275)</f>
        <v>206902.5</v>
      </c>
      <c r="L1275" s="31">
        <f>IF('tab1'!L1275="","",'tab1'!L1275)</f>
        <v>175867.12</v>
      </c>
      <c r="M1275" s="32">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0">
        <f>IF('tab1'!Q1275="","",'tab1'!Q1275)</f>
        <v>43221</v>
      </c>
      <c r="R1275" s="30">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 POW.: kościerski, GM.: Liniewo</v>
      </c>
    </row>
    <row r="1276" spans="1:26" ht="112.5" hidden="1"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1">
        <f>IF('tab1'!J1276="","",'tab1'!J1276)</f>
        <v>1443096.05</v>
      </c>
      <c r="K1276" s="31">
        <f>IF('tab1'!K1276="","",'tab1'!K1276)</f>
        <v>1443096.05</v>
      </c>
      <c r="L1276" s="31">
        <f>IF('tab1'!L1276="","",'tab1'!L1276)</f>
        <v>1226631.6399999999</v>
      </c>
      <c r="M1276" s="32">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0">
        <f>IF('tab1'!Q1276="","",'tab1'!Q1276)</f>
        <v>43252</v>
      </c>
      <c r="R1276" s="30">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80" hidden="1"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1">
        <f>IF('tab1'!J1277="","",'tab1'!J1277)</f>
        <v>4179844.05</v>
      </c>
      <c r="K1277" s="31">
        <f>IF('tab1'!K1277="","",'tab1'!K1277)</f>
        <v>4179844.05</v>
      </c>
      <c r="L1277" s="31">
        <f>IF('tab1'!L1277="","",'tab1'!L1277)</f>
        <v>3552867.44</v>
      </c>
      <c r="M1277" s="32">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0">
        <f>IF('tab1'!Q1277="","",'tab1'!Q1277)</f>
        <v>43221</v>
      </c>
      <c r="R1277" s="30">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4" t="str">
        <f>VLOOKUP(C1277,'przeliczenia '!C:D,2,FALSE)</f>
        <v>WOJ.: POMORSKIE</v>
      </c>
    </row>
    <row r="1278" spans="1:26" ht="157.5" hidden="1"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1">
        <f>IF('tab1'!J1278="","",'tab1'!J1278)</f>
        <v>421026.31</v>
      </c>
      <c r="K1278" s="31">
        <f>IF('tab1'!K1278="","",'tab1'!K1278)</f>
        <v>421026.31</v>
      </c>
      <c r="L1278" s="31">
        <f>IF('tab1'!L1278="","",'tab1'!L1278)</f>
        <v>357872.36</v>
      </c>
      <c r="M1278" s="32">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0">
        <f>IF('tab1'!Q1278="","",'tab1'!Q1278)</f>
        <v>43191</v>
      </c>
      <c r="R1278" s="30">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v>
      </c>
    </row>
    <row r="1279" spans="1:26" ht="146.25" hidden="1"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1">
        <f>IF('tab1'!J1279="","",'tab1'!J1279)</f>
        <v>1544400</v>
      </c>
      <c r="K1279" s="31">
        <f>IF('tab1'!K1279="","",'tab1'!K1279)</f>
        <v>1544400</v>
      </c>
      <c r="L1279" s="31">
        <f>IF('tab1'!L1279="","",'tab1'!L1279)</f>
        <v>1312740</v>
      </c>
      <c r="M1279" s="32">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0">
        <f>IF('tab1'!Q1279="","",'tab1'!Q1279)</f>
        <v>43252</v>
      </c>
      <c r="R1279" s="30">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 POW.: Gdynia, GM.: Gdynia</v>
      </c>
    </row>
    <row r="1280" spans="1:26" ht="180" hidden="1"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1">
        <f>IF('tab1'!J1280="","",'tab1'!J1280)</f>
        <v>126287.4</v>
      </c>
      <c r="K1280" s="31">
        <f>IF('tab1'!K1280="","",'tab1'!K1280)</f>
        <v>126287.4</v>
      </c>
      <c r="L1280" s="31">
        <f>IF('tab1'!L1280="","",'tab1'!L1280)</f>
        <v>107344.29</v>
      </c>
      <c r="M1280" s="32">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0">
        <f>IF('tab1'!Q1280="","",'tab1'!Q1280)</f>
        <v>43252</v>
      </c>
      <c r="R1280" s="30">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4" t="str">
        <f>VLOOKUP(C1280,'przeliczenia '!C:D,2,FALSE)</f>
        <v>WOJ.: POMORSKIE, POW.: bytowski</v>
      </c>
    </row>
    <row r="1281" spans="1:26" ht="146.25" hidden="1"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1">
        <f>IF('tab1'!J1281="","",'tab1'!J1281)</f>
        <v>419900</v>
      </c>
      <c r="K1281" s="31">
        <f>IF('tab1'!K1281="","",'tab1'!K1281)</f>
        <v>419900</v>
      </c>
      <c r="L1281" s="31">
        <f>IF('tab1'!L1281="","",'tab1'!L1281)</f>
        <v>356915</v>
      </c>
      <c r="M1281" s="32">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0">
        <f>IF('tab1'!Q1281="","",'tab1'!Q1281)</f>
        <v>43221</v>
      </c>
      <c r="R1281" s="30">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 POW.: chojnicki</v>
      </c>
    </row>
    <row r="1282" spans="1:26" ht="180" hidden="1"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1">
        <f>IF('tab1'!J1282="","",'tab1'!J1282)</f>
        <v>2020904.5</v>
      </c>
      <c r="K1282" s="31">
        <f>IF('tab1'!K1282="","",'tab1'!K1282)</f>
        <v>2020904.5</v>
      </c>
      <c r="L1282" s="31">
        <f>IF('tab1'!L1282="","",'tab1'!L1282)</f>
        <v>1717768.82</v>
      </c>
      <c r="M1282" s="32">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0">
        <f>IF('tab1'!Q1282="","",'tab1'!Q1282)</f>
        <v>43221</v>
      </c>
      <c r="R1282" s="30">
        <f>IF('tab1'!R1282="","",'tab1'!R1282)</f>
        <v>45107</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słupski, GM.: Ustka</v>
      </c>
    </row>
    <row r="1283" spans="1:26" ht="180" hidden="1"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1">
        <f>IF('tab1'!J1283="","",'tab1'!J1283)</f>
        <v>157659.1</v>
      </c>
      <c r="K1283" s="31">
        <f>IF('tab1'!K1283="","",'tab1'!K1283)</f>
        <v>157659.1</v>
      </c>
      <c r="L1283" s="31">
        <f>IF('tab1'!L1283="","",'tab1'!L1283)</f>
        <v>134010.23000000001</v>
      </c>
      <c r="M1283" s="32">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0">
        <f>IF('tab1'!Q1283="","",'tab1'!Q1283)</f>
        <v>43252</v>
      </c>
      <c r="R1283" s="30">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4" t="str">
        <f>VLOOKUP(C1283,'przeliczenia '!C:D,2,FALSE)</f>
        <v>WOJ.: POMORSKIE, POW.: tczewski, GM.: Tczew</v>
      </c>
    </row>
    <row r="1284" spans="1:26" ht="168.75" hidden="1"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1">
        <f>IF('tab1'!J1284="","",'tab1'!J1284)</f>
        <v>961312.5</v>
      </c>
      <c r="K1284" s="31">
        <f>IF('tab1'!K1284="","",'tab1'!K1284)</f>
        <v>961312.5</v>
      </c>
      <c r="L1284" s="31">
        <f>IF('tab1'!L1284="","",'tab1'!L1284)</f>
        <v>817115.62</v>
      </c>
      <c r="M1284" s="32">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0">
        <f>IF('tab1'!Q1284="","",'tab1'!Q1284)</f>
        <v>43252</v>
      </c>
      <c r="R1284" s="30">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Słupsk, GM.: Słupsk</v>
      </c>
    </row>
    <row r="1285" spans="1:26" ht="180" hidden="1"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1">
        <f>IF('tab1'!J1285="","",'tab1'!J1285)</f>
        <v>427136.6</v>
      </c>
      <c r="K1285" s="31">
        <f>IF('tab1'!K1285="","",'tab1'!K1285)</f>
        <v>427136.6</v>
      </c>
      <c r="L1285" s="31">
        <f>IF('tab1'!L1285="","",'tab1'!L1285)</f>
        <v>363066.11</v>
      </c>
      <c r="M1285" s="32">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0">
        <f>IF('tab1'!Q1285="","",'tab1'!Q1285)</f>
        <v>43252</v>
      </c>
      <c r="R1285" s="30">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Gdynia, GM.: Gdynia</v>
      </c>
    </row>
    <row r="1286" spans="1:26" ht="180" hidden="1"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1">
        <f>IF('tab1'!J1286="","",'tab1'!J1286)</f>
        <v>968087.5</v>
      </c>
      <c r="K1286" s="31">
        <f>IF('tab1'!K1286="","",'tab1'!K1286)</f>
        <v>968087.5</v>
      </c>
      <c r="L1286" s="31">
        <f>IF('tab1'!L1286="","",'tab1'!L1286)</f>
        <v>822874.37</v>
      </c>
      <c r="M1286" s="32">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0">
        <f>IF('tab1'!Q1286="","",'tab1'!Q1286)</f>
        <v>43252</v>
      </c>
      <c r="R1286" s="30">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4" t="str">
        <f>VLOOKUP(C1286,'przeliczenia '!C:D,2,FALSE)</f>
        <v>WOJ.: POMORSKIE, POW.: Gdynia, GM.: Gdynia</v>
      </c>
    </row>
    <row r="1287" spans="1:26" ht="168.75" hidden="1"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1">
        <f>IF('tab1'!J1287="","",'tab1'!J1287)</f>
        <v>376300</v>
      </c>
      <c r="K1287" s="31">
        <f>IF('tab1'!K1287="","",'tab1'!K1287)</f>
        <v>376300</v>
      </c>
      <c r="L1287" s="31">
        <f>IF('tab1'!L1287="","",'tab1'!L1287)</f>
        <v>319855</v>
      </c>
      <c r="M1287" s="32">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0">
        <f>IF('tab1'!Q1287="","",'tab1'!Q1287)</f>
        <v>43221</v>
      </c>
      <c r="R1287" s="30">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chojnicki</v>
      </c>
    </row>
    <row r="1288" spans="1:26" ht="180" hidden="1"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1">
        <f>IF('tab1'!J1288="","",'tab1'!J1288)</f>
        <v>1234103.8999999999</v>
      </c>
      <c r="K1288" s="31">
        <f>IF('tab1'!K1288="","",'tab1'!K1288)</f>
        <v>1234103.8999999999</v>
      </c>
      <c r="L1288" s="31">
        <f>IF('tab1'!L1288="","",'tab1'!L1288)</f>
        <v>1048988.32</v>
      </c>
      <c r="M1288" s="32">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0">
        <f>IF('tab1'!Q1288="","",'tab1'!Q1288)</f>
        <v>42887</v>
      </c>
      <c r="R1288" s="30">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c r="Z1288" s="34" t="str">
        <f>VLOOKUP(C1288,'przeliczenia '!C:D,2,FALSE)</f>
        <v>WOJ.: POMORSKIE</v>
      </c>
    </row>
    <row r="1289" spans="1:26" ht="180" hidden="1"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1">
        <f>IF('tab1'!J1289="","",'tab1'!J1289)</f>
        <v>1349487.94</v>
      </c>
      <c r="K1289" s="31">
        <f>IF('tab1'!K1289="","",'tab1'!K1289)</f>
        <v>1349487.94</v>
      </c>
      <c r="L1289" s="31">
        <f>IF('tab1'!L1289="","",'tab1'!L1289)</f>
        <v>1147064.75</v>
      </c>
      <c r="M1289" s="32">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0">
        <f>IF('tab1'!Q1289="","",'tab1'!Q1289)</f>
        <v>42856</v>
      </c>
      <c r="R1289" s="30">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c r="Z1289" s="34" t="str">
        <f>VLOOKUP(C1289,'przeliczenia '!C:D,2,FALSE)</f>
        <v>WOJ.: POMORSKIE</v>
      </c>
    </row>
    <row r="1290" spans="1:26" ht="168.75" hidden="1"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1">
        <f>IF('tab1'!J1290="","",'tab1'!J1290)</f>
        <v>1281442.46</v>
      </c>
      <c r="K1290" s="31">
        <f>IF('tab1'!K1290="","",'tab1'!K1290)</f>
        <v>1281442.46</v>
      </c>
      <c r="L1290" s="31">
        <f>IF('tab1'!L1290="","",'tab1'!L1290)</f>
        <v>1089226.0900000001</v>
      </c>
      <c r="M1290" s="32">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0">
        <f>IF('tab1'!Q1290="","",'tab1'!Q1290)</f>
        <v>42856</v>
      </c>
      <c r="R1290" s="30">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c r="Z1290" s="34" t="str">
        <f>VLOOKUP(C1290,'przeliczenia '!C:D,2,FALSE)</f>
        <v>WOJ.: POMORSKIE</v>
      </c>
    </row>
    <row r="1291" spans="1:26" ht="180" hidden="1"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1">
        <f>IF('tab1'!J1291="","",'tab1'!J1291)</f>
        <v>1984416</v>
      </c>
      <c r="K1291" s="31">
        <f>IF('tab1'!K1291="","",'tab1'!K1291)</f>
        <v>1984416</v>
      </c>
      <c r="L1291" s="31">
        <f>IF('tab1'!L1291="","",'tab1'!L1291)</f>
        <v>1686753.6</v>
      </c>
      <c r="M1291" s="32">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0">
        <f>IF('tab1'!Q1291="","",'tab1'!Q1291)</f>
        <v>42887</v>
      </c>
      <c r="R1291" s="30">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180" hidden="1"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1">
        <f>IF('tab1'!J1292="","",'tab1'!J1292)</f>
        <v>1728701.38</v>
      </c>
      <c r="K1292" s="31">
        <f>IF('tab1'!K1292="","",'tab1'!K1292)</f>
        <v>1728701.38</v>
      </c>
      <c r="L1292" s="31">
        <f>IF('tab1'!L1292="","",'tab1'!L1292)</f>
        <v>1469396.17</v>
      </c>
      <c r="M1292" s="32">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0">
        <f>IF('tab1'!Q1292="","",'tab1'!Q1292)</f>
        <v>42887</v>
      </c>
      <c r="R1292" s="30">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4" t="str">
        <f>VLOOKUP(C1292,'przeliczenia '!C:D,2,FALSE)</f>
        <v>WOJ.: POMORSKIE</v>
      </c>
    </row>
    <row r="1293" spans="1:26" ht="168.75" hidden="1"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1">
        <f>IF('tab1'!J1293="","",'tab1'!J1293)</f>
        <v>1211297.47</v>
      </c>
      <c r="K1293" s="31">
        <f>IF('tab1'!K1293="","",'tab1'!K1293)</f>
        <v>1211297.47</v>
      </c>
      <c r="L1293" s="31">
        <f>IF('tab1'!L1293="","",'tab1'!L1293)</f>
        <v>1029602.85</v>
      </c>
      <c r="M1293" s="32">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0">
        <f>IF('tab1'!Q1293="","",'tab1'!Q1293)</f>
        <v>42887</v>
      </c>
      <c r="R1293" s="30">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180" hidden="1"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1">
        <f>IF('tab1'!J1294="","",'tab1'!J1294)</f>
        <v>1006557.89</v>
      </c>
      <c r="K1294" s="31">
        <f>IF('tab1'!K1294="","",'tab1'!K1294)</f>
        <v>1006557.89</v>
      </c>
      <c r="L1294" s="31">
        <f>IF('tab1'!L1294="","",'tab1'!L1294)</f>
        <v>855574.21</v>
      </c>
      <c r="M1294" s="32">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0">
        <f>IF('tab1'!Q1294="","",'tab1'!Q1294)</f>
        <v>42887</v>
      </c>
      <c r="R1294" s="30">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180" hidden="1"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1">
        <f>IF('tab1'!J1295="","",'tab1'!J1295)</f>
        <v>1872167.33</v>
      </c>
      <c r="K1295" s="31">
        <f>IF('tab1'!K1295="","",'tab1'!K1295)</f>
        <v>1872167.33</v>
      </c>
      <c r="L1295" s="31">
        <f>IF('tab1'!L1295="","",'tab1'!L1295)</f>
        <v>1591342.23</v>
      </c>
      <c r="M1295" s="32">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0">
        <f>IF('tab1'!Q1295="","",'tab1'!Q1295)</f>
        <v>42887</v>
      </c>
      <c r="R1295" s="30">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4" t="str">
        <f>VLOOKUP(C1295,'przeliczenia '!C:D,2,FALSE)</f>
        <v>WOJ.: POMORSKIE</v>
      </c>
    </row>
    <row r="1296" spans="1:26" ht="157.5" hidden="1"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1">
        <f>IF('tab1'!J1296="","",'tab1'!J1296)</f>
        <v>1174339.2</v>
      </c>
      <c r="K1296" s="31">
        <f>IF('tab1'!K1296="","",'tab1'!K1296)</f>
        <v>1174339.2</v>
      </c>
      <c r="L1296" s="31">
        <f>IF('tab1'!L1296="","",'tab1'!L1296)</f>
        <v>998188.32</v>
      </c>
      <c r="M1296" s="32">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0">
        <f>IF('tab1'!Q1296="","",'tab1'!Q1296)</f>
        <v>42887</v>
      </c>
      <c r="R1296" s="30">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180" hidden="1" x14ac:dyDescent="0.25">
      <c r="A1297" s="29" t="str">
        <f>IF('tab1'!A1297="","",'tab1'!A1297)</f>
        <v>Kierowcy - zawodowcy</v>
      </c>
      <c r="B1297" s="29"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1">
        <f>IF('tab1'!J1297="","",'tab1'!J1297)</f>
        <v>1991214</v>
      </c>
      <c r="K1297" s="31">
        <f>IF('tab1'!K1297="","",'tab1'!K1297)</f>
        <v>1991214</v>
      </c>
      <c r="L1297" s="31">
        <f>IF('tab1'!L1297="","",'tab1'!L1297)</f>
        <v>1692531.9</v>
      </c>
      <c r="M1297" s="32">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0">
        <f>IF('tab1'!Q1297="","",'tab1'!Q1297)</f>
        <v>43831</v>
      </c>
      <c r="R1297" s="30">
        <f>IF('tab1'!R1297="","",'tab1'!R1297)</f>
        <v>45169</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157.5" hidden="1"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1">
        <f>IF('tab1'!J1298="","",'tab1'!J1298)</f>
        <v>1656835.78</v>
      </c>
      <c r="K1298" s="31">
        <f>IF('tab1'!K1298="","",'tab1'!K1298)</f>
        <v>1656835.78</v>
      </c>
      <c r="L1298" s="31">
        <f>IF('tab1'!L1298="","",'tab1'!L1298)</f>
        <v>1408310.41</v>
      </c>
      <c r="M1298" s="32">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0">
        <f>IF('tab1'!Q1298="","",'tab1'!Q1298)</f>
        <v>42887</v>
      </c>
      <c r="R1298" s="30">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4" t="str">
        <f>VLOOKUP(C1298,'przeliczenia '!C:D,2,FALSE)</f>
        <v>WOJ.: POMORSKIE</v>
      </c>
    </row>
    <row r="1299" spans="1:26" ht="180" hidden="1"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1">
        <f>IF('tab1'!J1299="","",'tab1'!J1299)</f>
        <v>1680042.62</v>
      </c>
      <c r="K1299" s="31">
        <f>IF('tab1'!K1299="","",'tab1'!K1299)</f>
        <v>1680042.62</v>
      </c>
      <c r="L1299" s="31">
        <f>IF('tab1'!L1299="","",'tab1'!L1299)</f>
        <v>1428036.23</v>
      </c>
      <c r="M1299" s="32">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0">
        <f>IF('tab1'!Q1299="","",'tab1'!Q1299)</f>
        <v>42887</v>
      </c>
      <c r="R1299" s="30">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180" hidden="1"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1">
        <f>IF('tab1'!J1300="","",'tab1'!J1300)</f>
        <v>1175817.8899999999</v>
      </c>
      <c r="K1300" s="31">
        <f>IF('tab1'!K1300="","",'tab1'!K1300)</f>
        <v>1175817.8899999999</v>
      </c>
      <c r="L1300" s="31">
        <f>IF('tab1'!L1300="","",'tab1'!L1300)</f>
        <v>999445.21</v>
      </c>
      <c r="M1300" s="32">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0">
        <f>IF('tab1'!Q1300="","",'tab1'!Q1300)</f>
        <v>42856</v>
      </c>
      <c r="R1300" s="30">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146.25" hidden="1"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1">
        <f>IF('tab1'!J1301="","",'tab1'!J1301)</f>
        <v>1663658.11</v>
      </c>
      <c r="K1301" s="31">
        <f>IF('tab1'!K1301="","",'tab1'!K1301)</f>
        <v>1663658.11</v>
      </c>
      <c r="L1301" s="31">
        <f>IF('tab1'!L1301="","",'tab1'!L1301)</f>
        <v>1414109.39</v>
      </c>
      <c r="M1301" s="32">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0">
        <f>IF('tab1'!Q1301="","",'tab1'!Q1301)</f>
        <v>42887</v>
      </c>
      <c r="R1301" s="30">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4" t="str">
        <f>VLOOKUP(C1301,'przeliczenia '!C:D,2,FALSE)</f>
        <v>WOJ.: POMORSKIE</v>
      </c>
    </row>
    <row r="1302" spans="1:26" ht="135" hidden="1"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1">
        <f>IF('tab1'!J1302="","",'tab1'!J1302)</f>
        <v>1255549.25</v>
      </c>
      <c r="K1302" s="31">
        <f>IF('tab1'!K1302="","",'tab1'!K1302)</f>
        <v>1255549.25</v>
      </c>
      <c r="L1302" s="31">
        <f>IF('tab1'!L1302="","",'tab1'!L1302)</f>
        <v>1067216.8600000001</v>
      </c>
      <c r="M1302" s="32">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0">
        <f>IF('tab1'!Q1302="","",'tab1'!Q1302)</f>
        <v>42856</v>
      </c>
      <c r="R1302" s="30">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180" hidden="1"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1">
        <f>IF('tab1'!J1303="","",'tab1'!J1303)</f>
        <v>2620959.1800000002</v>
      </c>
      <c r="K1303" s="31">
        <f>IF('tab1'!K1303="","",'tab1'!K1303)</f>
        <v>2620959.1800000002</v>
      </c>
      <c r="L1303" s="31">
        <f>IF('tab1'!L1303="","",'tab1'!L1303)</f>
        <v>2227815.2999999998</v>
      </c>
      <c r="M1303" s="32">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0">
        <f>IF('tab1'!Q1303="","",'tab1'!Q1303)</f>
        <v>43800</v>
      </c>
      <c r="R1303" s="30">
        <f>IF('tab1'!R1303="","",'tab1'!R1303)</f>
        <v>45169</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hidden="1"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1">
        <f>IF('tab1'!J1304="","",'tab1'!J1304)</f>
        <v>1546233.6</v>
      </c>
      <c r="K1304" s="31">
        <f>IF('tab1'!K1304="","",'tab1'!K1304)</f>
        <v>1546233.6</v>
      </c>
      <c r="L1304" s="31">
        <f>IF('tab1'!L1304="","",'tab1'!L1304)</f>
        <v>1314298.56</v>
      </c>
      <c r="M1304" s="32">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0">
        <f>IF('tab1'!Q1304="","",'tab1'!Q1304)</f>
        <v>42887</v>
      </c>
      <c r="R1304" s="30">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4" t="str">
        <f>VLOOKUP(C1304,'przeliczenia '!C:D,2,FALSE)</f>
        <v>WOJ.: POMORSKIE</v>
      </c>
    </row>
    <row r="1305" spans="1:26" ht="180" hidden="1"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1">
        <f>IF('tab1'!J1305="","",'tab1'!J1305)</f>
        <v>1336109.18</v>
      </c>
      <c r="K1305" s="31">
        <f>IF('tab1'!K1305="","",'tab1'!K1305)</f>
        <v>1336109.18</v>
      </c>
      <c r="L1305" s="31">
        <f>IF('tab1'!L1305="","",'tab1'!L1305)</f>
        <v>1135692.8</v>
      </c>
      <c r="M1305" s="32">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0">
        <f>IF('tab1'!Q1305="","",'tab1'!Q1305)</f>
        <v>42856</v>
      </c>
      <c r="R1305" s="30">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168.75" hidden="1"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1">
        <f>IF('tab1'!J1306="","",'tab1'!J1306)</f>
        <v>1511995.44</v>
      </c>
      <c r="K1306" s="31">
        <f>IF('tab1'!K1306="","",'tab1'!K1306)</f>
        <v>1511995.44</v>
      </c>
      <c r="L1306" s="31">
        <f>IF('tab1'!L1306="","",'tab1'!L1306)</f>
        <v>1285196.1200000001</v>
      </c>
      <c r="M1306" s="32">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0">
        <f>IF('tab1'!Q1306="","",'tab1'!Q1306)</f>
        <v>42912</v>
      </c>
      <c r="R1306" s="30">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180" hidden="1"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1">
        <f>IF('tab1'!J1307="","",'tab1'!J1307)</f>
        <v>1627848</v>
      </c>
      <c r="K1307" s="31">
        <f>IF('tab1'!K1307="","",'tab1'!K1307)</f>
        <v>1627848</v>
      </c>
      <c r="L1307" s="31">
        <f>IF('tab1'!L1307="","",'tab1'!L1307)</f>
        <v>1383670.8</v>
      </c>
      <c r="M1307" s="32">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0">
        <f>IF('tab1'!Q1307="","",'tab1'!Q1307)</f>
        <v>42795</v>
      </c>
      <c r="R1307" s="30">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4" t="str">
        <f>VLOOKUP(C1307,'przeliczenia '!C:D,2,FALSE)</f>
        <v>WOJ.: POMORSKIE</v>
      </c>
    </row>
    <row r="1308" spans="1:26" ht="180" hidden="1"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1">
        <f>IF('tab1'!J1308="","",'tab1'!J1308)</f>
        <v>1970539.68</v>
      </c>
      <c r="K1308" s="31">
        <f>IF('tab1'!K1308="","",'tab1'!K1308)</f>
        <v>1970539.68</v>
      </c>
      <c r="L1308" s="31">
        <f>IF('tab1'!L1308="","",'tab1'!L1308)</f>
        <v>1674958.73</v>
      </c>
      <c r="M1308" s="32">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0">
        <f>IF('tab1'!Q1308="","",'tab1'!Q1308)</f>
        <v>42887</v>
      </c>
      <c r="R1308" s="30">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180" hidden="1" x14ac:dyDescent="0.25">
      <c r="A1309" s="29" t="str">
        <f>IF('tab1'!A1309="","",'tab1'!A1309)</f>
        <v>Pomorski Inkubator Kwalifikacji</v>
      </c>
      <c r="B1309" s="29"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1">
        <f>IF('tab1'!J1309="","",'tab1'!J1309)</f>
        <v>747597</v>
      </c>
      <c r="K1309" s="31">
        <f>IF('tab1'!K1309="","",'tab1'!K1309)</f>
        <v>747597</v>
      </c>
      <c r="L1309" s="31">
        <f>IF('tab1'!L1309="","",'tab1'!L1309)</f>
        <v>635457.44999999995</v>
      </c>
      <c r="M1309" s="32">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0">
        <f>IF('tab1'!Q1309="","",'tab1'!Q1309)</f>
        <v>44256</v>
      </c>
      <c r="R1309" s="30">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146.25" hidden="1"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1">
        <f>IF('tab1'!J1310="","",'tab1'!J1310)</f>
        <v>1326216</v>
      </c>
      <c r="K1310" s="31">
        <f>IF('tab1'!K1310="","",'tab1'!K1310)</f>
        <v>1326216</v>
      </c>
      <c r="L1310" s="31">
        <f>IF('tab1'!L1310="","",'tab1'!L1310)</f>
        <v>1127283.6000000001</v>
      </c>
      <c r="M1310" s="32">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0">
        <f>IF('tab1'!Q1310="","",'tab1'!Q1310)</f>
        <v>42916</v>
      </c>
      <c r="R1310" s="30">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4" t="str">
        <f>VLOOKUP(C1310,'przeliczenia '!C:D,2,FALSE)</f>
        <v>WOJ.: POMORSKIE</v>
      </c>
    </row>
    <row r="1311" spans="1:26" ht="180" hidden="1"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1">
        <f>IF('tab1'!J1311="","",'tab1'!J1311)</f>
        <v>1732491.36</v>
      </c>
      <c r="K1311" s="31">
        <f>IF('tab1'!K1311="","",'tab1'!K1311)</f>
        <v>1732491.36</v>
      </c>
      <c r="L1311" s="31">
        <f>IF('tab1'!L1311="","",'tab1'!L1311)</f>
        <v>1472617.66</v>
      </c>
      <c r="M1311" s="32">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0">
        <f>IF('tab1'!Q1311="","",'tab1'!Q1311)</f>
        <v>42916</v>
      </c>
      <c r="R1311" s="30">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180" hidden="1"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1">
        <f>IF('tab1'!J1312="","",'tab1'!J1312)</f>
        <v>665342.30000000005</v>
      </c>
      <c r="K1312" s="31">
        <f>IF('tab1'!K1312="","",'tab1'!K1312)</f>
        <v>665342.30000000005</v>
      </c>
      <c r="L1312" s="31">
        <f>IF('tab1'!L1312="","",'tab1'!L1312)</f>
        <v>565540.94999999995</v>
      </c>
      <c r="M1312" s="32">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0">
        <f>IF('tab1'!Q1312="","",'tab1'!Q1312)</f>
        <v>43889</v>
      </c>
      <c r="R1312" s="30">
        <f>IF('tab1'!R1312="","",'tab1'!R1312)</f>
        <v>45169</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 POW.: pucki</v>
      </c>
    </row>
    <row r="1313" spans="1:26" ht="123.75" hidden="1"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1">
        <f>IF('tab1'!J1313="","",'tab1'!J1313)</f>
        <v>1982548.08</v>
      </c>
      <c r="K1313" s="31">
        <f>IF('tab1'!K1313="","",'tab1'!K1313)</f>
        <v>1982548.08</v>
      </c>
      <c r="L1313" s="31">
        <f>IF('tab1'!L1313="","",'tab1'!L1313)</f>
        <v>1685165.87</v>
      </c>
      <c r="M1313" s="32">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0">
        <f>IF('tab1'!Q1313="","",'tab1'!Q1313)</f>
        <v>42887</v>
      </c>
      <c r="R1313" s="30">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4" t="str">
        <f>VLOOKUP(C1313,'przeliczenia '!C:D,2,FALSE)</f>
        <v>WOJ.: POMORSKIE</v>
      </c>
    </row>
    <row r="1314" spans="1:26" ht="180" hidden="1"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1">
        <f>IF('tab1'!J1314="","",'tab1'!J1314)</f>
        <v>1665404.52</v>
      </c>
      <c r="K1314" s="31">
        <f>IF('tab1'!K1314="","",'tab1'!K1314)</f>
        <v>1665404.52</v>
      </c>
      <c r="L1314" s="31">
        <f>IF('tab1'!L1314="","",'tab1'!L1314)</f>
        <v>1415593.84</v>
      </c>
      <c r="M1314" s="32">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0">
        <f>IF('tab1'!Q1314="","",'tab1'!Q1314)</f>
        <v>42887</v>
      </c>
      <c r="R1314" s="30">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180" hidden="1"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1">
        <f>IF('tab1'!J1315="","",'tab1'!J1315)</f>
        <v>1336820.04</v>
      </c>
      <c r="K1315" s="31">
        <f>IF('tab1'!K1315="","",'tab1'!K1315)</f>
        <v>1336820.04</v>
      </c>
      <c r="L1315" s="31">
        <f>IF('tab1'!L1315="","",'tab1'!L1315)</f>
        <v>1136297.03</v>
      </c>
      <c r="M1315" s="32">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0">
        <f>IF('tab1'!Q1315="","",'tab1'!Q1315)</f>
        <v>42901</v>
      </c>
      <c r="R1315" s="30">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v>
      </c>
    </row>
    <row r="1316" spans="1:26" ht="180" hidden="1"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1">
        <f>IF('tab1'!J1316="","",'tab1'!J1316)</f>
        <v>1716744.77</v>
      </c>
      <c r="K1316" s="31">
        <f>IF('tab1'!K1316="","",'tab1'!K1316)</f>
        <v>1716744.77</v>
      </c>
      <c r="L1316" s="31">
        <f>IF('tab1'!L1316="","",'tab1'!L1316)</f>
        <v>1459233.05</v>
      </c>
      <c r="M1316" s="32">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0">
        <f>IF('tab1'!Q1316="","",'tab1'!Q1316)</f>
        <v>42916</v>
      </c>
      <c r="R1316" s="30">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4" t="str">
        <f>VLOOKUP(C1316,'przeliczenia '!C:D,2,FALSE)</f>
        <v>WOJ.: POMORSKIE</v>
      </c>
    </row>
    <row r="1317" spans="1:26" ht="157.5" hidden="1"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1">
        <f>IF('tab1'!J1317="","",'tab1'!J1317)</f>
        <v>1680916.27</v>
      </c>
      <c r="K1317" s="31">
        <f>IF('tab1'!K1317="","",'tab1'!K1317)</f>
        <v>1680916.27</v>
      </c>
      <c r="L1317" s="31">
        <f>IF('tab1'!L1317="","",'tab1'!L1317)</f>
        <v>1428778.83</v>
      </c>
      <c r="M1317" s="32">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0">
        <f>IF('tab1'!Q1317="","",'tab1'!Q1317)</f>
        <v>42887</v>
      </c>
      <c r="R1317" s="30">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180" hidden="1" x14ac:dyDescent="0.25">
      <c r="A1318" s="29" t="str">
        <f>IF('tab1'!A1318="","",'tab1'!A1318)</f>
        <v>Nowe kwalifikacje - nowe perspektywy - II edycja</v>
      </c>
      <c r="B1318" s="29"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1">
        <f>IF('tab1'!J1318="","",'tab1'!J1318)</f>
        <v>2079490.03</v>
      </c>
      <c r="K1318" s="31">
        <f>IF('tab1'!K1318="","",'tab1'!K1318)</f>
        <v>2079490.03</v>
      </c>
      <c r="L1318" s="31">
        <f>IF('tab1'!L1318="","",'tab1'!L1318)</f>
        <v>1767566.53</v>
      </c>
      <c r="M1318" s="32">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0">
        <f>IF('tab1'!Q1318="","",'tab1'!Q1318)</f>
        <v>43831</v>
      </c>
      <c r="R1318" s="30">
        <f>IF('tab1'!R1318="","",'tab1'!R1318)</f>
        <v>45199</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157.5" hidden="1"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1">
        <f>IF('tab1'!J1319="","",'tab1'!J1319)</f>
        <v>1969843.3</v>
      </c>
      <c r="K1319" s="31">
        <f>IF('tab1'!K1319="","",'tab1'!K1319)</f>
        <v>1969843.3</v>
      </c>
      <c r="L1319" s="31">
        <f>IF('tab1'!L1319="","",'tab1'!L1319)</f>
        <v>1674366.81</v>
      </c>
      <c r="M1319" s="32">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0">
        <f>IF('tab1'!Q1319="","",'tab1'!Q1319)</f>
        <v>42887</v>
      </c>
      <c r="R1319" s="30">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4" t="str">
        <f>VLOOKUP(C1319,'przeliczenia '!C:D,2,FALSE)</f>
        <v>WOJ.: POMORSKIE</v>
      </c>
    </row>
    <row r="1320" spans="1:26" ht="180" hidden="1"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1">
        <f>IF('tab1'!J1320="","",'tab1'!J1320)</f>
        <v>1302030.72</v>
      </c>
      <c r="K1320" s="31">
        <f>IF('tab1'!K1320="","",'tab1'!K1320)</f>
        <v>1302030.72</v>
      </c>
      <c r="L1320" s="31">
        <f>IF('tab1'!L1320="","",'tab1'!L1320)</f>
        <v>1106726.1100000001</v>
      </c>
      <c r="M1320" s="32">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0">
        <f>IF('tab1'!Q1320="","",'tab1'!Q1320)</f>
        <v>42887</v>
      </c>
      <c r="R1320" s="30">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 POW.: Gdańsk</v>
      </c>
    </row>
    <row r="1321" spans="1:26" ht="180" hidden="1"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1">
        <f>IF('tab1'!J1321="","",'tab1'!J1321)</f>
        <v>1918136.11</v>
      </c>
      <c r="K1321" s="31">
        <f>IF('tab1'!K1321="","",'tab1'!K1321)</f>
        <v>1918136.11</v>
      </c>
      <c r="L1321" s="31">
        <f>IF('tab1'!L1321="","",'tab1'!L1321)</f>
        <v>1630415.69</v>
      </c>
      <c r="M1321" s="32">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0">
        <f>IF('tab1'!Q1321="","",'tab1'!Q1321)</f>
        <v>42887</v>
      </c>
      <c r="R1321" s="30">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80" hidden="1"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1">
        <f>IF('tab1'!J1322="","",'tab1'!J1322)</f>
        <v>1064595.31</v>
      </c>
      <c r="K1322" s="31">
        <f>IF('tab1'!K1322="","",'tab1'!K1322)</f>
        <v>1064595.31</v>
      </c>
      <c r="L1322" s="31">
        <f>IF('tab1'!L1322="","",'tab1'!L1322)</f>
        <v>904906.01</v>
      </c>
      <c r="M1322" s="32">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0">
        <f>IF('tab1'!Q1322="","",'tab1'!Q1322)</f>
        <v>42887</v>
      </c>
      <c r="R1322" s="30">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4" t="str">
        <f>VLOOKUP(C1322,'przeliczenia '!C:D,2,FALSE)</f>
        <v>WOJ.: POMORSKIE</v>
      </c>
    </row>
    <row r="1323" spans="1:26" ht="168.75" hidden="1"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1">
        <f>IF('tab1'!J1323="","",'tab1'!J1323)</f>
        <v>1112525.57</v>
      </c>
      <c r="K1323" s="31">
        <f>IF('tab1'!K1323="","",'tab1'!K1323)</f>
        <v>1112525.57</v>
      </c>
      <c r="L1323" s="31">
        <f>IF('tab1'!L1323="","",'tab1'!L1323)</f>
        <v>945646.73</v>
      </c>
      <c r="M1323" s="32">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0">
        <f>IF('tab1'!Q1323="","",'tab1'!Q1323)</f>
        <v>42916</v>
      </c>
      <c r="R1323" s="30">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pucki</v>
      </c>
    </row>
    <row r="1324" spans="1:26" ht="180" hidden="1"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1">
        <f>IF('tab1'!J1324="","",'tab1'!J1324)</f>
        <v>1036300</v>
      </c>
      <c r="K1324" s="31">
        <f>IF('tab1'!K1324="","",'tab1'!K1324)</f>
        <v>1036300</v>
      </c>
      <c r="L1324" s="31">
        <f>IF('tab1'!L1324="","",'tab1'!L1324)</f>
        <v>880855</v>
      </c>
      <c r="M1324" s="32">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0">
        <f>IF('tab1'!Q1324="","",'tab1'!Q1324)</f>
        <v>43983</v>
      </c>
      <c r="R1324" s="30">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157.5" hidden="1"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1">
        <f>IF('tab1'!J1325="","",'tab1'!J1325)</f>
        <v>1226038.32</v>
      </c>
      <c r="K1325" s="31">
        <f>IF('tab1'!K1325="","",'tab1'!K1325)</f>
        <v>1226038.32</v>
      </c>
      <c r="L1325" s="31">
        <f>IF('tab1'!L1325="","",'tab1'!L1325)</f>
        <v>1042132.57</v>
      </c>
      <c r="M1325" s="32">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0">
        <f>IF('tab1'!Q1325="","",'tab1'!Q1325)</f>
        <v>42887</v>
      </c>
      <c r="R1325" s="30">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4" t="str">
        <f>VLOOKUP(C1325,'przeliczenia '!C:D,2,FALSE)</f>
        <v>WOJ.: POMORSKIE</v>
      </c>
    </row>
    <row r="1326" spans="1:26" ht="180" hidden="1"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1">
        <f>IF('tab1'!J1326="","",'tab1'!J1326)</f>
        <v>1667114.11</v>
      </c>
      <c r="K1326" s="31">
        <f>IF('tab1'!K1326="","",'tab1'!K1326)</f>
        <v>1667114.11</v>
      </c>
      <c r="L1326" s="31">
        <f>IF('tab1'!L1326="","",'tab1'!L1326)</f>
        <v>1417046.99</v>
      </c>
      <c r="M1326" s="32">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0">
        <f>IF('tab1'!Q1326="","",'tab1'!Q1326)</f>
        <v>42914</v>
      </c>
      <c r="R1326" s="30">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v>
      </c>
    </row>
    <row r="1327" spans="1:26" ht="180" hidden="1"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1">
        <f>IF('tab1'!J1327="","",'tab1'!J1327)</f>
        <v>1654047.94</v>
      </c>
      <c r="K1327" s="31">
        <f>IF('tab1'!K1327="","",'tab1'!K1327)</f>
        <v>1654047.94</v>
      </c>
      <c r="L1327" s="31">
        <f>IF('tab1'!L1327="","",'tab1'!L1327)</f>
        <v>1405940.75</v>
      </c>
      <c r="M1327" s="32">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0">
        <f>IF('tab1'!Q1327="","",'tab1'!Q1327)</f>
        <v>42887</v>
      </c>
      <c r="R1327" s="30">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135" hidden="1"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1">
        <f>IF('tab1'!J1328="","",'tab1'!J1328)</f>
        <v>1202731.2</v>
      </c>
      <c r="K1328" s="31">
        <f>IF('tab1'!K1328="","",'tab1'!K1328)</f>
        <v>1202731.2</v>
      </c>
      <c r="L1328" s="31">
        <f>IF('tab1'!L1328="","",'tab1'!L1328)</f>
        <v>1022321.52</v>
      </c>
      <c r="M1328" s="32">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0">
        <f>IF('tab1'!Q1328="","",'tab1'!Q1328)</f>
        <v>42916</v>
      </c>
      <c r="R1328" s="30">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4" t="str">
        <f>VLOOKUP(C1328,'przeliczenia '!C:D,2,FALSE)</f>
        <v>WOJ.: POMORSKIE, POW.: bytowski</v>
      </c>
    </row>
    <row r="1329" spans="1:26" ht="168.75" hidden="1"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1">
        <f>IF('tab1'!J1329="","",'tab1'!J1329)</f>
        <v>1337522.3999999999</v>
      </c>
      <c r="K1329" s="31">
        <f>IF('tab1'!K1329="","",'tab1'!K1329)</f>
        <v>1337522.3999999999</v>
      </c>
      <c r="L1329" s="31">
        <f>IF('tab1'!L1329="","",'tab1'!L1329)</f>
        <v>1136894.04</v>
      </c>
      <c r="M1329" s="32">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0">
        <f>IF('tab1'!Q1329="","",'tab1'!Q1329)</f>
        <v>42887</v>
      </c>
      <c r="R1329" s="30">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180" hidden="1"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1">
        <f>IF('tab1'!J1330="","",'tab1'!J1330)</f>
        <v>964764.2</v>
      </c>
      <c r="K1330" s="31">
        <f>IF('tab1'!K1330="","",'tab1'!K1330)</f>
        <v>964764.2</v>
      </c>
      <c r="L1330" s="31">
        <f>IF('tab1'!L1330="","",'tab1'!L1330)</f>
        <v>820049.57</v>
      </c>
      <c r="M1330" s="32">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0">
        <f>IF('tab1'!Q1330="","",'tab1'!Q1330)</f>
        <v>43918</v>
      </c>
      <c r="R1330" s="30">
        <f>IF('tab1'!R1330="","",'tab1'!R1330)</f>
        <v>45199</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 POW.: pucki, GM.: Puck - gmina wiejska</v>
      </c>
    </row>
    <row r="1331" spans="1:26" ht="168.75" hidden="1"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1">
        <f>IF('tab1'!J1331="","",'tab1'!J1331)</f>
        <v>1000239.79</v>
      </c>
      <c r="K1331" s="31">
        <f>IF('tab1'!K1331="","",'tab1'!K1331)</f>
        <v>1000239.79</v>
      </c>
      <c r="L1331" s="31">
        <f>IF('tab1'!L1331="","",'tab1'!L1331)</f>
        <v>850203.82</v>
      </c>
      <c r="M1331" s="32">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0">
        <f>IF('tab1'!Q1331="","",'tab1'!Q1331)</f>
        <v>42887</v>
      </c>
      <c r="R1331" s="30">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4" t="str">
        <f>VLOOKUP(C1331,'przeliczenia '!C:D,2,FALSE)</f>
        <v>WOJ.: POMORSKIE, POW.: Słupsk</v>
      </c>
    </row>
    <row r="1332" spans="1:26" ht="180" hidden="1"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1">
        <f>IF('tab1'!J1332="","",'tab1'!J1332)</f>
        <v>1928750.64</v>
      </c>
      <c r="K1332" s="31">
        <f>IF('tab1'!K1332="","",'tab1'!K1332)</f>
        <v>1928750.64</v>
      </c>
      <c r="L1332" s="31">
        <f>IF('tab1'!L1332="","",'tab1'!L1332)</f>
        <v>1639438.04</v>
      </c>
      <c r="M1332" s="32">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0">
        <f>IF('tab1'!Q1332="","",'tab1'!Q1332)</f>
        <v>42902</v>
      </c>
      <c r="R1332" s="30">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180" hidden="1" x14ac:dyDescent="0.25">
      <c r="A1333" s="29" t="str">
        <f>IF('tab1'!A1333="","",'tab1'!A1333)</f>
        <v>Spawalnictwo - certyfikuj kompetencje, potwierdzaj kwalifikacje</v>
      </c>
      <c r="B1333" s="29"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1">
        <f>IF('tab1'!J1333="","",'tab1'!J1333)</f>
        <v>1236521.7</v>
      </c>
      <c r="K1333" s="31">
        <f>IF('tab1'!K1333="","",'tab1'!K1333)</f>
        <v>1236521.7</v>
      </c>
      <c r="L1333" s="31">
        <f>IF('tab1'!L1333="","",'tab1'!L1333)</f>
        <v>1051043.45</v>
      </c>
      <c r="M1333" s="32">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0">
        <f>IF('tab1'!Q1333="","",'tab1'!Q1333)</f>
        <v>43891</v>
      </c>
      <c r="R1333" s="30">
        <f>IF('tab1'!R1333="","",'tab1'!R1333)</f>
        <v>44926</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v>
      </c>
    </row>
    <row r="1334" spans="1:26" ht="180" hidden="1"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1">
        <f>IF('tab1'!J1334="","",'tab1'!J1334)</f>
        <v>1770696</v>
      </c>
      <c r="K1334" s="31">
        <f>IF('tab1'!K1334="","",'tab1'!K1334)</f>
        <v>1770696</v>
      </c>
      <c r="L1334" s="31">
        <f>IF('tab1'!L1334="","",'tab1'!L1334)</f>
        <v>1505091.6</v>
      </c>
      <c r="M1334" s="32">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0">
        <f>IF('tab1'!Q1334="","",'tab1'!Q1334)</f>
        <v>42887</v>
      </c>
      <c r="R1334" s="30">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4" t="str">
        <f>VLOOKUP(C1334,'przeliczenia '!C:D,2,FALSE)</f>
        <v>WOJ.: POMORSKIE</v>
      </c>
    </row>
    <row r="1335" spans="1:26" ht="135" hidden="1"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1">
        <f>IF('tab1'!J1335="","",'tab1'!J1335)</f>
        <v>398437.5</v>
      </c>
      <c r="K1335" s="31">
        <f>IF('tab1'!K1335="","",'tab1'!K1335)</f>
        <v>398437.5</v>
      </c>
      <c r="L1335" s="31">
        <f>IF('tab1'!L1335="","",'tab1'!L1335)</f>
        <v>338671.87</v>
      </c>
      <c r="M1335" s="32">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0">
        <f>IF('tab1'!Q1335="","",'tab1'!Q1335)</f>
        <v>44013</v>
      </c>
      <c r="R1335" s="30">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146.25" hidden="1"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1">
        <f>IF('tab1'!J1336="","",'tab1'!J1336)</f>
        <v>1076895.1200000001</v>
      </c>
      <c r="K1336" s="31">
        <f>IF('tab1'!K1336="","",'tab1'!K1336)</f>
        <v>1076895.1200000001</v>
      </c>
      <c r="L1336" s="31">
        <f>IF('tab1'!L1336="","",'tab1'!L1336)</f>
        <v>915360.85</v>
      </c>
      <c r="M1336" s="32">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0">
        <f>IF('tab1'!Q1336="","",'tab1'!Q1336)</f>
        <v>42887</v>
      </c>
      <c r="R1336" s="30">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180" hidden="1"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1">
        <f>IF('tab1'!J1337="","",'tab1'!J1337)</f>
        <v>716307.68</v>
      </c>
      <c r="K1337" s="31">
        <f>IF('tab1'!K1337="","",'tab1'!K1337)</f>
        <v>716307.68</v>
      </c>
      <c r="L1337" s="31">
        <f>IF('tab1'!L1337="","",'tab1'!L1337)</f>
        <v>608861.53</v>
      </c>
      <c r="M1337" s="32">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0">
        <f>IF('tab1'!Q1337="","",'tab1'!Q1337)</f>
        <v>43864</v>
      </c>
      <c r="R1337" s="30">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4" t="str">
        <f>VLOOKUP(C1337,'przeliczenia '!C:D,2,FALSE)</f>
        <v>WOJ.: POMORSKIE, POW.: malborski</v>
      </c>
    </row>
    <row r="1338" spans="1:26" ht="157.5" hidden="1"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1">
        <f>IF('tab1'!J1338="","",'tab1'!J1338)</f>
        <v>1790060.16</v>
      </c>
      <c r="K1338" s="31">
        <f>IF('tab1'!K1338="","",'tab1'!K1338)</f>
        <v>1790060.16</v>
      </c>
      <c r="L1338" s="31">
        <f>IF('tab1'!L1338="","",'tab1'!L1338)</f>
        <v>1521551.14</v>
      </c>
      <c r="M1338" s="32">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0">
        <f>IF('tab1'!Q1338="","",'tab1'!Q1338)</f>
        <v>42887</v>
      </c>
      <c r="R1338" s="30">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hidden="1"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1">
        <f>IF('tab1'!J1339="","",'tab1'!J1339)</f>
        <v>1722086.3999999999</v>
      </c>
      <c r="K1339" s="31">
        <f>IF('tab1'!K1339="","",'tab1'!K1339)</f>
        <v>1722086.3999999999</v>
      </c>
      <c r="L1339" s="31">
        <f>IF('tab1'!L1339="","",'tab1'!L1339)</f>
        <v>1463773.44</v>
      </c>
      <c r="M1339" s="32">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0">
        <f>IF('tab1'!Q1339="","",'tab1'!Q1339)</f>
        <v>42887</v>
      </c>
      <c r="R1339" s="30">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180" hidden="1"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1">
        <f>IF('tab1'!J1340="","",'tab1'!J1340)</f>
        <v>1107862.56</v>
      </c>
      <c r="K1340" s="31">
        <f>IF('tab1'!K1340="","",'tab1'!K1340)</f>
        <v>1107862.56</v>
      </c>
      <c r="L1340" s="31">
        <f>IF('tab1'!L1340="","",'tab1'!L1340)</f>
        <v>941683.18</v>
      </c>
      <c r="M1340" s="32">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0">
        <f>IF('tab1'!Q1340="","",'tab1'!Q1340)</f>
        <v>42887</v>
      </c>
      <c r="R1340" s="30">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4" t="str">
        <f>VLOOKUP(C1340,'przeliczenia '!C:D,2,FALSE)</f>
        <v>WOJ.: POMORSKIE</v>
      </c>
    </row>
    <row r="1341" spans="1:26" ht="146.25" hidden="1"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1">
        <f>IF('tab1'!J1341="","",'tab1'!J1341)</f>
        <v>404062.5</v>
      </c>
      <c r="K1341" s="31">
        <f>IF('tab1'!K1341="","",'tab1'!K1341)</f>
        <v>404062.5</v>
      </c>
      <c r="L1341" s="31">
        <f>IF('tab1'!L1341="","",'tab1'!L1341)</f>
        <v>343453.12</v>
      </c>
      <c r="M1341" s="32">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0">
        <f>IF('tab1'!Q1341="","",'tab1'!Q1341)</f>
        <v>44013</v>
      </c>
      <c r="R1341" s="30">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180" hidden="1"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1">
        <f>IF('tab1'!J1342="","",'tab1'!J1342)</f>
        <v>1187493.07</v>
      </c>
      <c r="K1342" s="31">
        <f>IF('tab1'!K1342="","",'tab1'!K1342)</f>
        <v>1187493.07</v>
      </c>
      <c r="L1342" s="31">
        <f>IF('tab1'!L1342="","",'tab1'!L1342)</f>
        <v>1009369.11</v>
      </c>
      <c r="M1342" s="32">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0">
        <f>IF('tab1'!Q1342="","",'tab1'!Q1342)</f>
        <v>42887</v>
      </c>
      <c r="R1342" s="30">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 POW.: słupski</v>
      </c>
    </row>
    <row r="1343" spans="1:26" ht="180" hidden="1"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1">
        <f>IF('tab1'!J1343="","",'tab1'!J1343)</f>
        <v>1344120</v>
      </c>
      <c r="K1343" s="31">
        <f>IF('tab1'!K1343="","",'tab1'!K1343)</f>
        <v>1344120</v>
      </c>
      <c r="L1343" s="31">
        <f>IF('tab1'!L1343="","",'tab1'!L1343)</f>
        <v>1142502</v>
      </c>
      <c r="M1343" s="32">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0">
        <f>IF('tab1'!Q1343="","",'tab1'!Q1343)</f>
        <v>42887</v>
      </c>
      <c r="R1343" s="30">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4" t="str">
        <f>VLOOKUP(C1343,'przeliczenia '!C:D,2,FALSE)</f>
        <v>WOJ.: POMORSKIE, POW.: bytowski</v>
      </c>
    </row>
    <row r="1344" spans="1:26" ht="180" hidden="1"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1">
        <f>IF('tab1'!J1344="","",'tab1'!J1344)</f>
        <v>1389032.06</v>
      </c>
      <c r="K1344" s="31">
        <f>IF('tab1'!K1344="","",'tab1'!K1344)</f>
        <v>1389032.06</v>
      </c>
      <c r="L1344" s="31">
        <f>IF('tab1'!L1344="","",'tab1'!L1344)</f>
        <v>1180677.25</v>
      </c>
      <c r="M1344" s="32">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0">
        <f>IF('tab1'!Q1344="","",'tab1'!Q1344)</f>
        <v>42826</v>
      </c>
      <c r="R1344" s="30">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135" hidden="1"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1">
        <f>IF('tab1'!J1345="","",'tab1'!J1345)</f>
        <v>763597.5</v>
      </c>
      <c r="K1345" s="31">
        <f>IF('tab1'!K1345="","",'tab1'!K1345)</f>
        <v>763597.5</v>
      </c>
      <c r="L1345" s="31">
        <f>IF('tab1'!L1345="","",'tab1'!L1345)</f>
        <v>649057.87</v>
      </c>
      <c r="M1345" s="32">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0">
        <f>IF('tab1'!Q1345="","",'tab1'!Q1345)</f>
        <v>43983</v>
      </c>
      <c r="R1345" s="30">
        <f>IF('tab1'!R1345="","",'tab1'!R1345)</f>
        <v>45199</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v>
      </c>
    </row>
    <row r="1346" spans="1:26" ht="168.75" hidden="1" x14ac:dyDescent="0.25">
      <c r="A1346" s="29" t="str">
        <f>IF('tab1'!A1346="","",'tab1'!A1346)</f>
        <v>Sukces poprzez wyższe kwalifikacje</v>
      </c>
      <c r="B1346" s="29"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1">
        <f>IF('tab1'!J1346="","",'tab1'!J1346)</f>
        <v>2075318.88</v>
      </c>
      <c r="K1346" s="31">
        <f>IF('tab1'!K1346="","",'tab1'!K1346)</f>
        <v>2075318.88</v>
      </c>
      <c r="L1346" s="31">
        <f>IF('tab1'!L1346="","",'tab1'!L1346)</f>
        <v>1764021.05</v>
      </c>
      <c r="M1346" s="32">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0">
        <f>IF('tab1'!Q1346="","",'tab1'!Q1346)</f>
        <v>43862</v>
      </c>
      <c r="R1346" s="30">
        <f>IF('tab1'!R1346="","",'tab1'!R1346)</f>
        <v>45169</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4" t="str">
        <f>VLOOKUP(C1346,'przeliczenia '!C:D,2,FALSE)</f>
        <v>WOJ.: POMORSKIE, POW.: Gdańsk, GM.: Gdańsk</v>
      </c>
    </row>
    <row r="1347" spans="1:26" ht="180" hidden="1"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1">
        <f>IF('tab1'!J1347="","",'tab1'!J1347)</f>
        <v>1672367.9</v>
      </c>
      <c r="K1347" s="31">
        <f>IF('tab1'!K1347="","",'tab1'!K1347)</f>
        <v>1672367.9</v>
      </c>
      <c r="L1347" s="31">
        <f>IF('tab1'!L1347="","",'tab1'!L1347)</f>
        <v>1421512.72</v>
      </c>
      <c r="M1347" s="32">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0">
        <f>IF('tab1'!Q1347="","",'tab1'!Q1347)</f>
        <v>42887</v>
      </c>
      <c r="R1347" s="30">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57.5" hidden="1"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1">
        <f>IF('tab1'!J1348="","",'tab1'!J1348)</f>
        <v>1922808</v>
      </c>
      <c r="K1348" s="31">
        <f>IF('tab1'!K1348="","",'tab1'!K1348)</f>
        <v>1922808</v>
      </c>
      <c r="L1348" s="31">
        <f>IF('tab1'!L1348="","",'tab1'!L1348)</f>
        <v>1634386.8</v>
      </c>
      <c r="M1348" s="32">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0">
        <f>IF('tab1'!Q1348="","",'tab1'!Q1348)</f>
        <v>43983</v>
      </c>
      <c r="R1348" s="30">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180" hidden="1"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1">
        <f>IF('tab1'!J1349="","",'tab1'!J1349)</f>
        <v>1640944.8</v>
      </c>
      <c r="K1349" s="31">
        <f>IF('tab1'!K1349="","",'tab1'!K1349)</f>
        <v>1640944.8</v>
      </c>
      <c r="L1349" s="31">
        <f>IF('tab1'!L1349="","",'tab1'!L1349)</f>
        <v>1394803.08</v>
      </c>
      <c r="M1349" s="32">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0">
        <f>IF('tab1'!Q1349="","",'tab1'!Q1349)</f>
        <v>42887</v>
      </c>
      <c r="R1349" s="30">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4" t="str">
        <f>VLOOKUP(C1349,'przeliczenia '!C:D,2,FALSE)</f>
        <v>WOJ.: POMORSKIE</v>
      </c>
    </row>
    <row r="1350" spans="1:26" ht="146.25" hidden="1"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1">
        <f>IF('tab1'!J1350="","",'tab1'!J1350)</f>
        <v>1997736</v>
      </c>
      <c r="K1350" s="31">
        <f>IF('tab1'!K1350="","",'tab1'!K1350)</f>
        <v>1997736</v>
      </c>
      <c r="L1350" s="31">
        <f>IF('tab1'!L1350="","",'tab1'!L1350)</f>
        <v>1698075.6</v>
      </c>
      <c r="M1350" s="32">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0">
        <f>IF('tab1'!Q1350="","",'tab1'!Q1350)</f>
        <v>42914</v>
      </c>
      <c r="R1350" s="30">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57.5" hidden="1"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1">
        <f>IF('tab1'!J1351="","",'tab1'!J1351)</f>
        <v>1640944.8</v>
      </c>
      <c r="K1351" s="31">
        <f>IF('tab1'!K1351="","",'tab1'!K1351)</f>
        <v>1640944.8</v>
      </c>
      <c r="L1351" s="31">
        <f>IF('tab1'!L1351="","",'tab1'!L1351)</f>
        <v>1394803.08</v>
      </c>
      <c r="M1351" s="32">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0">
        <f>IF('tab1'!Q1351="","",'tab1'!Q1351)</f>
        <v>42856</v>
      </c>
      <c r="R1351" s="30">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157.5" hidden="1" x14ac:dyDescent="0.25">
      <c r="A1352" s="29" t="str">
        <f>IF('tab1'!A1352="","",'tab1'!A1352)</f>
        <v>Cyfrowe Pomorskie</v>
      </c>
      <c r="B1352" s="29"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1">
        <f>IF('tab1'!J1352="","",'tab1'!J1352)</f>
        <v>1914840</v>
      </c>
      <c r="K1352" s="31">
        <f>IF('tab1'!K1352="","",'tab1'!K1352)</f>
        <v>1914840</v>
      </c>
      <c r="L1352" s="31">
        <f>IF('tab1'!L1352="","",'tab1'!L1352)</f>
        <v>1627614</v>
      </c>
      <c r="M1352" s="32">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0">
        <f>IF('tab1'!Q1352="","",'tab1'!Q1352)</f>
        <v>44075</v>
      </c>
      <c r="R1352" s="30">
        <f>IF('tab1'!R1352="","",'tab1'!R1352)</f>
        <v>45107</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4" t="str">
        <f>VLOOKUP(C1352,'przeliczenia '!C:D,2,FALSE)</f>
        <v>WOJ.: POMORSKIE</v>
      </c>
    </row>
    <row r="1353" spans="1:26" ht="112.5" hidden="1"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1">
        <f>IF('tab1'!J1353="","",'tab1'!J1353)</f>
        <v>1973299.97</v>
      </c>
      <c r="K1353" s="31">
        <f>IF('tab1'!K1353="","",'tab1'!K1353)</f>
        <v>1973299.97</v>
      </c>
      <c r="L1353" s="31">
        <f>IF('tab1'!L1353="","",'tab1'!L1353)</f>
        <v>1677304.97</v>
      </c>
      <c r="M1353" s="32">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0">
        <f>IF('tab1'!Q1353="","",'tab1'!Q1353)</f>
        <v>42887</v>
      </c>
      <c r="R1353" s="30">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80" hidden="1"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1">
        <f>IF('tab1'!J1354="","",'tab1'!J1354)</f>
        <v>2078328.77</v>
      </c>
      <c r="K1354" s="31">
        <f>IF('tab1'!K1354="","",'tab1'!K1354)</f>
        <v>2078328.77</v>
      </c>
      <c r="L1354" s="31">
        <f>IF('tab1'!L1354="","",'tab1'!L1354)</f>
        <v>1766579.45</v>
      </c>
      <c r="M1354" s="32">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0">
        <f>IF('tab1'!Q1354="","",'tab1'!Q1354)</f>
        <v>44013</v>
      </c>
      <c r="R1354" s="30">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180" hidden="1"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1">
        <f>IF('tab1'!J1355="","",'tab1'!J1355)</f>
        <v>1701000</v>
      </c>
      <c r="K1355" s="31">
        <f>IF('tab1'!K1355="","",'tab1'!K1355)</f>
        <v>1701000</v>
      </c>
      <c r="L1355" s="31">
        <f>IF('tab1'!L1355="","",'tab1'!L1355)</f>
        <v>1445850</v>
      </c>
      <c r="M1355" s="32">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0">
        <f>IF('tab1'!Q1355="","",'tab1'!Q1355)</f>
        <v>42887</v>
      </c>
      <c r="R1355" s="30">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4" t="str">
        <f>VLOOKUP(C1355,'przeliczenia '!C:D,2,FALSE)</f>
        <v>WOJ.: POMORSKIE</v>
      </c>
    </row>
    <row r="1356" spans="1:26" ht="180" hidden="1"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1">
        <f>IF('tab1'!J1356="","",'tab1'!J1356)</f>
        <v>1590727.6799999999</v>
      </c>
      <c r="K1356" s="31">
        <f>IF('tab1'!K1356="","",'tab1'!K1356)</f>
        <v>1590727.6799999999</v>
      </c>
      <c r="L1356" s="31">
        <f>IF('tab1'!L1356="","",'tab1'!L1356)</f>
        <v>1352118.53</v>
      </c>
      <c r="M1356" s="32">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0">
        <f>IF('tab1'!Q1356="","",'tab1'!Q1356)</f>
        <v>42795</v>
      </c>
      <c r="R1356" s="30">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135" hidden="1"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1">
        <f>IF('tab1'!J1357="","",'tab1'!J1357)</f>
        <v>1155564</v>
      </c>
      <c r="K1357" s="31">
        <f>IF('tab1'!K1357="","",'tab1'!K1357)</f>
        <v>1155564</v>
      </c>
      <c r="L1357" s="31">
        <f>IF('tab1'!L1357="","",'tab1'!L1357)</f>
        <v>982229.4</v>
      </c>
      <c r="M1357" s="32">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0">
        <f>IF('tab1'!Q1357="","",'tab1'!Q1357)</f>
        <v>42887</v>
      </c>
      <c r="R1357" s="30">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168.75" hidden="1"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1">
        <f>IF('tab1'!J1358="","",'tab1'!J1358)</f>
        <v>1104960</v>
      </c>
      <c r="K1358" s="31">
        <f>IF('tab1'!K1358="","",'tab1'!K1358)</f>
        <v>1104960</v>
      </c>
      <c r="L1358" s="31">
        <f>IF('tab1'!L1358="","",'tab1'!L1358)</f>
        <v>939216</v>
      </c>
      <c r="M1358" s="32">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0">
        <f>IF('tab1'!Q1358="","",'tab1'!Q1358)</f>
        <v>42916</v>
      </c>
      <c r="R1358" s="30">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4" t="str">
        <f>VLOOKUP(C1358,'przeliczenia '!C:D,2,FALSE)</f>
        <v>WOJ.: POMORSKIE, POW.: bytowski</v>
      </c>
    </row>
    <row r="1359" spans="1:26" ht="168.75" hidden="1"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1">
        <f>IF('tab1'!J1359="","",'tab1'!J1359)</f>
        <v>615827.4</v>
      </c>
      <c r="K1359" s="31">
        <f>IF('tab1'!K1359="","",'tab1'!K1359)</f>
        <v>615827.4</v>
      </c>
      <c r="L1359" s="31">
        <f>IF('tab1'!L1359="","",'tab1'!L1359)</f>
        <v>523453.29</v>
      </c>
      <c r="M1359" s="32">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0">
        <f>IF('tab1'!Q1359="","",'tab1'!Q1359)</f>
        <v>43831</v>
      </c>
      <c r="R1359" s="30">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23.75" hidden="1"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1">
        <f>IF('tab1'!J1360="","",'tab1'!J1360)</f>
        <v>1981365.12</v>
      </c>
      <c r="K1360" s="31">
        <f>IF('tab1'!K1360="","",'tab1'!K1360)</f>
        <v>1981365.12</v>
      </c>
      <c r="L1360" s="31">
        <f>IF('tab1'!L1360="","",'tab1'!L1360)</f>
        <v>1684160.35</v>
      </c>
      <c r="M1360" s="32">
        <f>IF('tab1'!M1360="","",'tab1'!M1360)</f>
        <v>84.999999899059404</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0">
        <f>IF('tab1'!Q1360="","",'tab1'!Q1360)</f>
        <v>42887</v>
      </c>
      <c r="R1360" s="30">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 POW.: bytowski</v>
      </c>
    </row>
    <row r="1361" spans="1:26" ht="180" hidden="1"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1">
        <f>IF('tab1'!J1361="","",'tab1'!J1361)</f>
        <v>4917346.09</v>
      </c>
      <c r="K1361" s="31">
        <f>IF('tab1'!K1361="","",'tab1'!K1361)</f>
        <v>4917346.09</v>
      </c>
      <c r="L1361" s="31">
        <f>IF('tab1'!L1361="","",'tab1'!L1361)</f>
        <v>4179744.18</v>
      </c>
      <c r="M1361" s="32">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0">
        <f>IF('tab1'!Q1361="","",'tab1'!Q1361)</f>
        <v>42887</v>
      </c>
      <c r="R1361" s="30">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4" t="str">
        <f>VLOOKUP(C1361,'przeliczenia '!C:D,2,FALSE)</f>
        <v>WOJ.: POMORSKIE</v>
      </c>
    </row>
    <row r="1362" spans="1:26" ht="146.25" hidden="1"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1">
        <f>IF('tab1'!J1362="","",'tab1'!J1362)</f>
        <v>1044992.11</v>
      </c>
      <c r="K1362" s="31">
        <f>IF('tab1'!K1362="","",'tab1'!K1362)</f>
        <v>1044992.11</v>
      </c>
      <c r="L1362" s="31">
        <f>IF('tab1'!L1362="","",'tab1'!L1362)</f>
        <v>888243.29</v>
      </c>
      <c r="M1362" s="32">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0">
        <f>IF('tab1'!Q1362="","",'tab1'!Q1362)</f>
        <v>42887</v>
      </c>
      <c r="R1362" s="30">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 POW.: chojnicki</v>
      </c>
    </row>
    <row r="1363" spans="1:26" ht="101.25" hidden="1"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1">
        <f>IF('tab1'!J1363="","",'tab1'!J1363)</f>
        <v>1543060.8</v>
      </c>
      <c r="K1363" s="31">
        <f>IF('tab1'!K1363="","",'tab1'!K1363)</f>
        <v>1543060.8</v>
      </c>
      <c r="L1363" s="31">
        <f>IF('tab1'!L1363="","",'tab1'!L1363)</f>
        <v>1311601.68</v>
      </c>
      <c r="M1363" s="32">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0">
        <f>IF('tab1'!Q1363="","",'tab1'!Q1363)</f>
        <v>42826</v>
      </c>
      <c r="R1363" s="30">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v>
      </c>
    </row>
    <row r="1364" spans="1:26" ht="101.25" hidden="1"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1">
        <f>IF('tab1'!J1364="","",'tab1'!J1364)</f>
        <v>1329696</v>
      </c>
      <c r="K1364" s="31">
        <f>IF('tab1'!K1364="","",'tab1'!K1364)</f>
        <v>1329696</v>
      </c>
      <c r="L1364" s="31">
        <f>IF('tab1'!L1364="","",'tab1'!L1364)</f>
        <v>1130241.6000000001</v>
      </c>
      <c r="M1364" s="32">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0">
        <f>IF('tab1'!Q1364="","",'tab1'!Q1364)</f>
        <v>42887</v>
      </c>
      <c r="R1364" s="30">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4" t="str">
        <f>VLOOKUP(C1364,'przeliczenia '!C:D,2,FALSE)</f>
        <v>WOJ.: POMORSKIE</v>
      </c>
    </row>
    <row r="1365" spans="1:26" ht="180" hidden="1"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1">
        <f>IF('tab1'!J1365="","",'tab1'!J1365)</f>
        <v>1400400</v>
      </c>
      <c r="K1365" s="31">
        <f>IF('tab1'!K1365="","",'tab1'!K1365)</f>
        <v>1400400</v>
      </c>
      <c r="L1365" s="31">
        <f>IF('tab1'!L1365="","",'tab1'!L1365)</f>
        <v>1190340</v>
      </c>
      <c r="M1365" s="32">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0">
        <f>IF('tab1'!Q1365="","",'tab1'!Q1365)</f>
        <v>42887</v>
      </c>
      <c r="R1365" s="30">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v>
      </c>
    </row>
    <row r="1366" spans="1:26" ht="180" hidden="1"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1">
        <f>IF('tab1'!J1366="","",'tab1'!J1366)</f>
        <v>1411243.2</v>
      </c>
      <c r="K1366" s="31">
        <f>IF('tab1'!K1366="","",'tab1'!K1366)</f>
        <v>1411243.2</v>
      </c>
      <c r="L1366" s="31">
        <f>IF('tab1'!L1366="","",'tab1'!L1366)</f>
        <v>1199556.72</v>
      </c>
      <c r="M1366" s="32">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0">
        <f>IF('tab1'!Q1366="","",'tab1'!Q1366)</f>
        <v>42887</v>
      </c>
      <c r="R1366" s="30">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3.75" hidden="1"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1">
        <f>IF('tab1'!J1367="","",'tab1'!J1367)</f>
        <v>1932481.51</v>
      </c>
      <c r="K1367" s="31">
        <f>IF('tab1'!K1367="","",'tab1'!K1367)</f>
        <v>1932481.51</v>
      </c>
      <c r="L1367" s="31">
        <f>IF('tab1'!L1367="","",'tab1'!L1367)</f>
        <v>1642609.28</v>
      </c>
      <c r="M1367" s="32">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0">
        <f>IF('tab1'!Q1367="","",'tab1'!Q1367)</f>
        <v>42887</v>
      </c>
      <c r="R1367" s="30">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4" t="str">
        <f>VLOOKUP(C1367,'przeliczenia '!C:D,2,FALSE)</f>
        <v>WOJ.: POMORSKIE</v>
      </c>
    </row>
    <row r="1368" spans="1:26" ht="180" hidden="1"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1">
        <f>IF('tab1'!J1368="","",'tab1'!J1368)</f>
        <v>1348312.03</v>
      </c>
      <c r="K1368" s="31">
        <f>IF('tab1'!K1368="","",'tab1'!K1368)</f>
        <v>1348312.03</v>
      </c>
      <c r="L1368" s="31">
        <f>IF('tab1'!L1368="","",'tab1'!L1368)</f>
        <v>1146065.23</v>
      </c>
      <c r="M1368" s="32">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0">
        <f>IF('tab1'!Q1368="","",'tab1'!Q1368)</f>
        <v>42887</v>
      </c>
      <c r="R1368" s="30">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180" hidden="1"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1">
        <f>IF('tab1'!J1369="","",'tab1'!J1369)</f>
        <v>1978899.84</v>
      </c>
      <c r="K1369" s="31">
        <f>IF('tab1'!K1369="","",'tab1'!K1369)</f>
        <v>1978899.84</v>
      </c>
      <c r="L1369" s="31">
        <f>IF('tab1'!L1369="","",'tab1'!L1369)</f>
        <v>1682064.86</v>
      </c>
      <c r="M1369" s="32">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0">
        <f>IF('tab1'!Q1369="","",'tab1'!Q1369)</f>
        <v>42887</v>
      </c>
      <c r="R1369" s="30">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35" hidden="1"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1">
        <f>IF('tab1'!J1370="","",'tab1'!J1370)</f>
        <v>1780665.6</v>
      </c>
      <c r="K1370" s="31">
        <f>IF('tab1'!K1370="","",'tab1'!K1370)</f>
        <v>1780665.6</v>
      </c>
      <c r="L1370" s="31">
        <f>IF('tab1'!L1370="","",'tab1'!L1370)</f>
        <v>1513565.76</v>
      </c>
      <c r="M1370" s="32">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0">
        <f>IF('tab1'!Q1370="","",'tab1'!Q1370)</f>
        <v>42887</v>
      </c>
      <c r="R1370" s="30">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4" t="str">
        <f>VLOOKUP(C1370,'przeliczenia '!C:D,2,FALSE)</f>
        <v>WOJ.: POMORSKIE</v>
      </c>
    </row>
    <row r="1371" spans="1:26" ht="157.5" hidden="1"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1">
        <f>IF('tab1'!J1371="","",'tab1'!J1371)</f>
        <v>1888488</v>
      </c>
      <c r="K1371" s="31">
        <f>IF('tab1'!K1371="","",'tab1'!K1371)</f>
        <v>1888488</v>
      </c>
      <c r="L1371" s="31">
        <f>IF('tab1'!L1371="","",'tab1'!L1371)</f>
        <v>1605214.8</v>
      </c>
      <c r="M1371" s="32">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0">
        <f>IF('tab1'!Q1371="","",'tab1'!Q1371)</f>
        <v>42887</v>
      </c>
      <c r="R1371" s="30">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123.75" hidden="1"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1">
        <f>IF('tab1'!J1372="","",'tab1'!J1372)</f>
        <v>1888488</v>
      </c>
      <c r="K1372" s="31">
        <f>IF('tab1'!K1372="","",'tab1'!K1372)</f>
        <v>1888488</v>
      </c>
      <c r="L1372" s="31">
        <f>IF('tab1'!L1372="","",'tab1'!L1372)</f>
        <v>1605214.8</v>
      </c>
      <c r="M1372" s="32">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0">
        <f>IF('tab1'!Q1372="","",'tab1'!Q1372)</f>
        <v>42887</v>
      </c>
      <c r="R1372" s="30">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68.75" hidden="1"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1">
        <f>IF('tab1'!J1373="","",'tab1'!J1373)</f>
        <v>1888488</v>
      </c>
      <c r="K1373" s="31">
        <f>IF('tab1'!K1373="","",'tab1'!K1373)</f>
        <v>1888488</v>
      </c>
      <c r="L1373" s="31">
        <f>IF('tab1'!L1373="","",'tab1'!L1373)</f>
        <v>1605214.8</v>
      </c>
      <c r="M1373" s="32">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0">
        <f>IF('tab1'!Q1373="","",'tab1'!Q1373)</f>
        <v>42887</v>
      </c>
      <c r="R1373" s="30">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4" t="str">
        <f>VLOOKUP(C1373,'przeliczenia '!C:D,2,FALSE)</f>
        <v>WOJ.: POMORSKIE</v>
      </c>
    </row>
    <row r="1374" spans="1:26" ht="157.5" hidden="1"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1">
        <f>IF('tab1'!J1374="","",'tab1'!J1374)</f>
        <v>1829748</v>
      </c>
      <c r="K1374" s="31">
        <f>IF('tab1'!K1374="","",'tab1'!K1374)</f>
        <v>1829748</v>
      </c>
      <c r="L1374" s="31">
        <f>IF('tab1'!L1374="","",'tab1'!L1374)</f>
        <v>1555285.8</v>
      </c>
      <c r="M1374" s="32">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0">
        <f>IF('tab1'!Q1374="","",'tab1'!Q1374)</f>
        <v>42887</v>
      </c>
      <c r="R1374" s="30">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68.75" hidden="1" x14ac:dyDescent="0.25">
      <c r="A1375" s="29" t="str">
        <f>IF('tab1'!A1375="","",'tab1'!A1375)</f>
        <v>Zaprojektuj swoje kwalifikacje cyfrowe</v>
      </c>
      <c r="B1375" s="29"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1">
        <f>IF('tab1'!J1375="","",'tab1'!J1375)</f>
        <v>961725</v>
      </c>
      <c r="K1375" s="31">
        <f>IF('tab1'!K1375="","",'tab1'!K1375)</f>
        <v>961725</v>
      </c>
      <c r="L1375" s="31">
        <f>IF('tab1'!L1375="","",'tab1'!L1375)</f>
        <v>817466.25</v>
      </c>
      <c r="M1375" s="32">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0">
        <f>IF('tab1'!Q1375="","",'tab1'!Q1375)</f>
        <v>44166</v>
      </c>
      <c r="R1375" s="30">
        <f>IF('tab1'!R1375="","",'tab1'!R1375)</f>
        <v>44985</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135" hidden="1"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1">
        <f>IF('tab1'!J1376="","",'tab1'!J1376)</f>
        <v>1259280</v>
      </c>
      <c r="K1376" s="31">
        <f>IF('tab1'!K1376="","",'tab1'!K1376)</f>
        <v>1259280</v>
      </c>
      <c r="L1376" s="31">
        <f>IF('tab1'!L1376="","",'tab1'!L1376)</f>
        <v>1070388</v>
      </c>
      <c r="M1376" s="32">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0">
        <f>IF('tab1'!Q1376="","",'tab1'!Q1376)</f>
        <v>42887</v>
      </c>
      <c r="R1376" s="30">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4" t="str">
        <f>VLOOKUP(C1376,'przeliczenia '!C:D,2,FALSE)</f>
        <v>WOJ.: POMORSKIE, POW.: bytowski</v>
      </c>
    </row>
    <row r="1377" spans="1:26" ht="168.75" hidden="1"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1">
        <f>IF('tab1'!J1377="","",'tab1'!J1377)</f>
        <v>981616.4</v>
      </c>
      <c r="K1377" s="31">
        <f>IF('tab1'!K1377="","",'tab1'!K1377)</f>
        <v>981616.4</v>
      </c>
      <c r="L1377" s="31">
        <f>IF('tab1'!L1377="","",'tab1'!L1377)</f>
        <v>834373.94</v>
      </c>
      <c r="M1377" s="32">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0">
        <f>IF('tab1'!Q1377="","",'tab1'!Q1377)</f>
        <v>43891</v>
      </c>
      <c r="R1377" s="30">
        <f>IF('tab1'!R1377="","",'tab1'!R1377)</f>
        <v>45016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157.5" hidden="1"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1">
        <f>IF('tab1'!J1378="","",'tab1'!J1378)</f>
        <v>1991773.2</v>
      </c>
      <c r="K1378" s="31">
        <f>IF('tab1'!K1378="","",'tab1'!K1378)</f>
        <v>1991773.2</v>
      </c>
      <c r="L1378" s="31">
        <f>IF('tab1'!L1378="","",'tab1'!L1378)</f>
        <v>1693007.22</v>
      </c>
      <c r="M1378" s="32">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0">
        <f>IF('tab1'!Q1378="","",'tab1'!Q1378)</f>
        <v>42887</v>
      </c>
      <c r="R1378" s="30">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12.5" hidden="1"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1">
        <f>IF('tab1'!J1379="","",'tab1'!J1379)</f>
        <v>1184160</v>
      </c>
      <c r="K1379" s="31">
        <f>IF('tab1'!K1379="","",'tab1'!K1379)</f>
        <v>1184160</v>
      </c>
      <c r="L1379" s="31">
        <f>IF('tab1'!L1379="","",'tab1'!L1379)</f>
        <v>1006536</v>
      </c>
      <c r="M1379" s="32">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0">
        <f>IF('tab1'!Q1379="","",'tab1'!Q1379)</f>
        <v>42887</v>
      </c>
      <c r="R1379" s="30">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4" t="str">
        <f>VLOOKUP(C1379,'przeliczenia '!C:D,2,FALSE)</f>
        <v>WOJ.: POMORSKIE</v>
      </c>
    </row>
    <row r="1380" spans="1:26" ht="180" hidden="1"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1">
        <f>IF('tab1'!J1380="","",'tab1'!J1380)</f>
        <v>1701000</v>
      </c>
      <c r="K1380" s="31">
        <f>IF('tab1'!K1380="","",'tab1'!K1380)</f>
        <v>1701000</v>
      </c>
      <c r="L1380" s="31">
        <f>IF('tab1'!L1380="","",'tab1'!L1380)</f>
        <v>1445850</v>
      </c>
      <c r="M1380" s="32">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0">
        <f>IF('tab1'!Q1380="","",'tab1'!Q1380)</f>
        <v>42887</v>
      </c>
      <c r="R1380" s="30">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68.75" hidden="1"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1">
        <f>IF('tab1'!J1381="","",'tab1'!J1381)</f>
        <v>2991459.25</v>
      </c>
      <c r="K1381" s="31">
        <f>IF('tab1'!K1381="","",'tab1'!K1381)</f>
        <v>2991459.25</v>
      </c>
      <c r="L1381" s="31">
        <f>IF('tab1'!L1381="","",'tab1'!L1381)</f>
        <v>2542740.36</v>
      </c>
      <c r="M1381" s="32">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0">
        <f>IF('tab1'!Q1381="","",'tab1'!Q1381)</f>
        <v>43891</v>
      </c>
      <c r="R1381" s="30">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 POW.: Słupsk, GM.: Słupsk</v>
      </c>
    </row>
    <row r="1382" spans="1:26" ht="168.75" hidden="1"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1">
        <f>IF('tab1'!J1382="","",'tab1'!J1382)</f>
        <v>918500</v>
      </c>
      <c r="K1382" s="31">
        <f>IF('tab1'!K1382="","",'tab1'!K1382)</f>
        <v>918500</v>
      </c>
      <c r="L1382" s="31">
        <f>IF('tab1'!L1382="","",'tab1'!L1382)</f>
        <v>780725</v>
      </c>
      <c r="M1382" s="32">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0">
        <f>IF('tab1'!Q1382="","",'tab1'!Q1382)</f>
        <v>43831</v>
      </c>
      <c r="R1382" s="30">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4" t="str">
        <f>VLOOKUP(C1382,'przeliczenia '!C:D,2,FALSE)</f>
        <v>WOJ.: POMORSKIE</v>
      </c>
    </row>
    <row r="1383" spans="1:26" ht="157.5" hidden="1"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1">
        <f>IF('tab1'!J1383="","",'tab1'!J1383)</f>
        <v>1986377.04</v>
      </c>
      <c r="K1383" s="31">
        <f>IF('tab1'!K1383="","",'tab1'!K1383)</f>
        <v>1986377.04</v>
      </c>
      <c r="L1383" s="31">
        <f>IF('tab1'!L1383="","",'tab1'!L1383)</f>
        <v>1688420.48</v>
      </c>
      <c r="M1383" s="32">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0">
        <f>IF('tab1'!Q1383="","",'tab1'!Q1383)</f>
        <v>42887</v>
      </c>
      <c r="R1383" s="30">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67.5" hidden="1"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1">
        <f>IF('tab1'!J1384="","",'tab1'!J1384)</f>
        <v>1894241.76</v>
      </c>
      <c r="K1384" s="31">
        <f>IF('tab1'!K1384="","",'tab1'!K1384)</f>
        <v>1894241.76</v>
      </c>
      <c r="L1384" s="31">
        <f>IF('tab1'!L1384="","",'tab1'!L1384)</f>
        <v>1610105.5</v>
      </c>
      <c r="M1384" s="32">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0">
        <f>IF('tab1'!Q1384="","",'tab1'!Q1384)</f>
        <v>42887</v>
      </c>
      <c r="R1384" s="30">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v>
      </c>
    </row>
    <row r="1385" spans="1:26" ht="180" hidden="1"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1">
        <f>IF('tab1'!J1385="","",'tab1'!J1385)</f>
        <v>1035125</v>
      </c>
      <c r="K1385" s="31">
        <f>IF('tab1'!K1385="","",'tab1'!K1385)</f>
        <v>1035125</v>
      </c>
      <c r="L1385" s="31">
        <f>IF('tab1'!L1385="","",'tab1'!L1385)</f>
        <v>879856.25</v>
      </c>
      <c r="M1385" s="32">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0">
        <f>IF('tab1'!Q1385="","",'tab1'!Q1385)</f>
        <v>43831</v>
      </c>
      <c r="R1385" s="30">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4" t="str">
        <f>VLOOKUP(C1385,'przeliczenia '!C:D,2,FALSE)</f>
        <v>WOJ.: POMORSKIE</v>
      </c>
    </row>
    <row r="1386" spans="1:26" ht="168.75" hidden="1"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1">
        <f>IF('tab1'!J1386="","",'tab1'!J1386)</f>
        <v>999710.35</v>
      </c>
      <c r="K1386" s="31">
        <f>IF('tab1'!K1386="","",'tab1'!K1386)</f>
        <v>999710.35</v>
      </c>
      <c r="L1386" s="31">
        <f>IF('tab1'!L1386="","",'tab1'!L1386)</f>
        <v>849753.8</v>
      </c>
      <c r="M1386" s="32">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0">
        <f>IF('tab1'!Q1386="","",'tab1'!Q1386)</f>
        <v>43983</v>
      </c>
      <c r="R1386" s="30">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146.25" hidden="1"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1">
        <f>IF('tab1'!J1387="","",'tab1'!J1387)</f>
        <v>1829748</v>
      </c>
      <c r="K1387" s="31">
        <f>IF('tab1'!K1387="","",'tab1'!K1387)</f>
        <v>1829748</v>
      </c>
      <c r="L1387" s="31">
        <f>IF('tab1'!L1387="","",'tab1'!L1387)</f>
        <v>1555285.8</v>
      </c>
      <c r="M1387" s="32">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0">
        <f>IF('tab1'!Q1387="","",'tab1'!Q1387)</f>
        <v>42887</v>
      </c>
      <c r="R1387" s="30">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180" hidden="1"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1">
        <f>IF('tab1'!J1388="","",'tab1'!J1388)</f>
        <v>1025065.94</v>
      </c>
      <c r="K1388" s="31">
        <f>IF('tab1'!K1388="","",'tab1'!K1388)</f>
        <v>1025065.94</v>
      </c>
      <c r="L1388" s="31">
        <f>IF('tab1'!L1388="","",'tab1'!L1388)</f>
        <v>871306.05</v>
      </c>
      <c r="M1388" s="32">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0">
        <f>IF('tab1'!Q1388="","",'tab1'!Q1388)</f>
        <v>42887</v>
      </c>
      <c r="R1388" s="30">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4" t="str">
        <f>VLOOKUP(C1388,'przeliczenia '!C:D,2,FALSE)</f>
        <v>WOJ.: POMORSKIE</v>
      </c>
    </row>
    <row r="1389" spans="1:26" ht="101.25" hidden="1"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1">
        <f>IF('tab1'!J1389="","",'tab1'!J1389)</f>
        <v>1133934.9099999999</v>
      </c>
      <c r="K1389" s="31">
        <f>IF('tab1'!K1389="","",'tab1'!K1389)</f>
        <v>1133934.9099999999</v>
      </c>
      <c r="L1389" s="31">
        <f>IF('tab1'!L1389="","",'tab1'!L1389)</f>
        <v>963844.67</v>
      </c>
      <c r="M1389" s="32">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0">
        <f>IF('tab1'!Q1389="","",'tab1'!Q1389)</f>
        <v>42887</v>
      </c>
      <c r="R1389" s="30">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35" hidden="1" x14ac:dyDescent="0.25">
      <c r="A1390" s="29" t="str">
        <f>IF('tab1'!A1390="","",'tab1'!A1390)</f>
        <v>Akademia rozwoju zawodowego</v>
      </c>
      <c r="B1390" s="29"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1">
        <f>IF('tab1'!J1390="","",'tab1'!J1390)</f>
        <v>1778527.01</v>
      </c>
      <c r="K1390" s="31">
        <f>IF('tab1'!K1390="","",'tab1'!K1390)</f>
        <v>1778527.01</v>
      </c>
      <c r="L1390" s="31">
        <f>IF('tab1'!L1390="","",'tab1'!L1390)</f>
        <v>1511747.96</v>
      </c>
      <c r="M1390" s="32">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0">
        <f>IF('tab1'!Q1390="","",'tab1'!Q1390)</f>
        <v>44013</v>
      </c>
      <c r="R1390" s="30">
        <f>IF('tab1'!R1390="","",'tab1'!R1390)</f>
        <v>44742</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157.5" hidden="1"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1">
        <f>IF('tab1'!J1391="","",'tab1'!J1391)</f>
        <v>1868328</v>
      </c>
      <c r="K1391" s="31">
        <f>IF('tab1'!K1391="","",'tab1'!K1391)</f>
        <v>1868328</v>
      </c>
      <c r="L1391" s="31">
        <f>IF('tab1'!L1391="","",'tab1'!L1391)</f>
        <v>1588078.8</v>
      </c>
      <c r="M1391" s="32">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0">
        <f>IF('tab1'!Q1391="","",'tab1'!Q1391)</f>
        <v>42887</v>
      </c>
      <c r="R1391" s="30">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4" t="str">
        <f>VLOOKUP(C1391,'przeliczenia '!C:D,2,FALSE)</f>
        <v>WOJ.: POMORSKIE</v>
      </c>
    </row>
    <row r="1392" spans="1:26" ht="180" hidden="1"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1">
        <f>IF('tab1'!J1392="","",'tab1'!J1392)</f>
        <v>594219.25</v>
      </c>
      <c r="K1392" s="31">
        <f>IF('tab1'!K1392="","",'tab1'!K1392)</f>
        <v>594219.25</v>
      </c>
      <c r="L1392" s="31">
        <f>IF('tab1'!L1392="","",'tab1'!L1392)</f>
        <v>505086.36</v>
      </c>
      <c r="M1392" s="32">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0">
        <f>IF('tab1'!Q1392="","",'tab1'!Q1392)</f>
        <v>43831</v>
      </c>
      <c r="R1392" s="30">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 POW.: Słupsk</v>
      </c>
    </row>
    <row r="1393" spans="1:26" ht="101.25" hidden="1"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1">
        <f>IF('tab1'!J1393="","",'tab1'!J1393)</f>
        <v>1858256.4</v>
      </c>
      <c r="K1393" s="31">
        <f>IF('tab1'!K1393="","",'tab1'!K1393)</f>
        <v>1858256.4</v>
      </c>
      <c r="L1393" s="31">
        <f>IF('tab1'!L1393="","",'tab1'!L1393)</f>
        <v>1579517.94</v>
      </c>
      <c r="M1393" s="32">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0">
        <f>IF('tab1'!Q1393="","",'tab1'!Q1393)</f>
        <v>42887</v>
      </c>
      <c r="R1393" s="30">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68.75" hidden="1"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1">
        <f>IF('tab1'!J1394="","",'tab1'!J1394)</f>
        <v>1963530.37</v>
      </c>
      <c r="K1394" s="31">
        <f>IF('tab1'!K1394="","",'tab1'!K1394)</f>
        <v>1963530.37</v>
      </c>
      <c r="L1394" s="31">
        <f>IF('tab1'!L1394="","",'tab1'!L1394)</f>
        <v>1669000.81</v>
      </c>
      <c r="M1394" s="32">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0">
        <f>IF('tab1'!Q1394="","",'tab1'!Q1394)</f>
        <v>42887</v>
      </c>
      <c r="R1394" s="30">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4" t="str">
        <f>VLOOKUP(C1394,'przeliczenia '!C:D,2,FALSE)</f>
        <v>WOJ.: POMORSKIE</v>
      </c>
    </row>
    <row r="1395" spans="1:26" ht="101.25" hidden="1"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1">
        <f>IF('tab1'!J1395="","",'tab1'!J1395)</f>
        <v>1546660.8</v>
      </c>
      <c r="K1395" s="31">
        <f>IF('tab1'!K1395="","",'tab1'!K1395)</f>
        <v>1546660.8</v>
      </c>
      <c r="L1395" s="31">
        <f>IF('tab1'!L1395="","",'tab1'!L1395)</f>
        <v>1314661.68</v>
      </c>
      <c r="M1395" s="32">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0">
        <f>IF('tab1'!Q1395="","",'tab1'!Q1395)</f>
        <v>42826</v>
      </c>
      <c r="R1395" s="30">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v>
      </c>
    </row>
    <row r="1396" spans="1:26" ht="157.5" hidden="1"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1">
        <f>IF('tab1'!J1396="","",'tab1'!J1396)</f>
        <v>1267536</v>
      </c>
      <c r="K1396" s="31">
        <f>IF('tab1'!K1396="","",'tab1'!K1396)</f>
        <v>1267536</v>
      </c>
      <c r="L1396" s="31">
        <f>IF('tab1'!L1396="","",'tab1'!L1396)</f>
        <v>1077405.6000000001</v>
      </c>
      <c r="M1396" s="32">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0">
        <f>IF('tab1'!Q1396="","",'tab1'!Q1396)</f>
        <v>44136</v>
      </c>
      <c r="R1396" s="30">
        <f>IF('tab1'!R1396="","",'tab1'!R1396)</f>
        <v>45107</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146.25" hidden="1"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1">
        <f>IF('tab1'!J1397="","",'tab1'!J1397)</f>
        <v>1239011.52</v>
      </c>
      <c r="K1397" s="31">
        <f>IF('tab1'!K1397="","",'tab1'!K1397)</f>
        <v>1239011.52</v>
      </c>
      <c r="L1397" s="31">
        <f>IF('tab1'!L1397="","",'tab1'!L1397)</f>
        <v>1053159.79</v>
      </c>
      <c r="M1397" s="32">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0">
        <f>IF('tab1'!Q1397="","",'tab1'!Q1397)</f>
        <v>42887</v>
      </c>
      <c r="R1397" s="30">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4" t="str">
        <f>VLOOKUP(C1397,'przeliczenia '!C:D,2,FALSE)</f>
        <v>WOJ.: POMORSKIE</v>
      </c>
    </row>
    <row r="1398" spans="1:26" ht="90" hidden="1"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1">
        <f>IF('tab1'!J1398="","",'tab1'!J1398)</f>
        <v>1044824.4</v>
      </c>
      <c r="K1398" s="31">
        <f>IF('tab1'!K1398="","",'tab1'!K1398)</f>
        <v>1044824.4</v>
      </c>
      <c r="L1398" s="31">
        <f>IF('tab1'!L1398="","",'tab1'!L1398)</f>
        <v>888100.74</v>
      </c>
      <c r="M1398" s="32">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0">
        <f>IF('tab1'!Q1398="","",'tab1'!Q1398)</f>
        <v>42914</v>
      </c>
      <c r="R1398" s="30">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80" hidden="1"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1">
        <f>IF('tab1'!J1399="","",'tab1'!J1399)</f>
        <v>1053957.6000000001</v>
      </c>
      <c r="K1399" s="31">
        <f>IF('tab1'!K1399="","",'tab1'!K1399)</f>
        <v>1053957.6000000001</v>
      </c>
      <c r="L1399" s="31">
        <f>IF('tab1'!L1399="","",'tab1'!L1399)</f>
        <v>895863.96</v>
      </c>
      <c r="M1399" s="32">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0">
        <f>IF('tab1'!Q1399="","",'tab1'!Q1399)</f>
        <v>42887</v>
      </c>
      <c r="R1399" s="30">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68.75" hidden="1"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1">
        <f>IF('tab1'!J1400="","",'tab1'!J1400)</f>
        <v>1858861.63</v>
      </c>
      <c r="K1400" s="31">
        <f>IF('tab1'!K1400="","",'tab1'!K1400)</f>
        <v>1858861.63</v>
      </c>
      <c r="L1400" s="31">
        <f>IF('tab1'!L1400="","",'tab1'!L1400)</f>
        <v>1580032.39</v>
      </c>
      <c r="M1400" s="32">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0">
        <f>IF('tab1'!Q1400="","",'tab1'!Q1400)</f>
        <v>42856</v>
      </c>
      <c r="R1400" s="30">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4" t="str">
        <f>VLOOKUP(C1400,'przeliczenia '!C:D,2,FALSE)</f>
        <v>WOJ.: POMORSKIE</v>
      </c>
    </row>
    <row r="1401" spans="1:26" ht="157.5" hidden="1"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1">
        <f>IF('tab1'!J1401="","",'tab1'!J1401)</f>
        <v>1040023.44</v>
      </c>
      <c r="K1401" s="31">
        <f>IF('tab1'!K1401="","",'tab1'!K1401)</f>
        <v>1040023.44</v>
      </c>
      <c r="L1401" s="31">
        <f>IF('tab1'!L1401="","",'tab1'!L1401)</f>
        <v>884019.92</v>
      </c>
      <c r="M1401" s="32">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0">
        <f>IF('tab1'!Q1401="","",'tab1'!Q1401)</f>
        <v>42856</v>
      </c>
      <c r="R1401" s="30">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180" hidden="1"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1">
        <f>IF('tab1'!J1402="","",'tab1'!J1402)</f>
        <v>1420770.82</v>
      </c>
      <c r="K1402" s="31">
        <f>IF('tab1'!K1402="","",'tab1'!K1402)</f>
        <v>1420770.82</v>
      </c>
      <c r="L1402" s="31">
        <f>IF('tab1'!L1402="","",'tab1'!L1402)</f>
        <v>1207655.2</v>
      </c>
      <c r="M1402" s="32">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0">
        <f>IF('tab1'!Q1402="","",'tab1'!Q1402)</f>
        <v>42856</v>
      </c>
      <c r="R1402" s="30">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168.75" hidden="1"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1">
        <f>IF('tab1'!J1403="","",'tab1'!J1403)</f>
        <v>1064210.3999999999</v>
      </c>
      <c r="K1403" s="31">
        <f>IF('tab1'!K1403="","",'tab1'!K1403)</f>
        <v>1064210.3999999999</v>
      </c>
      <c r="L1403" s="31">
        <f>IF('tab1'!L1403="","",'tab1'!L1403)</f>
        <v>904578.84</v>
      </c>
      <c r="M1403" s="32">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0">
        <f>IF('tab1'!Q1403="","",'tab1'!Q1403)</f>
        <v>42887</v>
      </c>
      <c r="R1403" s="30">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4" t="str">
        <f>VLOOKUP(C1403,'przeliczenia '!C:D,2,FALSE)</f>
        <v>WOJ.: POMORSKIE</v>
      </c>
    </row>
    <row r="1404" spans="1:26" ht="123.75" hidden="1"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1">
        <f>IF('tab1'!J1404="","",'tab1'!J1404)</f>
        <v>1240924.46</v>
      </c>
      <c r="K1404" s="31">
        <f>IF('tab1'!K1404="","",'tab1'!K1404)</f>
        <v>1240924.46</v>
      </c>
      <c r="L1404" s="31">
        <f>IF('tab1'!L1404="","",'tab1'!L1404)</f>
        <v>1054785.79</v>
      </c>
      <c r="M1404" s="32">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0">
        <f>IF('tab1'!Q1404="","",'tab1'!Q1404)</f>
        <v>42826</v>
      </c>
      <c r="R1404" s="30">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180" hidden="1"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1">
        <f>IF('tab1'!J1405="","",'tab1'!J1405)</f>
        <v>1232136</v>
      </c>
      <c r="K1405" s="31">
        <f>IF('tab1'!K1405="","",'tab1'!K1405)</f>
        <v>1232136</v>
      </c>
      <c r="L1405" s="31">
        <f>IF('tab1'!L1405="","",'tab1'!L1405)</f>
        <v>1047315.6</v>
      </c>
      <c r="M1405" s="32">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0">
        <f>IF('tab1'!Q1405="","",'tab1'!Q1405)</f>
        <v>42887</v>
      </c>
      <c r="R1405" s="30">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180" hidden="1"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1">
        <f>IF('tab1'!J1406="","",'tab1'!J1406)</f>
        <v>1230530.3999999999</v>
      </c>
      <c r="K1406" s="31">
        <f>IF('tab1'!K1406="","",'tab1'!K1406)</f>
        <v>1230530.3999999999</v>
      </c>
      <c r="L1406" s="31">
        <f>IF('tab1'!L1406="","",'tab1'!L1406)</f>
        <v>1045950.84</v>
      </c>
      <c r="M1406" s="32">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0">
        <f>IF('tab1'!Q1406="","",'tab1'!Q1406)</f>
        <v>42856</v>
      </c>
      <c r="R1406" s="30">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4" t="str">
        <f>VLOOKUP(C1406,'przeliczenia '!C:D,2,FALSE)</f>
        <v>WOJ.: POMORSKIE</v>
      </c>
    </row>
    <row r="1407" spans="1:26" ht="180" hidden="1"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1">
        <f>IF('tab1'!J1407="","",'tab1'!J1407)</f>
        <v>1094556.1200000001</v>
      </c>
      <c r="K1407" s="31">
        <f>IF('tab1'!K1407="","",'tab1'!K1407)</f>
        <v>1094556.1200000001</v>
      </c>
      <c r="L1407" s="31">
        <f>IF('tab1'!L1407="","",'tab1'!L1407)</f>
        <v>930372.7</v>
      </c>
      <c r="M1407" s="32">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0">
        <f>IF('tab1'!Q1407="","",'tab1'!Q1407)</f>
        <v>42887</v>
      </c>
      <c r="R1407" s="30">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168.75" hidden="1"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1">
        <f>IF('tab1'!J1408="","",'tab1'!J1408)</f>
        <v>1066524</v>
      </c>
      <c r="K1408" s="31">
        <f>IF('tab1'!K1408="","",'tab1'!K1408)</f>
        <v>1066524</v>
      </c>
      <c r="L1408" s="31">
        <f>IF('tab1'!L1408="","",'tab1'!L1408)</f>
        <v>906545.4</v>
      </c>
      <c r="M1408" s="32">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0">
        <f>IF('tab1'!Q1408="","",'tab1'!Q1408)</f>
        <v>42887</v>
      </c>
      <c r="R1408" s="30">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146.25" hidden="1"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1">
        <f>IF('tab1'!J1409="","",'tab1'!J1409)</f>
        <v>1990684.8</v>
      </c>
      <c r="K1409" s="31">
        <f>IF('tab1'!K1409="","",'tab1'!K1409)</f>
        <v>1990684.8</v>
      </c>
      <c r="L1409" s="31">
        <f>IF('tab1'!L1409="","",'tab1'!L1409)</f>
        <v>1692082.08</v>
      </c>
      <c r="M1409" s="32">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0">
        <f>IF('tab1'!Q1409="","",'tab1'!Q1409)</f>
        <v>42887</v>
      </c>
      <c r="R1409" s="30">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4" t="str">
        <f>VLOOKUP(C1409,'przeliczenia '!C:D,2,FALSE)</f>
        <v>WOJ.: POMORSKIE</v>
      </c>
    </row>
    <row r="1410" spans="1:26" ht="90" hidden="1"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1">
        <f>IF('tab1'!J1410="","",'tab1'!J1410)</f>
        <v>1913781.65</v>
      </c>
      <c r="K1410" s="31">
        <f>IF('tab1'!K1410="","",'tab1'!K1410)</f>
        <v>1913781.65</v>
      </c>
      <c r="L1410" s="31">
        <f>IF('tab1'!L1410="","",'tab1'!L1410)</f>
        <v>1626714.4</v>
      </c>
      <c r="M1410" s="32">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0">
        <f>IF('tab1'!Q1410="","",'tab1'!Q1410)</f>
        <v>42887</v>
      </c>
      <c r="R1410" s="30">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101.25" hidden="1"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1">
        <f>IF('tab1'!J1411="","",'tab1'!J1411)</f>
        <v>1216881.79</v>
      </c>
      <c r="K1411" s="31">
        <f>IF('tab1'!K1411="","",'tab1'!K1411)</f>
        <v>1216881.79</v>
      </c>
      <c r="L1411" s="31">
        <f>IF('tab1'!L1411="","",'tab1'!L1411)</f>
        <v>1034349.52</v>
      </c>
      <c r="M1411" s="32">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0">
        <f>IF('tab1'!Q1411="","",'tab1'!Q1411)</f>
        <v>42856</v>
      </c>
      <c r="R1411" s="30">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12.5" hidden="1"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1">
        <f>IF('tab1'!J1412="","",'tab1'!J1412)</f>
        <v>1153404.72</v>
      </c>
      <c r="K1412" s="31">
        <f>IF('tab1'!K1412="","",'tab1'!K1412)</f>
        <v>1153404.72</v>
      </c>
      <c r="L1412" s="31">
        <f>IF('tab1'!L1412="","",'tab1'!L1412)</f>
        <v>980394.01</v>
      </c>
      <c r="M1412" s="32">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0">
        <f>IF('tab1'!Q1412="","",'tab1'!Q1412)</f>
        <v>42887</v>
      </c>
      <c r="R1412" s="30">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4" t="str">
        <f>VLOOKUP(C1412,'przeliczenia '!C:D,2,FALSE)</f>
        <v>WOJ.: POMORSKIE</v>
      </c>
    </row>
    <row r="1413" spans="1:26" ht="123.75" hidden="1"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1">
        <f>IF('tab1'!J1413="","",'tab1'!J1413)</f>
        <v>1046688.19</v>
      </c>
      <c r="K1413" s="31">
        <f>IF('tab1'!K1413="","",'tab1'!K1413)</f>
        <v>1046688.19</v>
      </c>
      <c r="L1413" s="31">
        <f>IF('tab1'!L1413="","",'tab1'!L1413)</f>
        <v>889684.96</v>
      </c>
      <c r="M1413" s="32">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0">
        <f>IF('tab1'!Q1413="","",'tab1'!Q1413)</f>
        <v>42887</v>
      </c>
      <c r="R1413" s="30">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46.25" hidden="1"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1">
        <f>IF('tab1'!J1414="","",'tab1'!J1414)</f>
        <v>1464207.7</v>
      </c>
      <c r="K1414" s="31">
        <f>IF('tab1'!K1414="","",'tab1'!K1414)</f>
        <v>1464207.7</v>
      </c>
      <c r="L1414" s="31">
        <f>IF('tab1'!L1414="","",'tab1'!L1414)</f>
        <v>1244576.55</v>
      </c>
      <c r="M1414" s="32">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0">
        <f>IF('tab1'!Q1414="","",'tab1'!Q1414)</f>
        <v>42856</v>
      </c>
      <c r="R1414" s="30">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68.75" hidden="1"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1">
        <f>IF('tab1'!J1415="","",'tab1'!J1415)</f>
        <v>1637151.6</v>
      </c>
      <c r="K1415" s="31">
        <f>IF('tab1'!K1415="","",'tab1'!K1415)</f>
        <v>1637151.6</v>
      </c>
      <c r="L1415" s="31">
        <f>IF('tab1'!L1415="","",'tab1'!L1415)</f>
        <v>1391578.86</v>
      </c>
      <c r="M1415" s="32">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0">
        <f>IF('tab1'!Q1415="","",'tab1'!Q1415)</f>
        <v>42887</v>
      </c>
      <c r="R1415" s="30">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4" t="str">
        <f>VLOOKUP(C1415,'przeliczenia '!C:D,2,FALSE)</f>
        <v>WOJ.: POMORSKIE</v>
      </c>
    </row>
    <row r="1416" spans="1:26" ht="180" hidden="1"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1">
        <f>IF('tab1'!J1416="","",'tab1'!J1416)</f>
        <v>1421455.49</v>
      </c>
      <c r="K1416" s="31">
        <f>IF('tab1'!K1416="","",'tab1'!K1416)</f>
        <v>1421455.49</v>
      </c>
      <c r="L1416" s="31">
        <f>IF('tab1'!L1416="","",'tab1'!L1416)</f>
        <v>1208237.17</v>
      </c>
      <c r="M1416" s="32">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0">
        <f>IF('tab1'!Q1416="","",'tab1'!Q1416)</f>
        <v>42887</v>
      </c>
      <c r="R1416" s="30">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68.75" hidden="1"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1">
        <f>IF('tab1'!J1417="","",'tab1'!J1417)</f>
        <v>1481868.65</v>
      </c>
      <c r="K1417" s="31">
        <f>IF('tab1'!K1417="","",'tab1'!K1417)</f>
        <v>1481868.65</v>
      </c>
      <c r="L1417" s="31">
        <f>IF('tab1'!L1417="","",'tab1'!L1417)</f>
        <v>1259588.3500000001</v>
      </c>
      <c r="M1417" s="32">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0">
        <f>IF('tab1'!Q1417="","",'tab1'!Q1417)</f>
        <v>42887</v>
      </c>
      <c r="R1417" s="30">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112.5" hidden="1"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1">
        <f>IF('tab1'!J1418="","",'tab1'!J1418)</f>
        <v>1014651.12</v>
      </c>
      <c r="K1418" s="31">
        <f>IF('tab1'!K1418="","",'tab1'!K1418)</f>
        <v>1014651.12</v>
      </c>
      <c r="L1418" s="31">
        <f>IF('tab1'!L1418="","",'tab1'!L1418)</f>
        <v>862453.45</v>
      </c>
      <c r="M1418" s="32">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0">
        <f>IF('tab1'!Q1418="","",'tab1'!Q1418)</f>
        <v>42887</v>
      </c>
      <c r="R1418" s="30">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4" t="str">
        <f>VLOOKUP(C1418,'przeliczenia '!C:D,2,FALSE)</f>
        <v>WOJ.: POMORSKIE</v>
      </c>
    </row>
    <row r="1419" spans="1:26" ht="67.5" hidden="1"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1">
        <f>IF('tab1'!J1419="","",'tab1'!J1419)</f>
        <v>1607580</v>
      </c>
      <c r="K1419" s="31">
        <f>IF('tab1'!K1419="","",'tab1'!K1419)</f>
        <v>1607580</v>
      </c>
      <c r="L1419" s="31">
        <f>IF('tab1'!L1419="","",'tab1'!L1419)</f>
        <v>1366443</v>
      </c>
      <c r="M1419" s="32">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0">
        <f>IF('tab1'!Q1419="","",'tab1'!Q1419)</f>
        <v>42901</v>
      </c>
      <c r="R1419" s="30">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180" hidden="1"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1">
        <f>IF('tab1'!J1420="","",'tab1'!J1420)</f>
        <v>1304360.06</v>
      </c>
      <c r="K1420" s="31">
        <f>IF('tab1'!K1420="","",'tab1'!K1420)</f>
        <v>1304360.06</v>
      </c>
      <c r="L1420" s="31">
        <f>IF('tab1'!L1420="","",'tab1'!L1420)</f>
        <v>1108706.05</v>
      </c>
      <c r="M1420" s="32">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0">
        <f>IF('tab1'!Q1420="","",'tab1'!Q1420)</f>
        <v>42826</v>
      </c>
      <c r="R1420" s="30">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57.5" hidden="1"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1">
        <f>IF('tab1'!J1421="","",'tab1'!J1421)</f>
        <v>1805760</v>
      </c>
      <c r="K1421" s="31">
        <f>IF('tab1'!K1421="","",'tab1'!K1421)</f>
        <v>1805760</v>
      </c>
      <c r="L1421" s="31">
        <f>IF('tab1'!L1421="","",'tab1'!L1421)</f>
        <v>1534896</v>
      </c>
      <c r="M1421" s="32">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0">
        <f>IF('tab1'!Q1421="","",'tab1'!Q1421)</f>
        <v>42887</v>
      </c>
      <c r="R1421" s="30">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4" t="str">
        <f>VLOOKUP(C1421,'przeliczenia '!C:D,2,FALSE)</f>
        <v>WOJ.: POMORSKIE</v>
      </c>
    </row>
    <row r="1422" spans="1:26" ht="157.5" hidden="1"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1">
        <f>IF('tab1'!J1422="","",'tab1'!J1422)</f>
        <v>1975104</v>
      </c>
      <c r="K1422" s="31">
        <f>IF('tab1'!K1422="","",'tab1'!K1422)</f>
        <v>1975104</v>
      </c>
      <c r="L1422" s="31">
        <f>IF('tab1'!L1422="","",'tab1'!L1422)</f>
        <v>1678838.4</v>
      </c>
      <c r="M1422" s="32">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0">
        <f>IF('tab1'!Q1422="","",'tab1'!Q1422)</f>
        <v>42887</v>
      </c>
      <c r="R1422" s="30">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157.5" hidden="1"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1">
        <f>IF('tab1'!J1423="","",'tab1'!J1423)</f>
        <v>1966464</v>
      </c>
      <c r="K1423" s="31">
        <f>IF('tab1'!K1423="","",'tab1'!K1423)</f>
        <v>1966464</v>
      </c>
      <c r="L1423" s="31">
        <f>IF('tab1'!L1423="","",'tab1'!L1423)</f>
        <v>1671494.4</v>
      </c>
      <c r="M1423" s="32">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0">
        <f>IF('tab1'!Q1423="","",'tab1'!Q1423)</f>
        <v>42887</v>
      </c>
      <c r="R1423" s="30">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180" hidden="1"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1">
        <f>IF('tab1'!J1424="","",'tab1'!J1424)</f>
        <v>1037019.55</v>
      </c>
      <c r="K1424" s="31">
        <f>IF('tab1'!K1424="","",'tab1'!K1424)</f>
        <v>1037019.55</v>
      </c>
      <c r="L1424" s="31">
        <f>IF('tab1'!L1424="","",'tab1'!L1424)</f>
        <v>881466.62</v>
      </c>
      <c r="M1424" s="32">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0">
        <f>IF('tab1'!Q1424="","",'tab1'!Q1424)</f>
        <v>43983</v>
      </c>
      <c r="R1424" s="30">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4" t="str">
        <f>VLOOKUP(C1424,'przeliczenia '!C:D,2,FALSE)</f>
        <v>WOJ.: POMORSKIE</v>
      </c>
    </row>
    <row r="1425" spans="1:26" ht="180" hidden="1"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1">
        <f>IF('tab1'!J1425="","",'tab1'!J1425)</f>
        <v>1563254.4</v>
      </c>
      <c r="K1425" s="31">
        <f>IF('tab1'!K1425="","",'tab1'!K1425)</f>
        <v>1563254.4</v>
      </c>
      <c r="L1425" s="31">
        <f>IF('tab1'!L1425="","",'tab1'!L1425)</f>
        <v>1328766.24</v>
      </c>
      <c r="M1425" s="32">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0">
        <f>IF('tab1'!Q1425="","",'tab1'!Q1425)</f>
        <v>42887</v>
      </c>
      <c r="R1425" s="30">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135" hidden="1"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1">
        <f>IF('tab1'!J1426="","",'tab1'!J1426)</f>
        <v>1200788.6399999999</v>
      </c>
      <c r="K1426" s="31">
        <f>IF('tab1'!K1426="","",'tab1'!K1426)</f>
        <v>1200788.6399999999</v>
      </c>
      <c r="L1426" s="31">
        <f>IF('tab1'!L1426="","",'tab1'!L1426)</f>
        <v>1020670.34</v>
      </c>
      <c r="M1426" s="32">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0">
        <f>IF('tab1'!Q1426="","",'tab1'!Q1426)</f>
        <v>42887</v>
      </c>
      <c r="R1426" s="30">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180" hidden="1"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1">
        <f>IF('tab1'!J1427="","",'tab1'!J1427)</f>
        <v>1366290.05</v>
      </c>
      <c r="K1427" s="31">
        <f>IF('tab1'!K1427="","",'tab1'!K1427)</f>
        <v>1366290.05</v>
      </c>
      <c r="L1427" s="31">
        <f>IF('tab1'!L1427="","",'tab1'!L1427)</f>
        <v>1161346.54</v>
      </c>
      <c r="M1427" s="32">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0">
        <f>IF('tab1'!Q1427="","",'tab1'!Q1427)</f>
        <v>42887</v>
      </c>
      <c r="R1427" s="30">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4" t="str">
        <f>VLOOKUP(C1427,'przeliczenia '!C:D,2,FALSE)</f>
        <v>WOJ.: POMORSKIE</v>
      </c>
    </row>
    <row r="1428" spans="1:26" ht="180" hidden="1"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1">
        <f>IF('tab1'!J1428="","",'tab1'!J1428)</f>
        <v>1272648</v>
      </c>
      <c r="K1428" s="31">
        <f>IF('tab1'!K1428="","",'tab1'!K1428)</f>
        <v>1272648</v>
      </c>
      <c r="L1428" s="31">
        <f>IF('tab1'!L1428="","",'tab1'!L1428)</f>
        <v>1081750.8</v>
      </c>
      <c r="M1428" s="32">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0">
        <f>IF('tab1'!Q1428="","",'tab1'!Q1428)</f>
        <v>42856</v>
      </c>
      <c r="R1428" s="30">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 POW.: bytowski</v>
      </c>
    </row>
    <row r="1429" spans="1:26" ht="168.75" hidden="1"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1">
        <f>IF('tab1'!J1429="","",'tab1'!J1429)</f>
        <v>1928982.91</v>
      </c>
      <c r="K1429" s="31">
        <f>IF('tab1'!K1429="","",'tab1'!K1429)</f>
        <v>1928982.91</v>
      </c>
      <c r="L1429" s="31">
        <f>IF('tab1'!L1429="","",'tab1'!L1429)</f>
        <v>1639635.47</v>
      </c>
      <c r="M1429" s="32">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0">
        <f>IF('tab1'!Q1429="","",'tab1'!Q1429)</f>
        <v>42887</v>
      </c>
      <c r="R1429" s="30">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90" hidden="1"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1">
        <f>IF('tab1'!J1430="","",'tab1'!J1430)</f>
        <v>618879.6</v>
      </c>
      <c r="K1430" s="31">
        <f>IF('tab1'!K1430="","",'tab1'!K1430)</f>
        <v>618879.6</v>
      </c>
      <c r="L1430" s="31">
        <f>IF('tab1'!L1430="","",'tab1'!L1430)</f>
        <v>526047.66</v>
      </c>
      <c r="M1430" s="32">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0">
        <f>IF('tab1'!Q1430="","",'tab1'!Q1430)</f>
        <v>43921</v>
      </c>
      <c r="R1430" s="30">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4" t="str">
        <f>VLOOKUP(C1430,'przeliczenia '!C:D,2,FALSE)</f>
        <v>WOJ.: POMORSKIE</v>
      </c>
    </row>
    <row r="1431" spans="1:26" ht="146.25" hidden="1"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1">
        <f>IF('tab1'!J1431="","",'tab1'!J1431)</f>
        <v>1785468</v>
      </c>
      <c r="K1431" s="31">
        <f>IF('tab1'!K1431="","",'tab1'!K1431)</f>
        <v>1785468</v>
      </c>
      <c r="L1431" s="31">
        <f>IF('tab1'!L1431="","",'tab1'!L1431)</f>
        <v>1517647.8</v>
      </c>
      <c r="M1431" s="32">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0">
        <f>IF('tab1'!Q1431="","",'tab1'!Q1431)</f>
        <v>42887</v>
      </c>
      <c r="R1431" s="30">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v>
      </c>
    </row>
    <row r="1432" spans="1:26" ht="180" hidden="1"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1">
        <f>IF('tab1'!J1432="","",'tab1'!J1432)</f>
        <v>1665386.11</v>
      </c>
      <c r="K1432" s="31">
        <f>IF('tab1'!K1432="","",'tab1'!K1432)</f>
        <v>1665386.11</v>
      </c>
      <c r="L1432" s="31">
        <f>IF('tab1'!L1432="","",'tab1'!L1432)</f>
        <v>1415578.19</v>
      </c>
      <c r="M1432" s="32">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0">
        <f>IF('tab1'!Q1432="","",'tab1'!Q1432)</f>
        <v>42887</v>
      </c>
      <c r="R1432" s="30">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35" hidden="1"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1">
        <f>IF('tab1'!J1433="","",'tab1'!J1433)</f>
        <v>485687.5</v>
      </c>
      <c r="K1433" s="31">
        <f>IF('tab1'!K1433="","",'tab1'!K1433)</f>
        <v>485687.5</v>
      </c>
      <c r="L1433" s="31">
        <f>IF('tab1'!L1433="","",'tab1'!L1433)</f>
        <v>412834.37</v>
      </c>
      <c r="M1433" s="32">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0">
        <f>IF('tab1'!Q1433="","",'tab1'!Q1433)</f>
        <v>44075</v>
      </c>
      <c r="R1433" s="30">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4" t="str">
        <f>VLOOKUP(C1433,'przeliczenia '!C:D,2,FALSE)</f>
        <v>WOJ.: POMORSKIE</v>
      </c>
    </row>
    <row r="1434" spans="1:26" ht="157.5" hidden="1"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1">
        <f>IF('tab1'!J1434="","",'tab1'!J1434)</f>
        <v>1148260.8</v>
      </c>
      <c r="K1434" s="31">
        <f>IF('tab1'!K1434="","",'tab1'!K1434)</f>
        <v>1148260.8</v>
      </c>
      <c r="L1434" s="31">
        <f>IF('tab1'!L1434="","",'tab1'!L1434)</f>
        <v>976021.68</v>
      </c>
      <c r="M1434" s="32">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0">
        <f>IF('tab1'!Q1434="","",'tab1'!Q1434)</f>
        <v>42901</v>
      </c>
      <c r="R1434" s="30">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135" hidden="1"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1">
        <f>IF('tab1'!J1435="","",'tab1'!J1435)</f>
        <v>491250</v>
      </c>
      <c r="K1435" s="31">
        <f>IF('tab1'!K1435="","",'tab1'!K1435)</f>
        <v>491250</v>
      </c>
      <c r="L1435" s="31">
        <f>IF('tab1'!L1435="","",'tab1'!L1435)</f>
        <v>417562.5</v>
      </c>
      <c r="M1435" s="32">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0">
        <f>IF('tab1'!Q1435="","",'tab1'!Q1435)</f>
        <v>44197</v>
      </c>
      <c r="R1435" s="30">
        <f>IF('tab1'!R1435="","",'tab1'!R1435)</f>
        <v>44773</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80" hidden="1"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1">
        <f>IF('tab1'!J1436="","",'tab1'!J1436)</f>
        <v>1872570</v>
      </c>
      <c r="K1436" s="31">
        <f>IF('tab1'!K1436="","",'tab1'!K1436)</f>
        <v>1872570</v>
      </c>
      <c r="L1436" s="31">
        <f>IF('tab1'!L1436="","",'tab1'!L1436)</f>
        <v>1591684.5</v>
      </c>
      <c r="M1436" s="32">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0">
        <f>IF('tab1'!Q1436="","",'tab1'!Q1436)</f>
        <v>42887</v>
      </c>
      <c r="R1436" s="30">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4" t="str">
        <f>VLOOKUP(C1436,'przeliczenia '!C:D,2,FALSE)</f>
        <v>WOJ.: POMORSKIE</v>
      </c>
    </row>
    <row r="1437" spans="1:26" ht="157.5" hidden="1"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1">
        <f>IF('tab1'!J1437="","",'tab1'!J1437)</f>
        <v>1247450.3999999999</v>
      </c>
      <c r="K1437" s="31">
        <f>IF('tab1'!K1437="","",'tab1'!K1437)</f>
        <v>1247450.3999999999</v>
      </c>
      <c r="L1437" s="31">
        <f>IF('tab1'!L1437="","",'tab1'!L1437)</f>
        <v>1060332.8400000001</v>
      </c>
      <c r="M1437" s="32">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0">
        <f>IF('tab1'!Q1437="","",'tab1'!Q1437)</f>
        <v>42887</v>
      </c>
      <c r="R1437" s="30">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46.25" hidden="1"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1">
        <f>IF('tab1'!J1438="","",'tab1'!J1438)</f>
        <v>1015572.6</v>
      </c>
      <c r="K1438" s="31">
        <f>IF('tab1'!K1438="","",'tab1'!K1438)</f>
        <v>1015572.6</v>
      </c>
      <c r="L1438" s="31">
        <f>IF('tab1'!L1438="","",'tab1'!L1438)</f>
        <v>863236.71</v>
      </c>
      <c r="M1438" s="32">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0">
        <f>IF('tab1'!Q1438="","",'tab1'!Q1438)</f>
        <v>44075</v>
      </c>
      <c r="R1438" s="30">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180" hidden="1" x14ac:dyDescent="0.25">
      <c r="A1439" s="29" t="str">
        <f>IF('tab1'!A1439="","",'tab1'!A1439)</f>
        <v>Podnosimy kompetencje zawodowe</v>
      </c>
      <c r="B1439" s="29"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1">
        <f>IF('tab1'!J1439="","",'tab1'!J1439)</f>
        <v>797950</v>
      </c>
      <c r="K1439" s="31">
        <f>IF('tab1'!K1439="","",'tab1'!K1439)</f>
        <v>797950</v>
      </c>
      <c r="L1439" s="31">
        <f>IF('tab1'!L1439="","",'tab1'!L1439)</f>
        <v>678257.5</v>
      </c>
      <c r="M1439" s="32">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0">
        <f>IF('tab1'!Q1439="","",'tab1'!Q1439)</f>
        <v>43889</v>
      </c>
      <c r="R1439" s="30">
        <f>IF('tab1'!R1439="","",'tab1'!R1439)</f>
        <v>45138</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4" t="str">
        <f>VLOOKUP(C1439,'przeliczenia '!C:D,2,FALSE)</f>
        <v>WOJ.: POMORSKIE, POW.: chojnicki</v>
      </c>
    </row>
    <row r="1440" spans="1:26" ht="135" hidden="1"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1">
        <f>IF('tab1'!J1440="","",'tab1'!J1440)</f>
        <v>1653022.8</v>
      </c>
      <c r="K1440" s="31">
        <f>IF('tab1'!K1440="","",'tab1'!K1440)</f>
        <v>1653022.8</v>
      </c>
      <c r="L1440" s="31">
        <f>IF('tab1'!L1440="","",'tab1'!L1440)</f>
        <v>1405069.38</v>
      </c>
      <c r="M1440" s="32">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0">
        <f>IF('tab1'!Q1440="","",'tab1'!Q1440)</f>
        <v>43891</v>
      </c>
      <c r="R1440" s="30">
        <f>IF('tab1'!R1440="","",'tab1'!R1440)</f>
        <v>45107</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57.5" hidden="1"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1">
        <f>IF('tab1'!J1441="","",'tab1'!J1441)</f>
        <v>861990</v>
      </c>
      <c r="K1441" s="31">
        <f>IF('tab1'!K1441="","",'tab1'!K1441)</f>
        <v>861990</v>
      </c>
      <c r="L1441" s="31">
        <f>IF('tab1'!L1441="","",'tab1'!L1441)</f>
        <v>732691.5</v>
      </c>
      <c r="M1441" s="32">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0">
        <f>IF('tab1'!Q1441="","",'tab1'!Q1441)</f>
        <v>44013</v>
      </c>
      <c r="R1441" s="30">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180" hidden="1"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1">
        <f>IF('tab1'!J1442="","",'tab1'!J1442)</f>
        <v>806757.6</v>
      </c>
      <c r="K1442" s="31">
        <f>IF('tab1'!K1442="","",'tab1'!K1442)</f>
        <v>806757.6</v>
      </c>
      <c r="L1442" s="31">
        <f>IF('tab1'!L1442="","",'tab1'!L1442)</f>
        <v>685743.96</v>
      </c>
      <c r="M1442" s="32">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0">
        <f>IF('tab1'!Q1442="","",'tab1'!Q1442)</f>
        <v>44075</v>
      </c>
      <c r="R1442" s="30">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4" t="str">
        <f>VLOOKUP(C1442,'przeliczenia '!C:D,2,FALSE)</f>
        <v>WOJ.: POMORSKIE</v>
      </c>
    </row>
    <row r="1443" spans="1:26" ht="78.75" hidden="1"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1">
        <f>IF('tab1'!J1443="","",'tab1'!J1443)</f>
        <v>504240</v>
      </c>
      <c r="K1443" s="31">
        <f>IF('tab1'!K1443="","",'tab1'!K1443)</f>
        <v>504240</v>
      </c>
      <c r="L1443" s="31">
        <f>IF('tab1'!L1443="","",'tab1'!L1443)</f>
        <v>428604</v>
      </c>
      <c r="M1443" s="32">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0">
        <f>IF('tab1'!Q1443="","",'tab1'!Q1443)</f>
        <v>43952</v>
      </c>
      <c r="R1443" s="30">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57.5" hidden="1"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1">
        <f>IF('tab1'!J1444="","",'tab1'!J1444)</f>
        <v>501375</v>
      </c>
      <c r="K1444" s="31">
        <f>IF('tab1'!K1444="","",'tab1'!K1444)</f>
        <v>501375</v>
      </c>
      <c r="L1444" s="31">
        <f>IF('tab1'!L1444="","",'tab1'!L1444)</f>
        <v>426168.75</v>
      </c>
      <c r="M1444" s="32">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0">
        <f>IF('tab1'!Q1444="","",'tab1'!Q1444)</f>
        <v>43891</v>
      </c>
      <c r="R1444" s="30">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123.75" hidden="1"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1">
        <f>IF('tab1'!J1445="","",'tab1'!J1445)</f>
        <v>892290</v>
      </c>
      <c r="K1445" s="31">
        <f>IF('tab1'!K1445="","",'tab1'!K1445)</f>
        <v>892290</v>
      </c>
      <c r="L1445" s="31">
        <f>IF('tab1'!L1445="","",'tab1'!L1445)</f>
        <v>758446.5</v>
      </c>
      <c r="M1445" s="32">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0">
        <f>IF('tab1'!Q1445="","",'tab1'!Q1445)</f>
        <v>43831</v>
      </c>
      <c r="R1445" s="30">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4" t="str">
        <f>VLOOKUP(C1445,'przeliczenia '!C:D,2,FALSE)</f>
        <v>WOJ.: POMORSKIE</v>
      </c>
    </row>
    <row r="1446" spans="1:26" ht="146.25" hidden="1"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1">
        <f>IF('tab1'!J1446="","",'tab1'!J1446)</f>
        <v>984988.8</v>
      </c>
      <c r="K1446" s="31">
        <f>IF('tab1'!K1446="","",'tab1'!K1446)</f>
        <v>984988.8</v>
      </c>
      <c r="L1446" s="31">
        <f>IF('tab1'!L1446="","",'tab1'!L1446)</f>
        <v>837240.48</v>
      </c>
      <c r="M1446" s="32">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0">
        <f>IF('tab1'!Q1446="","",'tab1'!Q1446)</f>
        <v>43831</v>
      </c>
      <c r="R1446" s="30">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23.75" hidden="1"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1">
        <f>IF('tab1'!J1447="","",'tab1'!J1447)</f>
        <v>502804.2</v>
      </c>
      <c r="K1447" s="31">
        <f>IF('tab1'!K1447="","",'tab1'!K1447)</f>
        <v>502804.2</v>
      </c>
      <c r="L1447" s="31">
        <f>IF('tab1'!L1447="","",'tab1'!L1447)</f>
        <v>427383.57</v>
      </c>
      <c r="M1447" s="32">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0">
        <f>IF('tab1'!Q1447="","",'tab1'!Q1447)</f>
        <v>43831</v>
      </c>
      <c r="R1447" s="30">
        <f>IF('tab1'!R1447="","",'tab1'!R1447)</f>
        <v>45199</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46.25" hidden="1"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1">
        <f>IF('tab1'!J1448="","",'tab1'!J1448)</f>
        <v>1444998.53</v>
      </c>
      <c r="K1448" s="31">
        <f>IF('tab1'!K1448="","",'tab1'!K1448)</f>
        <v>1444998.53</v>
      </c>
      <c r="L1448" s="31">
        <f>IF('tab1'!L1448="","",'tab1'!L1448)</f>
        <v>1228248.75</v>
      </c>
      <c r="M1448" s="32">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0">
        <f>IF('tab1'!Q1448="","",'tab1'!Q1448)</f>
        <v>42979</v>
      </c>
      <c r="R1448" s="30">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c r="Z1448" s="34" t="str">
        <f>VLOOKUP(C1448,'przeliczenia '!C:D,2,FALSE)</f>
        <v>WOJ.: POMORSKIE</v>
      </c>
    </row>
    <row r="1449" spans="1:26" ht="157.5" hidden="1"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1">
        <f>IF('tab1'!J1449="","",'tab1'!J1449)</f>
        <v>1672858.08</v>
      </c>
      <c r="K1449" s="31">
        <f>IF('tab1'!K1449="","",'tab1'!K1449)</f>
        <v>1672858.08</v>
      </c>
      <c r="L1449" s="31">
        <f>IF('tab1'!L1449="","",'tab1'!L1449)</f>
        <v>1421929.37</v>
      </c>
      <c r="M1449" s="32">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0">
        <f>IF('tab1'!Q1449="","",'tab1'!Q1449)</f>
        <v>42979</v>
      </c>
      <c r="R1449" s="30">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c r="Z1449" s="34" t="str">
        <f>VLOOKUP(C1449,'przeliczenia '!C:D,2,FALSE)</f>
        <v>WOJ.: POMORSKIE</v>
      </c>
    </row>
    <row r="1450" spans="1:26" ht="180" hidden="1"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1">
        <f>IF('tab1'!J1450="","",'tab1'!J1450)</f>
        <v>1006993.5</v>
      </c>
      <c r="K1450" s="31">
        <f>IF('tab1'!K1450="","",'tab1'!K1450)</f>
        <v>1006993.5</v>
      </c>
      <c r="L1450" s="31">
        <f>IF('tab1'!L1450="","",'tab1'!L1450)</f>
        <v>855944.47</v>
      </c>
      <c r="M1450" s="32">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0">
        <f>IF('tab1'!Q1450="","",'tab1'!Q1450)</f>
        <v>43009</v>
      </c>
      <c r="R1450" s="30">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c r="Z1450" s="34" t="str">
        <f>VLOOKUP(C1450,'przeliczenia '!C:D,2,FALSE)</f>
        <v>WOJ.: POMORSKIE</v>
      </c>
    </row>
    <row r="1451" spans="1:26" ht="180" hidden="1"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1">
        <f>IF('tab1'!J1451="","",'tab1'!J1451)</f>
        <v>1058979.05</v>
      </c>
      <c r="K1451" s="31">
        <f>IF('tab1'!K1451="","",'tab1'!K1451)</f>
        <v>1058979.05</v>
      </c>
      <c r="L1451" s="31">
        <f>IF('tab1'!L1451="","",'tab1'!L1451)</f>
        <v>900132.19</v>
      </c>
      <c r="M1451" s="32">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0">
        <f>IF('tab1'!Q1451="","",'tab1'!Q1451)</f>
        <v>43009</v>
      </c>
      <c r="R1451" s="30">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4" t="str">
        <f>VLOOKUP(C1451,'przeliczenia '!C:D,2,FALSE)</f>
        <v>WOJ.: POMORSKIE</v>
      </c>
    </row>
    <row r="1452" spans="1:26" ht="168.75" hidden="1"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1">
        <f>IF('tab1'!J1452="","",'tab1'!J1452)</f>
        <v>1737376.8</v>
      </c>
      <c r="K1452" s="31">
        <f>IF('tab1'!K1452="","",'tab1'!K1452)</f>
        <v>1737376.8</v>
      </c>
      <c r="L1452" s="31">
        <f>IF('tab1'!L1452="","",'tab1'!L1452)</f>
        <v>1476770.28</v>
      </c>
      <c r="M1452" s="32">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0">
        <f>IF('tab1'!Q1452="","",'tab1'!Q1452)</f>
        <v>42887</v>
      </c>
      <c r="R1452" s="30">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168.75" hidden="1"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1">
        <f>IF('tab1'!J1453="","",'tab1'!J1453)</f>
        <v>3695338.56</v>
      </c>
      <c r="K1453" s="31">
        <f>IF('tab1'!K1453="","",'tab1'!K1453)</f>
        <v>3695338.56</v>
      </c>
      <c r="L1453" s="31">
        <f>IF('tab1'!L1453="","",'tab1'!L1453)</f>
        <v>3141037.77</v>
      </c>
      <c r="M1453" s="32">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0">
        <f>IF('tab1'!Q1453="","",'tab1'!Q1453)</f>
        <v>43040</v>
      </c>
      <c r="R1453" s="30">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168.75" hidden="1"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1">
        <f>IF('tab1'!J1454="","",'tab1'!J1454)</f>
        <v>952160.65</v>
      </c>
      <c r="K1454" s="31">
        <f>IF('tab1'!K1454="","",'tab1'!K1454)</f>
        <v>952160.65</v>
      </c>
      <c r="L1454" s="31">
        <f>IF('tab1'!L1454="","",'tab1'!L1454)</f>
        <v>809336.55</v>
      </c>
      <c r="M1454" s="32">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0">
        <f>IF('tab1'!Q1454="","",'tab1'!Q1454)</f>
        <v>43009</v>
      </c>
      <c r="R1454" s="30">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4" t="str">
        <f>VLOOKUP(C1454,'przeliczenia '!C:D,2,FALSE)</f>
        <v>WOJ.: POMORSKIE</v>
      </c>
    </row>
    <row r="1455" spans="1:26" ht="123.75" hidden="1"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1">
        <f>IF('tab1'!J1455="","",'tab1'!J1455)</f>
        <v>1154593.44</v>
      </c>
      <c r="K1455" s="31">
        <f>IF('tab1'!K1455="","",'tab1'!K1455)</f>
        <v>1154593.44</v>
      </c>
      <c r="L1455" s="31">
        <f>IF('tab1'!L1455="","",'tab1'!L1455)</f>
        <v>981404.42</v>
      </c>
      <c r="M1455" s="32">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0">
        <f>IF('tab1'!Q1455="","",'tab1'!Q1455)</f>
        <v>42979</v>
      </c>
      <c r="R1455" s="30">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180" hidden="1"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1">
        <f>IF('tab1'!J1456="","",'tab1'!J1456)</f>
        <v>380771.1</v>
      </c>
      <c r="K1456" s="31">
        <f>IF('tab1'!K1456="","",'tab1'!K1456)</f>
        <v>380771.1</v>
      </c>
      <c r="L1456" s="31">
        <f>IF('tab1'!L1456="","",'tab1'!L1456)</f>
        <v>323655.43</v>
      </c>
      <c r="M1456" s="32">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0">
        <f>IF('tab1'!Q1456="","",'tab1'!Q1456)</f>
        <v>43009</v>
      </c>
      <c r="R1456" s="30">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 POW.: chojnicki</v>
      </c>
    </row>
    <row r="1457" spans="1:26" ht="146.25" hidden="1"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1">
        <f>IF('tab1'!J1457="","",'tab1'!J1457)</f>
        <v>865721.1</v>
      </c>
      <c r="K1457" s="31">
        <f>IF('tab1'!K1457="","",'tab1'!K1457)</f>
        <v>865721.1</v>
      </c>
      <c r="L1457" s="31">
        <f>IF('tab1'!L1457="","",'tab1'!L1457)</f>
        <v>735862.93</v>
      </c>
      <c r="M1457" s="32">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0">
        <f>IF('tab1'!Q1457="","",'tab1'!Q1457)</f>
        <v>43006</v>
      </c>
      <c r="R1457" s="30">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4" t="str">
        <f>VLOOKUP(C1457,'przeliczenia '!C:D,2,FALSE)</f>
        <v>WOJ.: POMORSKIE</v>
      </c>
    </row>
    <row r="1458" spans="1:26" ht="168.75" hidden="1"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1">
        <f>IF('tab1'!J1458="","",'tab1'!J1458)</f>
        <v>3113216.41</v>
      </c>
      <c r="K1458" s="31">
        <f>IF('tab1'!K1458="","",'tab1'!K1458)</f>
        <v>3113216.41</v>
      </c>
      <c r="L1458" s="31">
        <f>IF('tab1'!L1458="","",'tab1'!L1458)</f>
        <v>2646233.9500000002</v>
      </c>
      <c r="M1458" s="32">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0">
        <f>IF('tab1'!Q1458="","",'tab1'!Q1458)</f>
        <v>43048</v>
      </c>
      <c r="R1458" s="30">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 POW.: bytowski</v>
      </c>
    </row>
    <row r="1459" spans="1:26" ht="191.25" hidden="1"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1">
        <f>IF('tab1'!J1459="","",'tab1'!J1459)</f>
        <v>2079363.5</v>
      </c>
      <c r="K1459" s="31">
        <f>IF('tab1'!K1459="","",'tab1'!K1459)</f>
        <v>2079363.5</v>
      </c>
      <c r="L1459" s="31">
        <f>IF('tab1'!L1459="","",'tab1'!L1459)</f>
        <v>1767458.97</v>
      </c>
      <c r="M1459" s="32">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0">
        <f>IF('tab1'!Q1459="","",'tab1'!Q1459)</f>
        <v>42979</v>
      </c>
      <c r="R1459" s="30">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v>
      </c>
    </row>
    <row r="1460" spans="1:26" ht="168.75" hidden="1"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1">
        <f>IF('tab1'!J1460="","",'tab1'!J1460)</f>
        <v>1927571.04</v>
      </c>
      <c r="K1460" s="31">
        <f>IF('tab1'!K1460="","",'tab1'!K1460)</f>
        <v>1927571.04</v>
      </c>
      <c r="L1460" s="31">
        <f>IF('tab1'!L1460="","",'tab1'!L1460)</f>
        <v>1638435.38</v>
      </c>
      <c r="M1460" s="32">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0">
        <f>IF('tab1'!Q1460="","",'tab1'!Q1460)</f>
        <v>43040</v>
      </c>
      <c r="R1460" s="30">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4" t="str">
        <f>VLOOKUP(C1460,'przeliczenia '!C:D,2,FALSE)</f>
        <v>WOJ.: POMORSKIE</v>
      </c>
    </row>
    <row r="1461" spans="1:26" ht="157.5" hidden="1"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1">
        <f>IF('tab1'!J1461="","",'tab1'!J1461)</f>
        <v>1183412.6399999999</v>
      </c>
      <c r="K1461" s="31">
        <f>IF('tab1'!K1461="","",'tab1'!K1461)</f>
        <v>1183412.6399999999</v>
      </c>
      <c r="L1461" s="31">
        <f>IF('tab1'!L1461="","",'tab1'!L1461)</f>
        <v>1005900.74</v>
      </c>
      <c r="M1461" s="32">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0">
        <f>IF('tab1'!Q1461="","",'tab1'!Q1461)</f>
        <v>43040</v>
      </c>
      <c r="R1461" s="30">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v>
      </c>
    </row>
    <row r="1462" spans="1:26" ht="168.75" hidden="1"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1">
        <f>IF('tab1'!J1462="","",'tab1'!J1462)</f>
        <v>1496832</v>
      </c>
      <c r="K1462" s="31">
        <f>IF('tab1'!K1462="","",'tab1'!K1462)</f>
        <v>1496832</v>
      </c>
      <c r="L1462" s="31">
        <f>IF('tab1'!L1462="","",'tab1'!L1462)</f>
        <v>1272307.2</v>
      </c>
      <c r="M1462" s="32">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0">
        <f>IF('tab1'!Q1462="","",'tab1'!Q1462)</f>
        <v>43009</v>
      </c>
      <c r="R1462" s="30">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146.25" hidden="1"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1">
        <f>IF('tab1'!J1463="","",'tab1'!J1463)</f>
        <v>956799.25</v>
      </c>
      <c r="K1463" s="31">
        <f>IF('tab1'!K1463="","",'tab1'!K1463)</f>
        <v>956799.25</v>
      </c>
      <c r="L1463" s="31">
        <f>IF('tab1'!L1463="","",'tab1'!L1463)</f>
        <v>813279.36</v>
      </c>
      <c r="M1463" s="32">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0">
        <f>IF('tab1'!Q1463="","",'tab1'!Q1463)</f>
        <v>43040</v>
      </c>
      <c r="R1463" s="30">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4" t="str">
        <f>VLOOKUP(C1463,'przeliczenia '!C:D,2,FALSE)</f>
        <v>WOJ.: POMORSKIE</v>
      </c>
    </row>
    <row r="1464" spans="1:26" ht="135" hidden="1"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1">
        <f>IF('tab1'!J1464="","",'tab1'!J1464)</f>
        <v>1999693.54</v>
      </c>
      <c r="K1464" s="31">
        <f>IF('tab1'!K1464="","",'tab1'!K1464)</f>
        <v>1999693.54</v>
      </c>
      <c r="L1464" s="31">
        <f>IF('tab1'!L1464="","",'tab1'!L1464)</f>
        <v>1699739.5</v>
      </c>
      <c r="M1464" s="32">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0">
        <f>IF('tab1'!Q1464="","",'tab1'!Q1464)</f>
        <v>43040</v>
      </c>
      <c r="R1464" s="30">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 POW.: bytowski</v>
      </c>
    </row>
    <row r="1465" spans="1:26" ht="157.5" hidden="1"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1">
        <f>IF('tab1'!J1465="","",'tab1'!J1465)</f>
        <v>766334.38</v>
      </c>
      <c r="K1465" s="31">
        <f>IF('tab1'!K1465="","",'tab1'!K1465)</f>
        <v>766334.38</v>
      </c>
      <c r="L1465" s="31">
        <f>IF('tab1'!L1465="","",'tab1'!L1465)</f>
        <v>651384.22</v>
      </c>
      <c r="M1465" s="32">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0">
        <f>IF('tab1'!Q1465="","",'tab1'!Q1465)</f>
        <v>43009</v>
      </c>
      <c r="R1465" s="30">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 POW.: chojnicki</v>
      </c>
    </row>
    <row r="1466" spans="1:26" ht="180" hidden="1"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1">
        <f>IF('tab1'!J1466="","",'tab1'!J1466)</f>
        <v>722957.25</v>
      </c>
      <c r="K1466" s="31">
        <f>IF('tab1'!K1466="","",'tab1'!K1466)</f>
        <v>722957.25</v>
      </c>
      <c r="L1466" s="31">
        <f>IF('tab1'!L1466="","",'tab1'!L1466)</f>
        <v>614513.66</v>
      </c>
      <c r="M1466" s="32">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0">
        <f>IF('tab1'!Q1466="","",'tab1'!Q1466)</f>
        <v>43009</v>
      </c>
      <c r="R1466" s="30">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4" t="str">
        <f>VLOOKUP(C1466,'przeliczenia '!C:D,2,FALSE)</f>
        <v>WOJ.: POMORSKIE</v>
      </c>
    </row>
    <row r="1467" spans="1:26" ht="180" hidden="1"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1">
        <f>IF('tab1'!J1467="","",'tab1'!J1467)</f>
        <v>1146279.74</v>
      </c>
      <c r="K1467" s="31">
        <f>IF('tab1'!K1467="","",'tab1'!K1467)</f>
        <v>1146279.74</v>
      </c>
      <c r="L1467" s="31">
        <f>IF('tab1'!L1467="","",'tab1'!L1467)</f>
        <v>974337.78</v>
      </c>
      <c r="M1467" s="32">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0">
        <f>IF('tab1'!Q1467="","",'tab1'!Q1467)</f>
        <v>42979</v>
      </c>
      <c r="R1467" s="30">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v>
      </c>
    </row>
    <row r="1468" spans="1:26" ht="180" hidden="1"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1">
        <f>IF('tab1'!J1468="","",'tab1'!J1468)</f>
        <v>1899828</v>
      </c>
      <c r="K1468" s="31">
        <f>IF('tab1'!K1468="","",'tab1'!K1468)</f>
        <v>1899828</v>
      </c>
      <c r="L1468" s="31">
        <f>IF('tab1'!L1468="","",'tab1'!L1468)</f>
        <v>1614853.8</v>
      </c>
      <c r="M1468" s="32">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0">
        <f>IF('tab1'!Q1468="","",'tab1'!Q1468)</f>
        <v>43009</v>
      </c>
      <c r="R1468" s="30">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v>
      </c>
    </row>
    <row r="1469" spans="1:26" ht="168.75" hidden="1"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1">
        <f>IF('tab1'!J1469="","",'tab1'!J1469)</f>
        <v>1999571.9</v>
      </c>
      <c r="K1469" s="31">
        <f>IF('tab1'!K1469="","",'tab1'!K1469)</f>
        <v>1999571.9</v>
      </c>
      <c r="L1469" s="31">
        <f>IF('tab1'!L1469="","",'tab1'!L1469)</f>
        <v>1699636.11</v>
      </c>
      <c r="M1469" s="32">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0">
        <f>IF('tab1'!Q1469="","",'tab1'!Q1469)</f>
        <v>42979</v>
      </c>
      <c r="R1469" s="30">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4" t="str">
        <f>VLOOKUP(C1469,'przeliczenia '!C:D,2,FALSE)</f>
        <v>WOJ.: POMORSKIE</v>
      </c>
    </row>
    <row r="1470" spans="1:26" ht="180" hidden="1"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1">
        <f>IF('tab1'!J1470="","",'tab1'!J1470)</f>
        <v>1037090</v>
      </c>
      <c r="K1470" s="31">
        <f>IF('tab1'!K1470="","",'tab1'!K1470)</f>
        <v>1037090</v>
      </c>
      <c r="L1470" s="31">
        <f>IF('tab1'!L1470="","",'tab1'!L1470)</f>
        <v>881526.5</v>
      </c>
      <c r="M1470" s="32">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0">
        <f>IF('tab1'!Q1470="","",'tab1'!Q1470)</f>
        <v>43009</v>
      </c>
      <c r="R1470" s="30">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168.75" hidden="1"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1">
        <f>IF('tab1'!J1471="","",'tab1'!J1471)</f>
        <v>1071719.04</v>
      </c>
      <c r="K1471" s="31">
        <f>IF('tab1'!K1471="","",'tab1'!K1471)</f>
        <v>1071719.04</v>
      </c>
      <c r="L1471" s="31">
        <f>IF('tab1'!L1471="","",'tab1'!L1471)</f>
        <v>910961.18</v>
      </c>
      <c r="M1471" s="32">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0">
        <f>IF('tab1'!Q1471="","",'tab1'!Q1471)</f>
        <v>42979</v>
      </c>
      <c r="R1471" s="30">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180" hidden="1"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1">
        <f>IF('tab1'!J1472="","",'tab1'!J1472)</f>
        <v>1252232.3500000001</v>
      </c>
      <c r="K1472" s="31">
        <f>IF('tab1'!K1472="","",'tab1'!K1472)</f>
        <v>1252232.3500000001</v>
      </c>
      <c r="L1472" s="31">
        <f>IF('tab1'!L1472="","",'tab1'!L1472)</f>
        <v>1064397.49</v>
      </c>
      <c r="M1472" s="32">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0">
        <f>IF('tab1'!Q1472="","",'tab1'!Q1472)</f>
        <v>42979</v>
      </c>
      <c r="R1472" s="30">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4" t="str">
        <f>VLOOKUP(C1472,'przeliczenia '!C:D,2,FALSE)</f>
        <v>WOJ.: POMORSKIE</v>
      </c>
    </row>
    <row r="1473" spans="1:26" ht="157.5" hidden="1"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1">
        <f>IF('tab1'!J1473="","",'tab1'!J1473)</f>
        <v>877770</v>
      </c>
      <c r="K1473" s="31">
        <f>IF('tab1'!K1473="","",'tab1'!K1473)</f>
        <v>877770</v>
      </c>
      <c r="L1473" s="31">
        <f>IF('tab1'!L1473="","",'tab1'!L1473)</f>
        <v>746104.5</v>
      </c>
      <c r="M1473" s="32">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0">
        <f>IF('tab1'!Q1473="","",'tab1'!Q1473)</f>
        <v>42979</v>
      </c>
      <c r="R1473" s="30">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146.25" hidden="1"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1">
        <f>IF('tab1'!J1474="","",'tab1'!J1474)</f>
        <v>1375943.04</v>
      </c>
      <c r="K1474" s="31">
        <f>IF('tab1'!K1474="","",'tab1'!K1474)</f>
        <v>1375943.04</v>
      </c>
      <c r="L1474" s="31">
        <f>IF('tab1'!L1474="","",'tab1'!L1474)</f>
        <v>1169551.58</v>
      </c>
      <c r="M1474" s="32">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0">
        <f>IF('tab1'!Q1474="","",'tab1'!Q1474)</f>
        <v>42979</v>
      </c>
      <c r="R1474" s="30">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180" hidden="1"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1">
        <f>IF('tab1'!J1475="","",'tab1'!J1475)</f>
        <v>4776623.9000000004</v>
      </c>
      <c r="K1475" s="31">
        <f>IF('tab1'!K1475="","",'tab1'!K1475)</f>
        <v>4776623.9000000004</v>
      </c>
      <c r="L1475" s="31">
        <f>IF('tab1'!L1475="","",'tab1'!L1475)</f>
        <v>4060130.32</v>
      </c>
      <c r="M1475" s="32">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0">
        <f>IF('tab1'!Q1475="","",'tab1'!Q1475)</f>
        <v>42979</v>
      </c>
      <c r="R1475" s="30">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4" t="str">
        <f>VLOOKUP(C1475,'przeliczenia '!C:D,2,FALSE)</f>
        <v>WOJ.: POMORSKIE</v>
      </c>
    </row>
    <row r="1476" spans="1:26" ht="168.75" hidden="1"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1">
        <f>IF('tab1'!J1476="","",'tab1'!J1476)</f>
        <v>985785</v>
      </c>
      <c r="K1476" s="31">
        <f>IF('tab1'!K1476="","",'tab1'!K1476)</f>
        <v>985785</v>
      </c>
      <c r="L1476" s="31">
        <f>IF('tab1'!L1476="","",'tab1'!L1476)</f>
        <v>837917.25</v>
      </c>
      <c r="M1476" s="32">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0">
        <f>IF('tab1'!Q1476="","",'tab1'!Q1476)</f>
        <v>42979</v>
      </c>
      <c r="R1476" s="30">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 POW.: bytowski</v>
      </c>
    </row>
    <row r="1477" spans="1:26" ht="180" hidden="1"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1">
        <f>IF('tab1'!J1477="","",'tab1'!J1477)</f>
        <v>4951756.25</v>
      </c>
      <c r="K1477" s="31">
        <f>IF('tab1'!K1477="","",'tab1'!K1477)</f>
        <v>4951756.25</v>
      </c>
      <c r="L1477" s="31">
        <f>IF('tab1'!L1477="","",'tab1'!L1477)</f>
        <v>4208992.8099999996</v>
      </c>
      <c r="M1477" s="32">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0">
        <f>IF('tab1'!Q1477="","",'tab1'!Q1477)</f>
        <v>42644</v>
      </c>
      <c r="R1477" s="30">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 POW.: kościerski, GM.: Dziemiany</v>
      </c>
    </row>
    <row r="1478" spans="1:26" ht="168.75" hidden="1"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1">
        <f>IF('tab1'!J1478="","",'tab1'!J1478)</f>
        <v>2086716</v>
      </c>
      <c r="K1478" s="31">
        <f>IF('tab1'!K1478="","",'tab1'!K1478)</f>
        <v>2086716</v>
      </c>
      <c r="L1478" s="31">
        <f>IF('tab1'!L1478="","",'tab1'!L1478)</f>
        <v>1773708.6</v>
      </c>
      <c r="M1478" s="32">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0">
        <f>IF('tab1'!Q1478="","",'tab1'!Q1478)</f>
        <v>43983</v>
      </c>
      <c r="R1478" s="30">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4" t="str">
        <f>VLOOKUP(C1478,'przeliczenia '!C:D,2,FALSE)</f>
        <v>WOJ.: POMORSKIE, POW.: kościerski, GM.: Dziemiany</v>
      </c>
    </row>
    <row r="1479" spans="1:26" ht="180" hidden="1"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1">
        <f>IF('tab1'!J1479="","",'tab1'!J1479)</f>
        <v>4978281</v>
      </c>
      <c r="K1479" s="31">
        <f>IF('tab1'!K1479="","",'tab1'!K1479)</f>
        <v>4978281</v>
      </c>
      <c r="L1479" s="31">
        <f>IF('tab1'!L1479="","",'tab1'!L1479)</f>
        <v>4231538.8499999996</v>
      </c>
      <c r="M1479" s="32">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0">
        <f>IF('tab1'!Q1479="","",'tab1'!Q1479)</f>
        <v>44011</v>
      </c>
      <c r="R1479" s="30">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sztumski</v>
      </c>
    </row>
    <row r="1480" spans="1:26" ht="180" hidden="1"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1">
        <f>IF('tab1'!J1480="","",'tab1'!J1480)</f>
        <v>3938858.1</v>
      </c>
      <c r="K1480" s="31">
        <f>IF('tab1'!K1480="","",'tab1'!K1480)</f>
        <v>3938858.1</v>
      </c>
      <c r="L1480" s="31">
        <f>IF('tab1'!L1480="","",'tab1'!L1480)</f>
        <v>3348029.38</v>
      </c>
      <c r="M1480" s="32">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0">
        <f>IF('tab1'!Q1480="","",'tab1'!Q1480)</f>
        <v>42735</v>
      </c>
      <c r="R1480" s="30">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bytowski</v>
      </c>
    </row>
    <row r="1481" spans="1:26" ht="180" hidden="1"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1">
        <f>IF('tab1'!J1481="","",'tab1'!J1481)</f>
        <v>2078313.6</v>
      </c>
      <c r="K1481" s="31">
        <f>IF('tab1'!K1481="","",'tab1'!K1481)</f>
        <v>2078313.6</v>
      </c>
      <c r="L1481" s="31">
        <f>IF('tab1'!L1481="","",'tab1'!L1481)</f>
        <v>1766566.56</v>
      </c>
      <c r="M1481" s="32">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0">
        <f>IF('tab1'!Q1481="","",'tab1'!Q1481)</f>
        <v>44012</v>
      </c>
      <c r="R1481" s="30">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4" t="str">
        <f>VLOOKUP(C1481,'przeliczenia '!C:D,2,FALSE)</f>
        <v>WOJ.: POMORSKIE, POW.: bytowski, GM.: Borzytuchom</v>
      </c>
    </row>
    <row r="1482" spans="1:26" ht="180" hidden="1"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1">
        <f>IF('tab1'!J1482="","",'tab1'!J1482)</f>
        <v>2183870.61</v>
      </c>
      <c r="K1482" s="31">
        <f>IF('tab1'!K1482="","",'tab1'!K1482)</f>
        <v>2183870.61</v>
      </c>
      <c r="L1482" s="31">
        <f>IF('tab1'!L1482="","",'tab1'!L1482)</f>
        <v>1856290.01</v>
      </c>
      <c r="M1482" s="32">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0">
        <f>IF('tab1'!Q1482="","",'tab1'!Q1482)</f>
        <v>44011</v>
      </c>
      <c r="R1482" s="30">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człuchowski, GM.: Czarne</v>
      </c>
    </row>
    <row r="1483" spans="1:26" ht="146.25" hidden="1"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1">
        <f>IF('tab1'!J1483="","",'tab1'!J1483)</f>
        <v>5144964.3</v>
      </c>
      <c r="K1483" s="31">
        <f>IF('tab1'!K1483="","",'tab1'!K1483)</f>
        <v>5144964.3</v>
      </c>
      <c r="L1483" s="31">
        <f>IF('tab1'!L1483="","",'tab1'!L1483)</f>
        <v>4373219.6500000004</v>
      </c>
      <c r="M1483" s="32">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0">
        <f>IF('tab1'!Q1483="","",'tab1'!Q1483)</f>
        <v>43983</v>
      </c>
      <c r="R1483" s="30">
        <f>IF('tab1'!R1483="","",'tab1'!R1483)</f>
        <v>45169</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kwidzyński</v>
      </c>
    </row>
    <row r="1484" spans="1:26" ht="191.25" hidden="1"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1">
        <f>IF('tab1'!J1484="","",'tab1'!J1484)</f>
        <v>1490888.93</v>
      </c>
      <c r="K1484" s="31">
        <f>IF('tab1'!K1484="","",'tab1'!K1484)</f>
        <v>1490888.93</v>
      </c>
      <c r="L1484" s="31">
        <f>IF('tab1'!L1484="","",'tab1'!L1484)</f>
        <v>1267255.5900000001</v>
      </c>
      <c r="M1484" s="32">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0">
        <f>IF('tab1'!Q1484="","",'tab1'!Q1484)</f>
        <v>42705</v>
      </c>
      <c r="R1484" s="30">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4" t="str">
        <f>VLOOKUP(C1484,'przeliczenia '!C:D,2,FALSE)</f>
        <v>WOJ.: POMORSKIE, POW.: człuchowski</v>
      </c>
    </row>
    <row r="1485" spans="1:26" ht="101.25" hidden="1"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1">
        <f>IF('tab1'!J1485="","",'tab1'!J1485)</f>
        <v>3927538.88</v>
      </c>
      <c r="K1485" s="31">
        <f>IF('tab1'!K1485="","",'tab1'!K1485)</f>
        <v>3927538.88</v>
      </c>
      <c r="L1485" s="31">
        <f>IF('tab1'!L1485="","",'tab1'!L1485)</f>
        <v>3338408.04</v>
      </c>
      <c r="M1485" s="32">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0">
        <f>IF('tab1'!Q1485="","",'tab1'!Q1485)</f>
        <v>43983</v>
      </c>
      <c r="R1485" s="30">
        <f>IF('tab1'!R1485="","",'tab1'!R1485)</f>
        <v>45107</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malborski</v>
      </c>
    </row>
    <row r="1486" spans="1:26" ht="180" hidden="1"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1">
        <f>IF('tab1'!J1486="","",'tab1'!J1486)</f>
        <v>4224742.4400000004</v>
      </c>
      <c r="K1486" s="31">
        <f>IF('tab1'!K1486="","",'tab1'!K1486)</f>
        <v>4224742.4400000004</v>
      </c>
      <c r="L1486" s="31">
        <f>IF('tab1'!L1486="","",'tab1'!L1486)</f>
        <v>3591031.07</v>
      </c>
      <c r="M1486" s="32">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0">
        <f>IF('tab1'!Q1486="","",'tab1'!Q1486)</f>
        <v>42705</v>
      </c>
      <c r="R1486" s="30">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bytowski</v>
      </c>
    </row>
    <row r="1487" spans="1:26" ht="180" hidden="1"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1">
        <f>IF('tab1'!J1487="","",'tab1'!J1487)</f>
        <v>3277178</v>
      </c>
      <c r="K1487" s="31">
        <f>IF('tab1'!K1487="","",'tab1'!K1487)</f>
        <v>3277178</v>
      </c>
      <c r="L1487" s="31">
        <f>IF('tab1'!L1487="","",'tab1'!L1487)</f>
        <v>2785601.3</v>
      </c>
      <c r="M1487" s="32">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0">
        <f>IF('tab1'!Q1487="","",'tab1'!Q1487)</f>
        <v>42675</v>
      </c>
      <c r="R1487" s="30">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4" t="str">
        <f>VLOOKUP(C1487,'przeliczenia '!C:D,2,FALSE)</f>
        <v>WOJ.: POMORSKIE, POW.: słupski, GM.: Damnica</v>
      </c>
    </row>
    <row r="1488" spans="1:26" ht="168.75" hidden="1"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1">
        <f>IF('tab1'!J1488="","",'tab1'!J1488)</f>
        <v>10450149.6</v>
      </c>
      <c r="K1488" s="31">
        <f>IF('tab1'!K1488="","",'tab1'!K1488)</f>
        <v>10450149.6</v>
      </c>
      <c r="L1488" s="31">
        <f>IF('tab1'!L1488="","",'tab1'!L1488)</f>
        <v>8882627.1600000001</v>
      </c>
      <c r="M1488" s="32">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0">
        <f>IF('tab1'!Q1488="","",'tab1'!Q1488)</f>
        <v>42675</v>
      </c>
      <c r="R1488" s="30">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kartuski</v>
      </c>
    </row>
    <row r="1489" spans="1:26" ht="180" hidden="1"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1">
        <f>IF('tab1'!J1489="","",'tab1'!J1489)</f>
        <v>2075280</v>
      </c>
      <c r="K1489" s="31">
        <f>IF('tab1'!K1489="","",'tab1'!K1489)</f>
        <v>2075280</v>
      </c>
      <c r="L1489" s="31">
        <f>IF('tab1'!L1489="","",'tab1'!L1489)</f>
        <v>1763988</v>
      </c>
      <c r="M1489" s="32">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0">
        <f>IF('tab1'!Q1489="","",'tab1'!Q1489)</f>
        <v>43983</v>
      </c>
      <c r="R1489" s="30">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 GM.: Borzytuchom</v>
      </c>
    </row>
    <row r="1490" spans="1:26" ht="157.5" hidden="1"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1">
        <f>IF('tab1'!J1490="","",'tab1'!J1490)</f>
        <v>1916351.4</v>
      </c>
      <c r="K1490" s="31">
        <f>IF('tab1'!K1490="","",'tab1'!K1490)</f>
        <v>1916351.4</v>
      </c>
      <c r="L1490" s="31">
        <f>IF('tab1'!L1490="","",'tab1'!L1490)</f>
        <v>1628898.69</v>
      </c>
      <c r="M1490" s="32">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0">
        <f>IF('tab1'!Q1490="","",'tab1'!Q1490)</f>
        <v>43983</v>
      </c>
      <c r="R1490" s="30">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4" t="str">
        <f>VLOOKUP(C1490,'przeliczenia '!C:D,2,FALSE)</f>
        <v>WOJ.: POMORSKIE, POW.: słupski, GM.: Kępice</v>
      </c>
    </row>
    <row r="1491" spans="1:26" ht="101.25" hidden="1"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1">
        <f>IF('tab1'!J1491="","",'tab1'!J1491)</f>
        <v>4978453.5</v>
      </c>
      <c r="K1491" s="31">
        <f>IF('tab1'!K1491="","",'tab1'!K1491)</f>
        <v>4978453.5</v>
      </c>
      <c r="L1491" s="31">
        <f>IF('tab1'!L1491="","",'tab1'!L1491)</f>
        <v>4231685.47</v>
      </c>
      <c r="M1491" s="32">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0">
        <f>IF('tab1'!Q1491="","",'tab1'!Q1491)</f>
        <v>42675</v>
      </c>
      <c r="R1491" s="30">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kwidzyński</v>
      </c>
    </row>
    <row r="1492" spans="1:26" ht="168.75" hidden="1"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1">
        <f>IF('tab1'!J1492="","",'tab1'!J1492)</f>
        <v>1366464</v>
      </c>
      <c r="K1492" s="31">
        <f>IF('tab1'!K1492="","",'tab1'!K1492)</f>
        <v>1366464</v>
      </c>
      <c r="L1492" s="31">
        <f>IF('tab1'!L1492="","",'tab1'!L1492)</f>
        <v>1161494.3999999999</v>
      </c>
      <c r="M1492" s="32">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0">
        <f>IF('tab1'!Q1492="","",'tab1'!Q1492)</f>
        <v>43983</v>
      </c>
      <c r="R1492" s="30">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57.5" hidden="1"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1">
        <f>IF('tab1'!J1493="","",'tab1'!J1493)</f>
        <v>2890331</v>
      </c>
      <c r="K1493" s="31">
        <f>IF('tab1'!K1493="","",'tab1'!K1493)</f>
        <v>2890331</v>
      </c>
      <c r="L1493" s="31">
        <f>IF('tab1'!L1493="","",'tab1'!L1493)</f>
        <v>2456781.35</v>
      </c>
      <c r="M1493" s="32">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0">
        <f>IF('tab1'!Q1493="","",'tab1'!Q1493)</f>
        <v>42644</v>
      </c>
      <c r="R1493" s="30">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4" t="str">
        <f>VLOOKUP(C1493,'przeliczenia '!C:D,2,FALSE)</f>
        <v>WOJ.: POMORSKIE</v>
      </c>
    </row>
    <row r="1494" spans="1:26" ht="180" hidden="1"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1">
        <f>IF('tab1'!J1494="","",'tab1'!J1494)</f>
        <v>1989929.76</v>
      </c>
      <c r="K1494" s="31">
        <f>IF('tab1'!K1494="","",'tab1'!K1494)</f>
        <v>1989929.76</v>
      </c>
      <c r="L1494" s="31">
        <f>IF('tab1'!L1494="","",'tab1'!L1494)</f>
        <v>1691440.29</v>
      </c>
      <c r="M1494" s="32">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0">
        <f>IF('tab1'!Q1494="","",'tab1'!Q1494)</f>
        <v>44011</v>
      </c>
      <c r="R1494" s="30">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lęborski, GM.: Cewice</v>
      </c>
    </row>
    <row r="1495" spans="1:26" ht="168.75" hidden="1"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1">
        <f>IF('tab1'!J1495="","",'tab1'!J1495)</f>
        <v>1762906.22</v>
      </c>
      <c r="K1495" s="31">
        <f>IF('tab1'!K1495="","",'tab1'!K1495)</f>
        <v>1762906.22</v>
      </c>
      <c r="L1495" s="31">
        <f>IF('tab1'!L1495="","",'tab1'!L1495)</f>
        <v>1498470.28</v>
      </c>
      <c r="M1495" s="32">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0">
        <f>IF('tab1'!Q1495="","",'tab1'!Q1495)</f>
        <v>42705</v>
      </c>
      <c r="R1495" s="30">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80" hidden="1"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1">
        <f>IF('tab1'!J1496="","",'tab1'!J1496)</f>
        <v>1987684.32</v>
      </c>
      <c r="K1496" s="31">
        <f>IF('tab1'!K1496="","",'tab1'!K1496)</f>
        <v>1987684.32</v>
      </c>
      <c r="L1496" s="31">
        <f>IF('tab1'!L1496="","",'tab1'!L1496)</f>
        <v>1689531.67</v>
      </c>
      <c r="M1496" s="32">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0">
        <f>IF('tab1'!Q1496="","",'tab1'!Q1496)</f>
        <v>43952</v>
      </c>
      <c r="R1496" s="30">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4" t="str">
        <f>VLOOKUP(C1496,'przeliczenia '!C:D,2,FALSE)</f>
        <v>WOJ.: POMORSKIE, POW.: bytowski, GM.: Borzytuchom</v>
      </c>
    </row>
    <row r="1497" spans="1:26" ht="180" hidden="1"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1">
        <f>IF('tab1'!J1497="","",'tab1'!J1497)</f>
        <v>1375268.4</v>
      </c>
      <c r="K1497" s="31">
        <f>IF('tab1'!K1497="","",'tab1'!K1497)</f>
        <v>1375268.4</v>
      </c>
      <c r="L1497" s="31">
        <f>IF('tab1'!L1497="","",'tab1'!L1497)</f>
        <v>1168978.1399999999</v>
      </c>
      <c r="M1497" s="32">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0">
        <f>IF('tab1'!Q1497="","",'tab1'!Q1497)</f>
        <v>42675</v>
      </c>
      <c r="R1497" s="30">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słupski, GM.: Kępice</v>
      </c>
    </row>
    <row r="1498" spans="1:26" ht="180" hidden="1"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1">
        <f>IF('tab1'!J1498="","",'tab1'!J1498)</f>
        <v>1989244.32</v>
      </c>
      <c r="K1498" s="31">
        <f>IF('tab1'!K1498="","",'tab1'!K1498)</f>
        <v>1989244.32</v>
      </c>
      <c r="L1498" s="31">
        <f>IF('tab1'!L1498="","",'tab1'!L1498)</f>
        <v>1690857.67</v>
      </c>
      <c r="M1498" s="32">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0">
        <f>IF('tab1'!Q1498="","",'tab1'!Q1498)</f>
        <v>43983</v>
      </c>
      <c r="R1498" s="30">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kościerski, GM.: Dziemiany</v>
      </c>
    </row>
    <row r="1499" spans="1:26" ht="180" hidden="1"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1">
        <f>IF('tab1'!J1499="","",'tab1'!J1499)</f>
        <v>1624104.86</v>
      </c>
      <c r="K1499" s="31">
        <f>IF('tab1'!K1499="","",'tab1'!K1499)</f>
        <v>1624104.86</v>
      </c>
      <c r="L1499" s="31">
        <f>IF('tab1'!L1499="","",'tab1'!L1499)</f>
        <v>1380489.13</v>
      </c>
      <c r="M1499" s="32">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0">
        <f>IF('tab1'!Q1499="","",'tab1'!Q1499)</f>
        <v>42675</v>
      </c>
      <c r="R1499" s="30">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4" t="str">
        <f>VLOOKUP(C1499,'przeliczenia '!C:D,2,FALSE)</f>
        <v>WOJ.: POMORSKIE, POW.: bytowski</v>
      </c>
    </row>
    <row r="1500" spans="1:26" ht="191.25" hidden="1"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1">
        <f>IF('tab1'!J1500="","",'tab1'!J1500)</f>
        <v>1650580.46</v>
      </c>
      <c r="K1500" s="31">
        <f>IF('tab1'!K1500="","",'tab1'!K1500)</f>
        <v>1650580.46</v>
      </c>
      <c r="L1500" s="31">
        <f>IF('tab1'!L1500="","",'tab1'!L1500)</f>
        <v>1402993.39</v>
      </c>
      <c r="M1500" s="32">
        <f>IF('tab1'!M1500="","",'tab1'!M1500)</f>
        <v>84.999999939415204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0">
        <f>IF('tab1'!Q1500="","",'tab1'!Q1500)</f>
        <v>42705</v>
      </c>
      <c r="R1500" s="30">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kościerski, GM.: Dziemiany</v>
      </c>
    </row>
    <row r="1501" spans="1:26" ht="180" hidden="1"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1">
        <f>IF('tab1'!J1501="","",'tab1'!J1501)</f>
        <v>1650580.46</v>
      </c>
      <c r="K1501" s="31">
        <f>IF('tab1'!K1501="","",'tab1'!K1501)</f>
        <v>1650580.46</v>
      </c>
      <c r="L1501" s="31">
        <f>IF('tab1'!L1501="","",'tab1'!L1501)</f>
        <v>1402993.39</v>
      </c>
      <c r="M1501" s="32">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0">
        <f>IF('tab1'!Q1501="","",'tab1'!Q1501)</f>
        <v>42735</v>
      </c>
      <c r="R1501" s="30">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lęborski</v>
      </c>
    </row>
    <row r="1502" spans="1:26" ht="168.75" hidden="1"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1">
        <f>IF('tab1'!J1502="","",'tab1'!J1502)</f>
        <v>1977434.4</v>
      </c>
      <c r="K1502" s="31">
        <f>IF('tab1'!K1502="","",'tab1'!K1502)</f>
        <v>1977434.4</v>
      </c>
      <c r="L1502" s="31">
        <f>IF('tab1'!L1502="","",'tab1'!L1502)</f>
        <v>1680819.24</v>
      </c>
      <c r="M1502" s="32">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0">
        <f>IF('tab1'!Q1502="","",'tab1'!Q1502)</f>
        <v>42705</v>
      </c>
      <c r="R1502" s="30">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4" t="str">
        <f>VLOOKUP(C1502,'przeliczenia '!C:D,2,FALSE)</f>
        <v>WOJ.: POMORSKIE, POW.: sztumski, GM.: Dzierzgoń</v>
      </c>
    </row>
    <row r="1503" spans="1:26" ht="180" hidden="1"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1">
        <f>IF('tab1'!J1503="","",'tab1'!J1503)</f>
        <v>1990797</v>
      </c>
      <c r="K1503" s="31">
        <f>IF('tab1'!K1503="","",'tab1'!K1503)</f>
        <v>1990797</v>
      </c>
      <c r="L1503" s="31">
        <f>IF('tab1'!L1503="","",'tab1'!L1503)</f>
        <v>1692177.45</v>
      </c>
      <c r="M1503" s="32">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0">
        <f>IF('tab1'!Q1503="","",'tab1'!Q1503)</f>
        <v>42705</v>
      </c>
      <c r="R1503" s="30">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chojnicki, GM.: Brusy</v>
      </c>
    </row>
    <row r="1504" spans="1:26" ht="180" hidden="1"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1">
        <f>IF('tab1'!J1504="","",'tab1'!J1504)</f>
        <v>1819006.8</v>
      </c>
      <c r="K1504" s="31">
        <f>IF('tab1'!K1504="","",'tab1'!K1504)</f>
        <v>1819006.8</v>
      </c>
      <c r="L1504" s="31">
        <f>IF('tab1'!L1504="","",'tab1'!L1504)</f>
        <v>1546155.78</v>
      </c>
      <c r="M1504" s="32">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0">
        <f>IF('tab1'!Q1504="","",'tab1'!Q1504)</f>
        <v>42644</v>
      </c>
      <c r="R1504" s="30">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kwidzyński, GM.: Gardeja</v>
      </c>
    </row>
    <row r="1505" spans="1:26" ht="180" hidden="1"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1">
        <f>IF('tab1'!J1505="","",'tab1'!J1505)</f>
        <v>1944919.2</v>
      </c>
      <c r="K1505" s="31">
        <f>IF('tab1'!K1505="","",'tab1'!K1505)</f>
        <v>1944919.2</v>
      </c>
      <c r="L1505" s="31">
        <f>IF('tab1'!L1505="","",'tab1'!L1505)</f>
        <v>1653181.32</v>
      </c>
      <c r="M1505" s="32">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0">
        <f>IF('tab1'!Q1505="","",'tab1'!Q1505)</f>
        <v>42675</v>
      </c>
      <c r="R1505" s="30">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4" t="str">
        <f>VLOOKUP(C1505,'przeliczenia '!C:D,2,FALSE)</f>
        <v>WOJ.: POMORSKIE, POW.: bytowski</v>
      </c>
    </row>
    <row r="1506" spans="1:26" ht="180" hidden="1"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1">
        <f>IF('tab1'!J1506="","",'tab1'!J1506)</f>
        <v>1955085</v>
      </c>
      <c r="K1506" s="31">
        <f>IF('tab1'!K1506="","",'tab1'!K1506)</f>
        <v>1955085</v>
      </c>
      <c r="L1506" s="31">
        <f>IF('tab1'!L1506="","",'tab1'!L1506)</f>
        <v>1661822.25</v>
      </c>
      <c r="M1506" s="32">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0">
        <f>IF('tab1'!Q1506="","",'tab1'!Q1506)</f>
        <v>42705</v>
      </c>
      <c r="R1506" s="30">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bytowski, GM.: Borzytuchom</v>
      </c>
    </row>
    <row r="1507" spans="1:26" ht="168.75" hidden="1"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1">
        <f>IF('tab1'!J1507="","",'tab1'!J1507)</f>
        <v>1993166.4</v>
      </c>
      <c r="K1507" s="31">
        <f>IF('tab1'!K1507="","",'tab1'!K1507)</f>
        <v>1993166.4</v>
      </c>
      <c r="L1507" s="31">
        <f>IF('tab1'!L1507="","",'tab1'!L1507)</f>
        <v>1694191.44</v>
      </c>
      <c r="M1507" s="32">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0">
        <f>IF('tab1'!Q1507="","",'tab1'!Q1507)</f>
        <v>42675</v>
      </c>
      <c r="R1507" s="30">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słupski</v>
      </c>
    </row>
    <row r="1508" spans="1:26" ht="180"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1">
        <f>IF('tab1'!J1508="","",'tab1'!J1508)</f>
        <v>4081035.56</v>
      </c>
      <c r="K1508" s="31">
        <f>IF('tab1'!K1508="","",'tab1'!K1508)</f>
        <v>4081035.56</v>
      </c>
      <c r="L1508" s="31">
        <f>IF('tab1'!L1508="","",'tab1'!L1508)</f>
        <v>3468880.23</v>
      </c>
      <c r="M1508" s="32">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0">
        <f>IF('tab1'!Q1508="","",'tab1'!Q1508)</f>
        <v>42430</v>
      </c>
      <c r="R1508" s="30">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c r="Z1508" s="34" t="str">
        <f>VLOOKUP(C1508,'przeliczenia '!C:D,2,FALSE)</f>
        <v>WOJ.: POMORSKIE, POW.: tczewski</v>
      </c>
    </row>
    <row r="1509" spans="1:26" ht="180"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1">
        <f>IF('tab1'!J1509="","",'tab1'!J1509)</f>
        <v>4212701.53</v>
      </c>
      <c r="K1509" s="31">
        <f>IF('tab1'!K1509="","",'tab1'!K1509)</f>
        <v>4212701.53</v>
      </c>
      <c r="L1509" s="31">
        <f>IF('tab1'!L1509="","",'tab1'!L1509)</f>
        <v>3580796.3</v>
      </c>
      <c r="M1509" s="32">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0">
        <f>IF('tab1'!Q1509="","",'tab1'!Q1509)</f>
        <v>42979</v>
      </c>
      <c r="R1509" s="30">
        <f>IF('tab1'!R1509="","",'tab1'!R1509)</f>
        <v>45230</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c r="Z1509" s="34" t="str">
        <f>VLOOKUP(C1509,'przeliczenia '!C:D,2,FALSE)</f>
        <v>WOJ.: POMORSKIE, POW.: wejherowski, GM.: Wejherowo</v>
      </c>
    </row>
    <row r="1510" spans="1:26" ht="78.75"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1">
        <f>IF('tab1'!J1510="","",'tab1'!J1510)</f>
        <v>3964121.88</v>
      </c>
      <c r="K1510" s="31">
        <f>IF('tab1'!K1510="","",'tab1'!K1510)</f>
        <v>3964121.88</v>
      </c>
      <c r="L1510" s="31">
        <f>IF('tab1'!L1510="","",'tab1'!L1510)</f>
        <v>3369503.6</v>
      </c>
      <c r="M1510" s="32">
        <f>IF('tab1'!M1510="","",'tab1'!M1510)</f>
        <v>85.000000050452499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0">
        <f>IF('tab1'!Q1510="","",'tab1'!Q1510)</f>
        <v>44013</v>
      </c>
      <c r="R1510" s="30">
        <f>IF('tab1'!R1510="","",'tab1'!R1510)</f>
        <v>45230</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c r="Z1510" s="34" t="str">
        <f>VLOOKUP(C1510,'przeliczenia '!C:D,2,FALSE)</f>
        <v>WOJ.: POMORSKIE, POW.: pucki</v>
      </c>
    </row>
    <row r="1511" spans="1:26" ht="112.5"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1">
        <f>IF('tab1'!J1511="","",'tab1'!J1511)</f>
        <v>3517541.18</v>
      </c>
      <c r="K1511" s="31">
        <f>IF('tab1'!K1511="","",'tab1'!K1511)</f>
        <v>3517541.18</v>
      </c>
      <c r="L1511" s="31">
        <f>IF('tab1'!L1511="","",'tab1'!L1511)</f>
        <v>2989910</v>
      </c>
      <c r="M1511" s="32">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0">
        <f>IF('tab1'!Q1511="","",'tab1'!Q1511)</f>
        <v>44197</v>
      </c>
      <c r="R1511" s="30">
        <f>IF('tab1'!R1511="","",'tab1'!R1511)</f>
        <v>45230</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4" t="str">
        <f>VLOOKUP(C1511,'przeliczenia '!C:D,2,FALSE)</f>
        <v>WOJ.: POMORSKIE, POW.: gdański</v>
      </c>
    </row>
    <row r="1512" spans="1:26" ht="67.5" x14ac:dyDescent="0.25">
      <c r="A1512" s="29" t="str">
        <f>IF('tab1'!A1512="","",'tab1'!A1512)</f>
        <v>„Pierwszy krok – aktywizacja społeczno-zawodowa w powiecie gdańskim”</v>
      </c>
      <c r="B1512" s="29"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29" t="str">
        <f>IF('tab1'!C1512="","",'tab1'!C1512)</f>
        <v>RPPM.06.01.01-22-0001/22</v>
      </c>
      <c r="D1512" s="29" t="str">
        <f>IF('tab1'!D1512="","",'tab1'!D1512)</f>
        <v>POWIAT GDAŃSKI</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1">
        <f>IF('tab1'!J1512="","",'tab1'!J1512)</f>
        <v>474900.15</v>
      </c>
      <c r="K1512" s="31">
        <f>IF('tab1'!K1512="","",'tab1'!K1512)</f>
        <v>474900.15</v>
      </c>
      <c r="L1512" s="31">
        <f>IF('tab1'!L1512="","",'tab1'!L1512)</f>
        <v>403665.13</v>
      </c>
      <c r="M1512" s="32">
        <f>IF('tab1'!M1512="","",'tab1'!M1512)</f>
        <v>85.000000526426405</v>
      </c>
      <c r="N1512" s="29" t="str">
        <f>IF('tab1'!N1512="","",'tab1'!N1512)</f>
        <v>01 Dotacja bezzwrotna</v>
      </c>
      <c r="O1512" s="29" t="str">
        <f>IF('tab1'!O1512="","",'tab1'!O1512)</f>
        <v>Miejsca realizacji do uzupełnienia ręcznego z raportu uzupełniającego!</v>
      </c>
      <c r="P1512" s="29" t="str">
        <f>IF('tab1'!P1512="","",'tab1'!P1512)</f>
        <v>07 Nie dotyczy</v>
      </c>
      <c r="Q1512" s="30">
        <f>IF('tab1'!Q1512="","",'tab1'!Q1512)</f>
        <v>44621</v>
      </c>
      <c r="R1512" s="30">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gdański</v>
      </c>
    </row>
    <row r="1513" spans="1:26" ht="168.75" x14ac:dyDescent="0.25">
      <c r="A1513" s="29" t="str">
        <f>IF('tab1'!A1513="","",'tab1'!A1513)</f>
        <v>Klub Integracji Społecznej</v>
      </c>
      <c r="B1513" s="29"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29" t="str">
        <f>IF('tab1'!C1513="","",'tab1'!C1513)</f>
        <v>RPPM.06.01.01-22-0002/17</v>
      </c>
      <c r="D1513" s="29" t="str">
        <f>IF('tab1'!D1513="","",'tab1'!D1513)</f>
        <v>GMINA KARTUZY</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1">
        <f>IF('tab1'!J1513="","",'tab1'!J1513)</f>
        <v>2294117.5099999998</v>
      </c>
      <c r="K1513" s="31">
        <f>IF('tab1'!K1513="","",'tab1'!K1513)</f>
        <v>2294117.5099999998</v>
      </c>
      <c r="L1513" s="31">
        <f>IF('tab1'!L1513="","",'tab1'!L1513)</f>
        <v>1949999.88</v>
      </c>
      <c r="M1513" s="32">
        <f>IF('tab1'!M1513="","",'tab1'!M1513)</f>
        <v>84.999999847435902</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0">
        <f>IF('tab1'!Q1513="","",'tab1'!Q1513)</f>
        <v>43101</v>
      </c>
      <c r="R1513" s="30">
        <f>IF('tab1'!R1513="","",'tab1'!R1513)</f>
        <v>44196</v>
      </c>
      <c r="S1513" s="29" t="str">
        <f>IF('tab1'!S1513="","",'tab1'!S1513)</f>
        <v>Pozakonkursowy</v>
      </c>
      <c r="T1513" s="29" t="str">
        <f>IF('tab1'!T1513="","",'tab1'!T1513)</f>
        <v>18 Administracja publiczna</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kartuski, GM.: Kartuzy</v>
      </c>
    </row>
    <row r="1514" spans="1:26" ht="135" x14ac:dyDescent="0.25">
      <c r="A1514" s="29" t="str">
        <f>IF('tab1'!A1514="","",'tab1'!A1514)</f>
        <v>Lokalny System Aktywizacji Społeczno-Zawodowej w partnerstwie tczewskim - edycja II</v>
      </c>
      <c r="B1514" s="29"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29" t="str">
        <f>IF('tab1'!C1514="","",'tab1'!C1514)</f>
        <v>RPPM.06.01.01-22-0002/19</v>
      </c>
      <c r="D1514" s="29" t="str">
        <f>IF('tab1'!D1514="","",'tab1'!D1514)</f>
        <v>POWIAT TCZEWSKI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1">
        <f>IF('tab1'!J1514="","",'tab1'!J1514)</f>
        <v>5232035.2699999996</v>
      </c>
      <c r="K1514" s="31">
        <f>IF('tab1'!K1514="","",'tab1'!K1514)</f>
        <v>5232035.2699999996</v>
      </c>
      <c r="L1514" s="31">
        <f>IF('tab1'!L1514="","",'tab1'!L1514)</f>
        <v>4447229.9800000004</v>
      </c>
      <c r="M1514" s="32">
        <f>IF('tab1'!M1514="","",'tab1'!M1514)</f>
        <v>85.000000009556501</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0">
        <f>IF('tab1'!Q1514="","",'tab1'!Q1514)</f>
        <v>43678</v>
      </c>
      <c r="R1514" s="30">
        <f>IF('tab1'!R1514="","",'tab1'!R1514)</f>
        <v>45199</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4" t="str">
        <f>VLOOKUP(C1514,'przeliczenia '!C:D,2,FALSE)</f>
        <v>WOJ.: POMORSKIE, POW.: tczewski</v>
      </c>
    </row>
    <row r="1515" spans="1:26" ht="180" x14ac:dyDescent="0.25">
      <c r="A1515" s="29" t="str">
        <f>IF('tab1'!A1515="","",'tab1'!A1515)</f>
        <v>System Aktywizacji Społeczno-Zawodowej w Gdańsku – komponent aktywnej integracji II</v>
      </c>
      <c r="B1515" s="29"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29" t="str">
        <f>IF('tab1'!C1515="","",'tab1'!C1515)</f>
        <v>RPPM.06.01.01-22-0002/20</v>
      </c>
      <c r="D1515" s="29" t="str">
        <f>IF('tab1'!D1515="","",'tab1'!D1515)</f>
        <v>GMINA MIASTA GDAŃSKA</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1">
        <f>IF('tab1'!J1515="","",'tab1'!J1515)</f>
        <v>6098614.8099999996</v>
      </c>
      <c r="K1515" s="31">
        <f>IF('tab1'!K1515="","",'tab1'!K1515)</f>
        <v>6098614.8099999996</v>
      </c>
      <c r="L1515" s="31">
        <f>IF('tab1'!L1515="","",'tab1'!L1515)</f>
        <v>5183822.59</v>
      </c>
      <c r="M1515" s="32">
        <f>IF('tab1'!M1515="","",'tab1'!M1515)</f>
        <v>85.000000024595707</v>
      </c>
      <c r="N1515" s="29" t="str">
        <f>IF('tab1'!N1515="","",'tab1'!N1515)</f>
        <v>01 Dotacja bezzwrotna</v>
      </c>
      <c r="O1515" s="29" t="str">
        <f>IF('tab1'!O1515="","",'tab1'!O1515)</f>
        <v>Miejsca realizacji do uzupełnienia ręcznego z raportu uzupełniającego!</v>
      </c>
      <c r="P1515" s="29" t="str">
        <f>IF('tab1'!P1515="","",'tab1'!P1515)</f>
        <v>01 Duże obszary miejskie (o ludności &gt;50 000 i dużej gęstości zaludnienia)</v>
      </c>
      <c r="Q1515" s="30">
        <f>IF('tab1'!Q1515="","",'tab1'!Q1515)</f>
        <v>44197</v>
      </c>
      <c r="R1515" s="30">
        <f>IF('tab1'!R1515="","",'tab1'!R1515)</f>
        <v>45169</v>
      </c>
      <c r="S1515" s="29" t="str">
        <f>IF('tab1'!S1515="","",'tab1'!S1515)</f>
        <v>Pozakonkursowy</v>
      </c>
      <c r="T1515" s="29" t="str">
        <f>IF('tab1'!T1515="","",'tab1'!T1515)</f>
        <v>18 Administracja publiczna</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 GM.: Gdańsk</v>
      </c>
    </row>
    <row r="1516" spans="1:26" ht="135" x14ac:dyDescent="0.25">
      <c r="A1516" s="29" t="str">
        <f>IF('tab1'!A1516="","",'tab1'!A1516)</f>
        <v>System aktywizacji społeczno-zawodowej w powiecie puckim AKTYWATOR</v>
      </c>
      <c r="B1516" s="29"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29" t="str">
        <f>IF('tab1'!C1516="","",'tab1'!C1516)</f>
        <v>RPPM.06.01.01-22-0003/16</v>
      </c>
      <c r="D1516" s="29" t="str">
        <f>IF('tab1'!D1516="","",'tab1'!D1516)</f>
        <v>FUNDACJA POZYTYWNE INICJATYWY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1">
        <f>IF('tab1'!J1516="","",'tab1'!J1516)</f>
        <v>2280489.61</v>
      </c>
      <c r="K1516" s="31">
        <f>IF('tab1'!K1516="","",'tab1'!K1516)</f>
        <v>2280489.61</v>
      </c>
      <c r="L1516" s="31">
        <f>IF('tab1'!L1516="","",'tab1'!L1516)</f>
        <v>1938416.17</v>
      </c>
      <c r="M1516" s="32">
        <f>IF('tab1'!M1516="","",'tab1'!M1516)</f>
        <v>85.000000065775396</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0">
        <f>IF('tab1'!Q1516="","",'tab1'!Q1516)</f>
        <v>42705</v>
      </c>
      <c r="R1516" s="30">
        <f>IF('tab1'!R1516="","",'tab1'!R1516)</f>
        <v>43646</v>
      </c>
      <c r="S1516" s="29" t="str">
        <f>IF('tab1'!S1516="","",'tab1'!S1516)</f>
        <v>Pozakonkursowy</v>
      </c>
      <c r="T1516" s="29" t="str">
        <f>IF('tab1'!T1516="","",'tab1'!T1516)</f>
        <v>24 Inne niewyszczególnione usługi</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pucki</v>
      </c>
    </row>
    <row r="1517" spans="1:26" ht="180" x14ac:dyDescent="0.25">
      <c r="A1517" s="29" t="str">
        <f>IF('tab1'!A1517="","",'tab1'!A1517)</f>
        <v>Sopot - Aktywni Mieszkańcy</v>
      </c>
      <c r="B1517" s="29"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29" t="str">
        <f>IF('tab1'!C1517="","",'tab1'!C1517)</f>
        <v>RPPM.06.01.01-22-0004/16</v>
      </c>
      <c r="D1517" s="29" t="str">
        <f>IF('tab1'!D1517="","",'tab1'!D1517)</f>
        <v>STOWARZYSZENIE NA DRODZE EKSPRESJI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1">
        <f>IF('tab1'!J1517="","",'tab1'!J1517)</f>
        <v>995762.9</v>
      </c>
      <c r="K1517" s="31">
        <f>IF('tab1'!K1517="","",'tab1'!K1517)</f>
        <v>995762.9</v>
      </c>
      <c r="L1517" s="31">
        <f>IF('tab1'!L1517="","",'tab1'!L1517)</f>
        <v>846398.47</v>
      </c>
      <c r="M1517" s="32">
        <f>IF('tab1'!M1517="","",'tab1'!M1517)</f>
        <v>85.000000502127605</v>
      </c>
      <c r="N1517" s="29" t="str">
        <f>IF('tab1'!N1517="","",'tab1'!N1517)</f>
        <v>01 Dotacja bezzwrotna</v>
      </c>
      <c r="O1517" s="29" t="str">
        <f>IF('tab1'!O1517="","",'tab1'!O1517)</f>
        <v>Miejsca realizacji do uzupełnienia ręcznego z raportu uzupełniającego!</v>
      </c>
      <c r="P1517" s="29" t="str">
        <f>IF('tab1'!P1517="","",'tab1'!P1517)</f>
        <v>02 Małe obszary miejskie (o ludności &gt;5 000 i średniej gęstości zaludnienia)</v>
      </c>
      <c r="Q1517" s="30">
        <f>IF('tab1'!Q1517="","",'tab1'!Q1517)</f>
        <v>42614</v>
      </c>
      <c r="R1517" s="30">
        <f>IF('tab1'!R1517="","",'tab1'!R1517)</f>
        <v>43677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4" t="str">
        <f>VLOOKUP(C1517,'przeliczenia '!C:D,2,FALSE)</f>
        <v>WOJ.: POMORSKIE, POW.: Sopot, GM.: Sopot</v>
      </c>
    </row>
    <row r="1518" spans="1:26" ht="180" x14ac:dyDescent="0.25">
      <c r="A1518" s="29" t="str">
        <f>IF('tab1'!A1518="","",'tab1'!A1518)</f>
        <v>Klub integracji społecznej - ZAGÓRZE</v>
      </c>
      <c r="B1518" s="29"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29" t="str">
        <f>IF('tab1'!C1518="","",'tab1'!C1518)</f>
        <v>RPPM.06.01.01-22-0004/17</v>
      </c>
      <c r="D1518" s="29" t="str">
        <f>IF('tab1'!D1518="","",'tab1'!D1518)</f>
        <v>GMINA MIEJSKA RUMIA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1">
        <f>IF('tab1'!J1518="","",'tab1'!J1518)</f>
        <v>2744020.68</v>
      </c>
      <c r="K1518" s="31">
        <f>IF('tab1'!K1518="","",'tab1'!K1518)</f>
        <v>2744020.68</v>
      </c>
      <c r="L1518" s="31">
        <f>IF('tab1'!L1518="","",'tab1'!L1518)</f>
        <v>2332417.58</v>
      </c>
      <c r="M1518" s="32">
        <f>IF('tab1'!M1518="","",'tab1'!M1518)</f>
        <v>85.000000072885797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0">
        <f>IF('tab1'!Q1518="","",'tab1'!Q1518)</f>
        <v>43101</v>
      </c>
      <c r="R1518" s="30">
        <f>IF('tab1'!R1518="","",'tab1'!R1518)</f>
        <v>45230</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wejherowski, GM.: Rumia</v>
      </c>
    </row>
    <row r="1519" spans="1:26" ht="168.75" x14ac:dyDescent="0.25">
      <c r="A1519" s="29" t="str">
        <f>IF('tab1'!A1519="","",'tab1'!A1519)</f>
        <v>Sopot – Aktywni mieszkańcy (etap 2)</v>
      </c>
      <c r="B1519" s="29"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29" t="str">
        <f>IF('tab1'!C1519="","",'tab1'!C1519)</f>
        <v>RPPM.06.01.01-22-0004/19</v>
      </c>
      <c r="D1519" s="29" t="str">
        <f>IF('tab1'!D1519="","",'tab1'!D1519)</f>
        <v>GMINA MIASTA SOPOTU</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1">
        <f>IF('tab1'!J1519="","",'tab1'!J1519)</f>
        <v>1110882.3500000001</v>
      </c>
      <c r="K1519" s="31">
        <f>IF('tab1'!K1519="","",'tab1'!K1519)</f>
        <v>1110882.3500000001</v>
      </c>
      <c r="L1519" s="31">
        <f>IF('tab1'!L1519="","",'tab1'!L1519)</f>
        <v>944250</v>
      </c>
      <c r="M1519" s="32">
        <f>IF('tab1'!M1519="","",'tab1'!M1519)</f>
        <v>85.000000225046307</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0">
        <f>IF('tab1'!Q1519="","",'tab1'!Q1519)</f>
        <v>43647</v>
      </c>
      <c r="R1519" s="30">
        <f>IF('tab1'!R1519="","",'tab1'!R1519)</f>
        <v>45199</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Sopot</v>
      </c>
    </row>
    <row r="1520" spans="1:26" ht="123.75" x14ac:dyDescent="0.25">
      <c r="A1520" s="29" t="str">
        <f>IF('tab1'!A1520="","",'tab1'!A1520)</f>
        <v>"Gmina Stegna-aktywizacja społeczno-zawodowa mieszkańców”</v>
      </c>
      <c r="B1520" s="29"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29" t="str">
        <f>IF('tab1'!C1520="","",'tab1'!C1520)</f>
        <v>RPPM.06.01.01-22-0005/16</v>
      </c>
      <c r="D1520" s="29" t="str">
        <f>IF('tab1'!D1520="","",'tab1'!D1520)</f>
        <v>GMINA STEGNA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1">
        <f>IF('tab1'!J1520="","",'tab1'!J1520)</f>
        <v>1554000.98</v>
      </c>
      <c r="K1520" s="31">
        <f>IF('tab1'!K1520="","",'tab1'!K1520)</f>
        <v>1554000.98</v>
      </c>
      <c r="L1520" s="31">
        <f>IF('tab1'!L1520="","",'tab1'!L1520)</f>
        <v>1320900.83</v>
      </c>
      <c r="M1520" s="32">
        <f>IF('tab1'!M1520="","",'tab1'!M1520)</f>
        <v>84.999999806949901</v>
      </c>
      <c r="N1520" s="29" t="str">
        <f>IF('tab1'!N1520="","",'tab1'!N1520)</f>
        <v>01 Dotacja bezzwrotna</v>
      </c>
      <c r="O1520" s="29" t="str">
        <f>IF('tab1'!O1520="","",'tab1'!O1520)</f>
        <v>Miejsca realizacji do uzupełnienia ręcznego z raportu uzupełniającego!</v>
      </c>
      <c r="P1520" s="29" t="str">
        <f>IF('tab1'!P1520="","",'tab1'!P1520)</f>
        <v>03 Obszary wiejskie (o małej gęstości zaludnienia)</v>
      </c>
      <c r="Q1520" s="30">
        <f>IF('tab1'!Q1520="","",'tab1'!Q1520)</f>
        <v>42736</v>
      </c>
      <c r="R1520" s="30">
        <f>IF('tab1'!R1520="","",'tab1'!R1520)</f>
        <v>43404</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4" t="str">
        <f>VLOOKUP(C1520,'przeliczenia '!C:D,2,FALSE)</f>
        <v>WOJ.: POMORSKIE, POW.: nowodworski, GM.: Stegna</v>
      </c>
    </row>
    <row r="1521" spans="1:26" ht="180" x14ac:dyDescent="0.25">
      <c r="A1521" s="29" t="str">
        <f>IF('tab1'!A1521="","",'tab1'!A1521)</f>
        <v>"Aktywni-Samodzielni-Kreatywni w powiecie gdańskim - Aktywna Integracja - Miasto Pruszcz Gdański"</v>
      </c>
      <c r="B1521" s="29"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29" t="str">
        <f>IF('tab1'!C1521="","",'tab1'!C1521)</f>
        <v>RPPM.06.01.01-22-0005/17</v>
      </c>
      <c r="D1521" s="29" t="str">
        <f>IF('tab1'!D1521="","",'tab1'!D1521)</f>
        <v>STOWARZYSZENIE "PODAJ RĘKĘ"</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1">
        <f>IF('tab1'!J1521="","",'tab1'!J1521)</f>
        <v>1347031.2</v>
      </c>
      <c r="K1521" s="31">
        <f>IF('tab1'!K1521="","",'tab1'!K1521)</f>
        <v>1347031.2</v>
      </c>
      <c r="L1521" s="31">
        <f>IF('tab1'!L1521="","",'tab1'!L1521)</f>
        <v>1144976.52</v>
      </c>
      <c r="M1521" s="32">
        <f>IF('tab1'!M1521="","",'tab1'!M1521)</f>
        <v>85</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0">
        <f>IF('tab1'!Q1521="","",'tab1'!Q1521)</f>
        <v>42979</v>
      </c>
      <c r="R1521" s="30">
        <f>IF('tab1'!R1521="","",'tab1'!R1521)</f>
        <v>43830</v>
      </c>
      <c r="S1521" s="29" t="str">
        <f>IF('tab1'!S1521="","",'tab1'!S1521)</f>
        <v>Pozakonkursowy</v>
      </c>
      <c r="T1521" s="29" t="str">
        <f>IF('tab1'!T1521="","",'tab1'!T1521)</f>
        <v>21 Działalność w zakresie opieki społecznej, usługi komunalne, społeczne i indywidualne</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gdański, GM.: Pruszcz Gdański</v>
      </c>
    </row>
    <row r="1522" spans="1:26" ht="157.5" x14ac:dyDescent="0.25">
      <c r="A1522" s="29" t="str">
        <f>IF('tab1'!A1522="","",'tab1'!A1522)</f>
        <v>System Aktywizacji Społeczno-Zawodowej w powiecie wejherowskim I - drugi etap</v>
      </c>
      <c r="B1522" s="29"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29" t="str">
        <f>IF('tab1'!C1522="","",'tab1'!C1522)</f>
        <v>RPPM.06.01.01-22-0005/19</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1">
        <f>IF('tab1'!J1522="","",'tab1'!J1522)</f>
        <v>5228144.8499999996</v>
      </c>
      <c r="K1522" s="31">
        <f>IF('tab1'!K1522="","",'tab1'!K1522)</f>
        <v>5228144.8499999996</v>
      </c>
      <c r="L1522" s="31">
        <f>IF('tab1'!L1522="","",'tab1'!L1522)</f>
        <v>4443923.12</v>
      </c>
      <c r="M1522" s="32">
        <f>IF('tab1'!M1522="","",'tab1'!M1522)</f>
        <v>84.999999952181895</v>
      </c>
      <c r="N1522" s="29" t="str">
        <f>IF('tab1'!N1522="","",'tab1'!N1522)</f>
        <v>01 Dotacja bezzwrotna</v>
      </c>
      <c r="O1522" s="29" t="str">
        <f>IF('tab1'!O1522="","",'tab1'!O1522)</f>
        <v>Miejsca realizacji do uzupełnienia ręcznego z raportu uzupełniającego!</v>
      </c>
      <c r="P1522" s="29" t="str">
        <f>IF('tab1'!P1522="","",'tab1'!P1522)</f>
        <v>07 Nie dotyczy</v>
      </c>
      <c r="Q1522" s="30">
        <f>IF('tab1'!Q1522="","",'tab1'!Q1522)</f>
        <v>43739</v>
      </c>
      <c r="R1522" s="30">
        <f>IF('tab1'!R1522="","",'tab1'!R1522)</f>
        <v>45199</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wejherowski</v>
      </c>
    </row>
    <row r="1523" spans="1:26" ht="146.25" x14ac:dyDescent="0.25">
      <c r="A1523" s="29" t="str">
        <f>IF('tab1'!A1523="","",'tab1'!A1523)</f>
        <v>System Aktywizacji Społeczno-Zawodowej w Powiecie Wejherowskim I</v>
      </c>
      <c r="B1523" s="29"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29" t="str">
        <f>IF('tab1'!C1523="","",'tab1'!C1523)</f>
        <v>RPPM.06.01.01-22-0006/16</v>
      </c>
      <c r="D1523" s="29" t="str">
        <f>IF('tab1'!D1523="","",'tab1'!D1523)</f>
        <v>POWIAT WEJHEROWSKI</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1">
        <f>IF('tab1'!J1523="","",'tab1'!J1523)</f>
        <v>3356381.8</v>
      </c>
      <c r="K1523" s="31">
        <f>IF('tab1'!K1523="","",'tab1'!K1523)</f>
        <v>3356381.8</v>
      </c>
      <c r="L1523" s="31">
        <f>IF('tab1'!L1523="","",'tab1'!L1523)</f>
        <v>2852924.53</v>
      </c>
      <c r="M1523" s="32">
        <f>IF('tab1'!M1523="","",'tab1'!M1523)</f>
        <v>85</v>
      </c>
      <c r="N1523" s="29" t="str">
        <f>IF('tab1'!N1523="","",'tab1'!N1523)</f>
        <v>01 Dotacja bezzwrotna</v>
      </c>
      <c r="O1523" s="29" t="str">
        <f>IF('tab1'!O1523="","",'tab1'!O1523)</f>
        <v>Miejsca realizacji do uzupełnienia ręcznego z raportu uzupełniającego!</v>
      </c>
      <c r="P1523" s="29" t="str">
        <f>IF('tab1'!P1523="","",'tab1'!P1523)</f>
        <v>07 Nie dotyczy</v>
      </c>
      <c r="Q1523" s="30">
        <f>IF('tab1'!Q1523="","",'tab1'!Q1523)</f>
        <v>42614</v>
      </c>
      <c r="R1523" s="30">
        <f>IF('tab1'!R1523="","",'tab1'!R1523)</f>
        <v>43373</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4" t="str">
        <f>VLOOKUP(C1523,'przeliczenia '!C:D,2,FALSE)</f>
        <v>WOJ.: POMORSKIE, POW.: wejherowski</v>
      </c>
    </row>
    <row r="1524" spans="1:26" ht="168.75" x14ac:dyDescent="0.25">
      <c r="A1524" s="29" t="str">
        <f>IF('tab1'!A1524="","",'tab1'!A1524)</f>
        <v>Rewitalizacja Centrum Pucka</v>
      </c>
      <c r="B1524" s="29"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29" t="str">
        <f>IF('tab1'!C1524="","",'tab1'!C1524)</f>
        <v>RPPM.06.01.01-22-0006/17</v>
      </c>
      <c r="D1524" s="29" t="str">
        <f>IF('tab1'!D1524="","",'tab1'!D1524)</f>
        <v>GMINA MIASTA PUCK</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1">
        <f>IF('tab1'!J1524="","",'tab1'!J1524)</f>
        <v>1088623.9099999999</v>
      </c>
      <c r="K1524" s="31">
        <f>IF('tab1'!K1524="","",'tab1'!K1524)</f>
        <v>1088623.9099999999</v>
      </c>
      <c r="L1524" s="31">
        <f>IF('tab1'!L1524="","",'tab1'!L1524)</f>
        <v>925330.32</v>
      </c>
      <c r="M1524" s="32">
        <f>IF('tab1'!M1524="","",'tab1'!M1524)</f>
        <v>84.999999678493197</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0">
        <f>IF('tab1'!Q1524="","",'tab1'!Q1524)</f>
        <v>43374</v>
      </c>
      <c r="R1524" s="30">
        <f>IF('tab1'!R1524="","",'tab1'!R1524)</f>
        <v>44286</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pucki, GM.: Puck</v>
      </c>
    </row>
    <row r="1525" spans="1:26" ht="135" x14ac:dyDescent="0.25">
      <c r="A1525" s="29" t="str">
        <f>IF('tab1'!A1525="","",'tab1'!A1525)</f>
        <v>Aktywizacja społeczno - zawodowa mieszkańców Powiatu Kartuskiego dotkniętych i zagrożonych ubóstwem i wykluczeniem społecznym - edycja II.</v>
      </c>
      <c r="B1525" s="29"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29" t="str">
        <f>IF('tab1'!C1525="","",'tab1'!C1525)</f>
        <v>RPPM.06.01.01-22-0006/19</v>
      </c>
      <c r="D1525" s="29" t="str">
        <f>IF('tab1'!D1525="","",'tab1'!D1525)</f>
        <v>POWIAT KARTUSKI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1">
        <f>IF('tab1'!J1525="","",'tab1'!J1525)</f>
        <v>2794254.18</v>
      </c>
      <c r="K1525" s="31">
        <f>IF('tab1'!K1525="","",'tab1'!K1525)</f>
        <v>2794254.18</v>
      </c>
      <c r="L1525" s="31">
        <f>IF('tab1'!L1525="","",'tab1'!L1525)</f>
        <v>2375116.0499999998</v>
      </c>
      <c r="M1525" s="32">
        <f>IF('tab1'!M1525="","",'tab1'!M1525)</f>
        <v>84.999999892636893</v>
      </c>
      <c r="N1525" s="29" t="str">
        <f>IF('tab1'!N1525="","",'tab1'!N1525)</f>
        <v>01 Dotacja bezzwrotna</v>
      </c>
      <c r="O1525" s="29" t="str">
        <f>IF('tab1'!O1525="","",'tab1'!O1525)</f>
        <v>Miejsca realizacji do uzupełnienia ręcznego z raportu uzupełniającego!</v>
      </c>
      <c r="P1525" s="29" t="str">
        <f>IF('tab1'!P1525="","",'tab1'!P1525)</f>
        <v>02 Małe obszary miejskie (o ludności &gt;5 000 i średniej gęstości zaludnienia)</v>
      </c>
      <c r="Q1525" s="30">
        <f>IF('tab1'!Q1525="","",'tab1'!Q1525)</f>
        <v>43770</v>
      </c>
      <c r="R1525" s="30">
        <f>IF('tab1'!R1525="","",'tab1'!R1525)</f>
        <v>44834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kartuski, GM.: Chmielno</v>
      </c>
    </row>
    <row r="1526" spans="1:26" ht="168.75" x14ac:dyDescent="0.25">
      <c r="A1526" s="29" t="str">
        <f>IF('tab1'!A1526="","",'tab1'!A1526)</f>
        <v>System Aktywizacji Społeczno-Zawodowej w Gdańsku – komponent aktywnej integracji</v>
      </c>
      <c r="B1526" s="29"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29" t="str">
        <f>IF('tab1'!C1526="","",'tab1'!C1526)</f>
        <v>RPPM.06.01.01-22-0007/16</v>
      </c>
      <c r="D1526" s="29" t="str">
        <f>IF('tab1'!D1526="","",'tab1'!D1526)</f>
        <v>MIASTO GDAŃSK</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1">
        <f>IF('tab1'!J1526="","",'tab1'!J1526)</f>
        <v>13460712.279999999</v>
      </c>
      <c r="K1526" s="31">
        <f>IF('tab1'!K1526="","",'tab1'!K1526)</f>
        <v>13460712.279999999</v>
      </c>
      <c r="L1526" s="31">
        <f>IF('tab1'!L1526="","",'tab1'!L1526)</f>
        <v>11441605.439999999</v>
      </c>
      <c r="M1526" s="32">
        <f>IF('tab1'!M1526="","",'tab1'!M1526)</f>
        <v>85.000000014858003</v>
      </c>
      <c r="N1526" s="29" t="str">
        <f>IF('tab1'!N1526="","",'tab1'!N1526)</f>
        <v>01 Dotacja bezzwrotna</v>
      </c>
      <c r="O1526" s="29" t="str">
        <f>IF('tab1'!O1526="","",'tab1'!O1526)</f>
        <v>Miejsca realizacji do uzupełnienia ręcznego z raportu uzupełniającego!</v>
      </c>
      <c r="P1526" s="29" t="str">
        <f>IF('tab1'!P1526="","",'tab1'!P1526)</f>
        <v>01 Duże obszary miejskie (o ludności &gt;50 000 i dużej gęstości zaludnienia)</v>
      </c>
      <c r="Q1526" s="30">
        <f>IF('tab1'!Q1526="","",'tab1'!Q1526)</f>
        <v>42795</v>
      </c>
      <c r="R1526" s="30">
        <f>IF('tab1'!R1526="","",'tab1'!R1526)</f>
        <v>45107</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4" t="str">
        <f>VLOOKUP(C1526,'przeliczenia '!C:D,2,FALSE)</f>
        <v>WOJ.: POMORSKIE, POW.: Gdańsk, GM.: Gdańsk</v>
      </c>
    </row>
    <row r="1527" spans="1:26" ht="180" x14ac:dyDescent="0.25">
      <c r="A1527" s="29" t="str">
        <f>IF('tab1'!A1527="","",'tab1'!A1527)</f>
        <v>Aktywizacja społeczno – zawodowa mieszkańców Powiatu Kartuskiego dotkniętych i zagrożonych ubóstwem i wykluczeniem społecznym</v>
      </c>
      <c r="B1527" s="29"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29" t="str">
        <f>IF('tab1'!C1527="","",'tab1'!C1527)</f>
        <v>RPPM.06.01.01-22-0008/16</v>
      </c>
      <c r="D1527" s="29" t="str">
        <f>IF('tab1'!D1527="","",'tab1'!D1527)</f>
        <v>POWIAT KARTUSKI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1">
        <f>IF('tab1'!J1527="","",'tab1'!J1527)</f>
        <v>2563142.52</v>
      </c>
      <c r="K1527" s="31">
        <f>IF('tab1'!K1527="","",'tab1'!K1527)</f>
        <v>2563142.52</v>
      </c>
      <c r="L1527" s="31">
        <f>IF('tab1'!L1527="","",'tab1'!L1527)</f>
        <v>2178671.14</v>
      </c>
      <c r="M1527" s="32">
        <f>IF('tab1'!M1527="","",'tab1'!M1527)</f>
        <v>84.999999921970797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0">
        <f>IF('tab1'!Q1527="","",'tab1'!Q1527)</f>
        <v>42705</v>
      </c>
      <c r="R1527" s="30">
        <f>IF('tab1'!R1527="","",'tab1'!R1527)</f>
        <v>43738</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kartuski, GM.: Chmielno</v>
      </c>
    </row>
    <row r="1528" spans="1:26" ht="168.75" x14ac:dyDescent="0.25">
      <c r="A1528" s="29" t="str">
        <f>IF('tab1'!A1528="","",'tab1'!A1528)</f>
        <v>System Aktywizacji Społeczno-Zawodowej w Gdyni</v>
      </c>
      <c r="B1528" s="29"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29" t="str">
        <f>IF('tab1'!C1528="","",'tab1'!C1528)</f>
        <v>RPPM.06.01.01-22-0009/16</v>
      </c>
      <c r="D1528" s="29" t="str">
        <f>IF('tab1'!D1528="","",'tab1'!D1528)</f>
        <v>GMINA MIASTA GDYNIA</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1">
        <f>IF('tab1'!J1528="","",'tab1'!J1528)</f>
        <v>10465005.83</v>
      </c>
      <c r="K1528" s="31">
        <f>IF('tab1'!K1528="","",'tab1'!K1528)</f>
        <v>10465005.83</v>
      </c>
      <c r="L1528" s="31">
        <f>IF('tab1'!L1528="","",'tab1'!L1528)</f>
        <v>8895254.9600000009</v>
      </c>
      <c r="M1528" s="32">
        <f>IF('tab1'!M1528="","",'tab1'!M1528)</f>
        <v>85.000000043000497</v>
      </c>
      <c r="N1528" s="29" t="str">
        <f>IF('tab1'!N1528="","",'tab1'!N1528)</f>
        <v>01 Dotacja bezzwrotna</v>
      </c>
      <c r="O1528" s="29" t="str">
        <f>IF('tab1'!O1528="","",'tab1'!O1528)</f>
        <v>Miejsca realizacji do uzupełnienia ręcznego z raportu uzupełniającego!</v>
      </c>
      <c r="P1528" s="29" t="str">
        <f>IF('tab1'!P1528="","",'tab1'!P1528)</f>
        <v>01 Duże obszary miejskie (o ludności &gt;50 000 i dużej gęstości zaludnienia)</v>
      </c>
      <c r="Q1528" s="30">
        <f>IF('tab1'!Q1528="","",'tab1'!Q1528)</f>
        <v>42705</v>
      </c>
      <c r="R1528" s="30">
        <f>IF('tab1'!R1528="","",'tab1'!R1528)</f>
        <v>45230</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Gdynia, GM.: Gdynia</v>
      </c>
    </row>
    <row r="1529" spans="1:26" ht="168.75" hidden="1" x14ac:dyDescent="0.25">
      <c r="A1529" s="29" t="str">
        <f>IF('tab1'!A1529="","",'tab1'!A1529)</f>
        <v>MÓJ WYBÓR - AKTYWNOŚĆ</v>
      </c>
      <c r="B1529" s="29"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29" t="str">
        <f>IF('tab1'!C1529="","",'tab1'!C1529)</f>
        <v>RPPM.06.01.02-22-0001/15</v>
      </c>
      <c r="D1529" s="29" t="str">
        <f>IF('tab1'!D1529="","",'tab1'!D1529)</f>
        <v>GMINA POTĘGOWO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1">
        <f>IF('tab1'!J1529="","",'tab1'!J1529)</f>
        <v>164447.39000000001</v>
      </c>
      <c r="K1529" s="31">
        <f>IF('tab1'!K1529="","",'tab1'!K1529)</f>
        <v>164447.39000000001</v>
      </c>
      <c r="L1529" s="31">
        <f>IF('tab1'!L1529="","",'tab1'!L1529)</f>
        <v>139780.28</v>
      </c>
      <c r="M1529" s="32">
        <f>IF('tab1'!M1529="","",'tab1'!M1529)</f>
        <v>84.999999087854206</v>
      </c>
      <c r="N1529" s="29" t="str">
        <f>IF('tab1'!N1529="","",'tab1'!N1529)</f>
        <v>01 Dotacja bezzwrotna</v>
      </c>
      <c r="O1529" s="29" t="str">
        <f>IF('tab1'!O1529="","",'tab1'!O1529)</f>
        <v>Miejsca realizacji do uzupełnienia ręcznego z raportu uzupełniającego!</v>
      </c>
      <c r="P1529" s="29" t="str">
        <f>IF('tab1'!P1529="","",'tab1'!P1529)</f>
        <v>07 Nie dotyczy</v>
      </c>
      <c r="Q1529" s="30">
        <f>IF('tab1'!Q1529="","",'tab1'!Q1529)</f>
        <v>42430</v>
      </c>
      <c r="R1529" s="30">
        <f>IF('tab1'!R1529="","",'tab1'!R1529)</f>
        <v>42735</v>
      </c>
      <c r="S1529" s="29" t="str">
        <f>IF('tab1'!S1529="","",'tab1'!S1529)</f>
        <v>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c r="Z1529" s="34" t="str">
        <f>VLOOKUP(C1529,'przeliczenia '!C:D,2,FALSE)</f>
        <v>WOJ.: POMORSKIE, POW.: słupski, GM.: Potęgowo</v>
      </c>
    </row>
    <row r="1530" spans="1:26" ht="123.75" hidden="1" x14ac:dyDescent="0.25">
      <c r="A1530" s="29" t="str">
        <f>IF('tab1'!A1530="","",'tab1'!A1530)</f>
        <v>"Kursy - Staże - Praca"</v>
      </c>
      <c r="B1530" s="29"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29" t="str">
        <f>IF('tab1'!C1530="","",'tab1'!C1530)</f>
        <v>RPPM.06.01.02-22-0001/16</v>
      </c>
      <c r="D1530" s="29" t="str">
        <f>IF('tab1'!D1530="","",'tab1'!D1530)</f>
        <v>AKADEMIA KSZTAŁCENIA ZAWODOWEGO SP. Z O.O.</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1">
        <f>IF('tab1'!J1530="","",'tab1'!J1530)</f>
        <v>414240</v>
      </c>
      <c r="K1530" s="31">
        <f>IF('tab1'!K1530="","",'tab1'!K1530)</f>
        <v>414240</v>
      </c>
      <c r="L1530" s="31">
        <f>IF('tab1'!L1530="","",'tab1'!L1530)</f>
        <v>352104</v>
      </c>
      <c r="M1530" s="32">
        <f>IF('tab1'!M1530="","",'tab1'!M1530)</f>
        <v>85</v>
      </c>
      <c r="N1530" s="29" t="str">
        <f>IF('tab1'!N1530="","",'tab1'!N1530)</f>
        <v>01 Dotacja bezzwrotna</v>
      </c>
      <c r="O1530" s="29" t="str">
        <f>IF('tab1'!O1530="","",'tab1'!O1530)</f>
        <v>Miejsca realizacji do uzupełnienia ręcznego z raportu uzupełniającego!</v>
      </c>
      <c r="P1530" s="29" t="str">
        <f>IF('tab1'!P1530="","",'tab1'!P1530)</f>
        <v>07 Nie dotyczy</v>
      </c>
      <c r="Q1530" s="30">
        <f>IF('tab1'!Q1530="","",'tab1'!Q1530)</f>
        <v>42736</v>
      </c>
      <c r="R1530" s="30">
        <f>IF('tab1'!R1530="","",'tab1'!R1530)</f>
        <v>43100</v>
      </c>
      <c r="S1530" s="29" t="str">
        <f>IF('tab1'!S1530="","",'tab1'!S1530)</f>
        <v>Konkursowy</v>
      </c>
      <c r="T1530" s="29" t="str">
        <f>IF('tab1'!T1530="","",'tab1'!T1530)</f>
        <v>24 Inne niewyszczególnione usługi</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c r="Z1530" s="34" t="str">
        <f>VLOOKUP(C1530,'przeliczenia '!C:D,2,FALSE)</f>
        <v>WOJ.: POMORSKIE, POW.: Gdańsk</v>
      </c>
    </row>
    <row r="1531" spans="1:26" ht="180" hidden="1" x14ac:dyDescent="0.25">
      <c r="A1531" s="29"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29"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29" t="str">
        <f>IF('tab1'!C1531="","",'tab1'!C1531)</f>
        <v>RPPM.06.01.02-22-0001/17</v>
      </c>
      <c r="D1531" s="29" t="str">
        <f>IF('tab1'!D1531="","",'tab1'!D1531)</f>
        <v>GMINA MIEJSKA KOŚCIERZYNA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1">
        <f>IF('tab1'!J1531="","",'tab1'!J1531)</f>
        <v>575070</v>
      </c>
      <c r="K1531" s="31">
        <f>IF('tab1'!K1531="","",'tab1'!K1531)</f>
        <v>575070</v>
      </c>
      <c r="L1531" s="31">
        <f>IF('tab1'!L1531="","",'tab1'!L1531)</f>
        <v>488809.5</v>
      </c>
      <c r="M1531" s="32">
        <f>IF('tab1'!M1531="","",'tab1'!M1531)</f>
        <v>85</v>
      </c>
      <c r="N1531" s="29" t="str">
        <f>IF('tab1'!N1531="","",'tab1'!N1531)</f>
        <v>01 Dotacja bezzwrotna</v>
      </c>
      <c r="O1531" s="29" t="str">
        <f>IF('tab1'!O1531="","",'tab1'!O1531)</f>
        <v>Miejsca realizacji do uzupełnienia ręcznego z raportu uzupełniającego!</v>
      </c>
      <c r="P1531" s="29" t="str">
        <f>IF('tab1'!P1531="","",'tab1'!P1531)</f>
        <v>02 Małe obszary miejskie (o ludności &gt;5 000 i średniej gęstości zaludnienia)</v>
      </c>
      <c r="Q1531" s="30">
        <f>IF('tab1'!Q1531="","",'tab1'!Q1531)</f>
        <v>43831</v>
      </c>
      <c r="R1531" s="30">
        <f>IF('tab1'!R1531="","",'tab1'!R1531)</f>
        <v>44742</v>
      </c>
      <c r="S1531" s="29" t="str">
        <f>IF('tab1'!S1531="","",'tab1'!S1531)</f>
        <v>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c r="Z1531" s="34" t="str">
        <f>VLOOKUP(C1531,'przeliczenia '!C:D,2,FALSE)</f>
        <v>WOJ.: POMORSKIE, POW.: kościerski, GM.: Kościerzyna</v>
      </c>
    </row>
    <row r="1532" spans="1:26" ht="180" hidden="1" x14ac:dyDescent="0.25">
      <c r="A1532" s="29" t="str">
        <f>IF('tab1'!A1532="","",'tab1'!A1532)</f>
        <v>Aktywny Powiat Pucki</v>
      </c>
      <c r="B1532" s="29"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29" t="str">
        <f>IF('tab1'!C1532="","",'tab1'!C1532)</f>
        <v>RPPM.06.01.02-22-0002/15</v>
      </c>
      <c r="D1532" s="29" t="str">
        <f>IF('tab1'!D1532="","",'tab1'!D1532)</f>
        <v>POWIAT PUCKI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1">
        <f>IF('tab1'!J1532="","",'tab1'!J1532)</f>
        <v>4035120</v>
      </c>
      <c r="K1532" s="31">
        <f>IF('tab1'!K1532="","",'tab1'!K1532)</f>
        <v>4035120</v>
      </c>
      <c r="L1532" s="31">
        <f>IF('tab1'!L1532="","",'tab1'!L1532)</f>
        <v>3429852</v>
      </c>
      <c r="M1532" s="32">
        <f>IF('tab1'!M1532="","",'tab1'!M1532)</f>
        <v>85</v>
      </c>
      <c r="N1532" s="29" t="str">
        <f>IF('tab1'!N1532="","",'tab1'!N1532)</f>
        <v>01 Dotacja bezzwrotna</v>
      </c>
      <c r="O1532" s="29" t="str">
        <f>IF('tab1'!O1532="","",'tab1'!O1532)</f>
        <v>Miejsca realizacji do uzupełnienia ręcznego z raportu uzupełniającego!</v>
      </c>
      <c r="P1532" s="29" t="str">
        <f>IF('tab1'!P1532="","",'tab1'!P1532)</f>
        <v>07 Nie dotyczy</v>
      </c>
      <c r="Q1532" s="30">
        <f>IF('tab1'!Q1532="","",'tab1'!Q1532)</f>
        <v>42339</v>
      </c>
      <c r="R1532" s="30">
        <f>IF('tab1'!R1532="","",'tab1'!R1532)</f>
        <v>43404</v>
      </c>
      <c r="S1532" s="29" t="str">
        <f>IF('tab1'!S1532="","",'tab1'!S1532)</f>
        <v>Konkursowy</v>
      </c>
      <c r="T1532" s="29" t="str">
        <f>IF('tab1'!T1532="","",'tab1'!T1532)</f>
        <v>24 Inne niewyszczególnione usługi</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4" t="str">
        <f>VLOOKUP(C1532,'przeliczenia '!C:D,2,FALSE)</f>
        <v>WOJ.: POMORSKIE, POW.: pucki</v>
      </c>
    </row>
    <row r="1533" spans="1:26" ht="180" hidden="1" x14ac:dyDescent="0.25">
      <c r="A1533" s="29" t="str">
        <f>IF('tab1'!A1533="","",'tab1'!A1533)</f>
        <v>CIS-nę na Miłą - reintegracja społeczno-zawodowa osób zagrożonych ubóstwem i wykluczeniem społecznym</v>
      </c>
      <c r="B1533" s="29"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29" t="str">
        <f>IF('tab1'!C1533="","",'tab1'!C1533)</f>
        <v>RPPM.06.01.02-22-0002/17</v>
      </c>
      <c r="D1533" s="29" t="str">
        <f>IF('tab1'!D1533="","",'tab1'!D1533)</f>
        <v>GMINA BYTÓW</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1">
        <f>IF('tab1'!J1533="","",'tab1'!J1533)</f>
        <v>540000</v>
      </c>
      <c r="K1533" s="31">
        <f>IF('tab1'!K1533="","",'tab1'!K1533)</f>
        <v>540000</v>
      </c>
      <c r="L1533" s="31">
        <f>IF('tab1'!L1533="","",'tab1'!L1533)</f>
        <v>459000</v>
      </c>
      <c r="M1533" s="32">
        <f>IF('tab1'!M1533="","",'tab1'!M1533)</f>
        <v>85</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0">
        <f>IF('tab1'!Q1533="","",'tab1'!Q1533)</f>
        <v>43466</v>
      </c>
      <c r="R1533" s="30">
        <f>IF('tab1'!R1533="","",'tab1'!R1533)</f>
        <v>44316</v>
      </c>
      <c r="S1533" s="29" t="str">
        <f>IF('tab1'!S1533="","",'tab1'!S1533)</f>
        <v>Konkursowy</v>
      </c>
      <c r="T1533" s="29" t="str">
        <f>IF('tab1'!T1533="","",'tab1'!T1533)</f>
        <v>21 Działalność w zakresie opieki społecznej, usługi komunalne, społeczne i indywidualne</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bytowski, GM.: Bytów</v>
      </c>
    </row>
    <row r="1534" spans="1:26" ht="157.5" hidden="1" x14ac:dyDescent="0.25">
      <c r="A1534" s="29" t="str">
        <f>IF('tab1'!A1534="","",'tab1'!A1534)</f>
        <v>SZUKAM...ZNAJDUJĘ ...PRACUJĘ ...</v>
      </c>
      <c r="B1534" s="29"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29" t="str">
        <f>IF('tab1'!C1534="","",'tab1'!C1534)</f>
        <v>RPPM.06.01.02-22-0003/15</v>
      </c>
      <c r="D1534" s="29" t="str">
        <f>IF('tab1'!D1534="","",'tab1'!D1534)</f>
        <v>GMINA KARTUZY</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1">
        <f>IF('tab1'!J1534="","",'tab1'!J1534)</f>
        <v>4370291.8499999996</v>
      </c>
      <c r="K1534" s="31">
        <f>IF('tab1'!K1534="","",'tab1'!K1534)</f>
        <v>4370291.8499999996</v>
      </c>
      <c r="L1534" s="31">
        <f>IF('tab1'!L1534="","",'tab1'!L1534)</f>
        <v>3714748.07</v>
      </c>
      <c r="M1534" s="32">
        <f>IF('tab1'!M1534="","",'tab1'!M1534)</f>
        <v>84.999999942795597</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0">
        <f>IF('tab1'!Q1534="","",'tab1'!Q1534)</f>
        <v>42309</v>
      </c>
      <c r="R1534" s="30">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kartuski, GM.: Kartuzy</v>
      </c>
    </row>
    <row r="1535" spans="1:26" ht="180" hidden="1" x14ac:dyDescent="0.25">
      <c r="A1535" s="29" t="str">
        <f>IF('tab1'!A1535="","",'tab1'!A1535)</f>
        <v>Mobilny i aktywny kapitał ludzki w powiatach malborskim i sztumskim - aktywizacja społeczno-zawodowa</v>
      </c>
      <c r="B1535" s="29"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29" t="str">
        <f>IF('tab1'!C1535="","",'tab1'!C1535)</f>
        <v>RPPM.06.01.02-22-0004/15</v>
      </c>
      <c r="D1535" s="29" t="str">
        <f>IF('tab1'!D1535="","",'tab1'!D1535)</f>
        <v>MIASTO MALBORK</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1">
        <f>IF('tab1'!J1535="","",'tab1'!J1535)</f>
        <v>5221652.12</v>
      </c>
      <c r="K1535" s="31">
        <f>IF('tab1'!K1535="","",'tab1'!K1535)</f>
        <v>5221652.12</v>
      </c>
      <c r="L1535" s="31">
        <f>IF('tab1'!L1535="","",'tab1'!L1535)</f>
        <v>4438404.3</v>
      </c>
      <c r="M1535" s="32">
        <f>IF('tab1'!M1535="","",'tab1'!M1535)</f>
        <v>84.999999961697895</v>
      </c>
      <c r="N1535" s="29" t="str">
        <f>IF('tab1'!N1535="","",'tab1'!N1535)</f>
        <v>01 Dotacja bezzwrotna</v>
      </c>
      <c r="O1535" s="29" t="str">
        <f>IF('tab1'!O1535="","",'tab1'!O1535)</f>
        <v>Miejsca realizacji do uzupełnienia ręcznego z raportu uzupełniającego!</v>
      </c>
      <c r="P1535" s="29" t="str">
        <f>IF('tab1'!P1535="","",'tab1'!P1535)</f>
        <v>07 Nie dotyczy</v>
      </c>
      <c r="Q1535" s="30">
        <f>IF('tab1'!Q1535="","",'tab1'!Q1535)</f>
        <v>42492</v>
      </c>
      <c r="R1535" s="30">
        <f>IF('tab1'!R1535="","",'tab1'!R1535)</f>
        <v>43404</v>
      </c>
      <c r="S1535" s="29" t="str">
        <f>IF('tab1'!S1535="","",'tab1'!S1535)</f>
        <v>Konkursowy</v>
      </c>
      <c r="T1535" s="29" t="str">
        <f>IF('tab1'!T1535="","",'tab1'!T1535)</f>
        <v>18 Administracja publiczna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4" t="str">
        <f>VLOOKUP(C1535,'przeliczenia '!C:D,2,FALSE)</f>
        <v>WOJ.: POMORSKIE, POW.: malborski</v>
      </c>
    </row>
    <row r="1536" spans="1:26" ht="180" hidden="1" x14ac:dyDescent="0.25">
      <c r="A1536" s="29" t="str">
        <f>IF('tab1'!A1536="","",'tab1'!A1536)</f>
        <v>Kompetencje na wymiar - integracja społeczna i zawodowa osób z niepełnosprawnością</v>
      </c>
      <c r="B1536" s="29"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29" t="str">
        <f>IF('tab1'!C1536="","",'tab1'!C1536)</f>
        <v>RPPM.06.01.02-22-0004/16</v>
      </c>
      <c r="D1536" s="29" t="str">
        <f>IF('tab1'!D1536="","",'tab1'!D1536)</f>
        <v>FUNDACJA GRUPY ERGO HESTIA NA RZECZ INTEGRACJI ZAWODOWEJ OSÓB NIEPEŁNOSPRAWNYCH INTEGRALIA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1">
        <f>IF('tab1'!J1536="","",'tab1'!J1536)</f>
        <v>759656.48</v>
      </c>
      <c r="K1536" s="31">
        <f>IF('tab1'!K1536="","",'tab1'!K1536)</f>
        <v>759656.48</v>
      </c>
      <c r="L1536" s="31">
        <f>IF('tab1'!L1536="","",'tab1'!L1536)</f>
        <v>645708</v>
      </c>
      <c r="M1536" s="32">
        <f>IF('tab1'!M1536="","",'tab1'!M1536)</f>
        <v>84.999998946892404</v>
      </c>
      <c r="N1536" s="29" t="str">
        <f>IF('tab1'!N1536="","",'tab1'!N1536)</f>
        <v>01 Dotacja bezzwrotna</v>
      </c>
      <c r="O1536" s="29" t="str">
        <f>IF('tab1'!O1536="","",'tab1'!O1536)</f>
        <v>Miejsca realizacji do uzupełnienia ręcznego z raportu uzupełniającego!</v>
      </c>
      <c r="P1536" s="29" t="str">
        <f>IF('tab1'!P1536="","",'tab1'!P1536)</f>
        <v>07 Nie dotyczy</v>
      </c>
      <c r="Q1536" s="30">
        <f>IF('tab1'!Q1536="","",'tab1'!Q1536)</f>
        <v>42767</v>
      </c>
      <c r="R1536" s="30">
        <f>IF('tab1'!R1536="","",'tab1'!R1536)</f>
        <v>43434</v>
      </c>
      <c r="S1536" s="29" t="str">
        <f>IF('tab1'!S1536="","",'tab1'!S1536)</f>
        <v>Konkursowy</v>
      </c>
      <c r="T1536" s="29" t="str">
        <f>IF('tab1'!T1536="","",'tab1'!T1536)</f>
        <v>19 Edukacja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v>
      </c>
    </row>
    <row r="1537" spans="1:26" ht="168.75" hidden="1" x14ac:dyDescent="0.25">
      <c r="A1537" s="29" t="str">
        <f>IF('tab1'!A1537="","",'tab1'!A1537)</f>
        <v>„Nowe działania – nowa perspektywa !” - kompleksowy program aktywizacji społeczno-zawodowej zagrożonych wykluczeniem mieszkańców powiatów wejherowskiego i puckiego.</v>
      </c>
      <c r="B1537" s="29"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29" t="str">
        <f>IF('tab1'!C1537="","",'tab1'!C1537)</f>
        <v>RPPM.06.01.02-22-0004/19</v>
      </c>
      <c r="D1537" s="29" t="str">
        <f>IF('tab1'!D1537="","",'tab1'!D1537)</f>
        <v>FUNDACJA PHENOMEN</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1">
        <f>IF('tab1'!J1537="","",'tab1'!J1537)</f>
        <v>953469.25</v>
      </c>
      <c r="K1537" s="31">
        <f>IF('tab1'!K1537="","",'tab1'!K1537)</f>
        <v>953469.25</v>
      </c>
      <c r="L1537" s="31">
        <f>IF('tab1'!L1537="","",'tab1'!L1537)</f>
        <v>810448.86</v>
      </c>
      <c r="M1537" s="32">
        <f>IF('tab1'!M1537="","",'tab1'!M1537)</f>
        <v>84.999999737799598</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0">
        <f>IF('tab1'!Q1537="","",'tab1'!Q1537)</f>
        <v>43801</v>
      </c>
      <c r="R1537" s="30">
        <f>IF('tab1'!R1537="","",'tab1'!R1537)</f>
        <v>44561</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pucki</v>
      </c>
    </row>
    <row r="1538" spans="1:26" ht="180" hidden="1" x14ac:dyDescent="0.25">
      <c r="A1538" s="29" t="str">
        <f>IF('tab1'!A1538="","",'tab1'!A1538)</f>
        <v>Kierunek aktywność</v>
      </c>
      <c r="B1538" s="29"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29" t="str">
        <f>IF('tab1'!C1538="","",'tab1'!C1538)</f>
        <v>RPPM.06.01.02-22-0005/15</v>
      </c>
      <c r="D1538" s="29" t="str">
        <f>IF('tab1'!D1538="","",'tab1'!D1538)</f>
        <v>MIASTO SŁUPSK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1">
        <f>IF('tab1'!J1538="","",'tab1'!J1538)</f>
        <v>2694996.96</v>
      </c>
      <c r="K1538" s="31">
        <f>IF('tab1'!K1538="","",'tab1'!K1538)</f>
        <v>2694996.96</v>
      </c>
      <c r="L1538" s="31">
        <f>IF('tab1'!L1538="","",'tab1'!L1538)</f>
        <v>2290747.42</v>
      </c>
      <c r="M1538" s="32">
        <f>IF('tab1'!M1538="","",'tab1'!M1538)</f>
        <v>85.000000148423197</v>
      </c>
      <c r="N1538" s="29" t="str">
        <f>IF('tab1'!N1538="","",'tab1'!N1538)</f>
        <v>01 Dotacja bezzwrotna</v>
      </c>
      <c r="O1538" s="29" t="str">
        <f>IF('tab1'!O1538="","",'tab1'!O1538)</f>
        <v>Miejsca realizacji do uzupełnienia ręcznego z raportu uzupełniającego!</v>
      </c>
      <c r="P1538" s="29" t="str">
        <f>IF('tab1'!P1538="","",'tab1'!P1538)</f>
        <v>01 Duże obszary miejskie (o ludności &gt;50 000 i dużej gęstości zaludnienia)</v>
      </c>
      <c r="Q1538" s="30">
        <f>IF('tab1'!Q1538="","",'tab1'!Q1538)</f>
        <v>42370</v>
      </c>
      <c r="R1538" s="30">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4" t="str">
        <f>VLOOKUP(C1538,'przeliczenia '!C:D,2,FALSE)</f>
        <v>WOJ.: POMORSKIE, POW.: Słupsk, GM.: Słupsk</v>
      </c>
    </row>
    <row r="1539" spans="1:26" ht="180" hidden="1" x14ac:dyDescent="0.25">
      <c r="A1539" s="29" t="str">
        <f>IF('tab1'!A1539="","",'tab1'!A1539)</f>
        <v>Moja mama idzie do pracy</v>
      </c>
      <c r="B1539" s="29"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29" t="str">
        <f>IF('tab1'!C1539="","",'tab1'!C1539)</f>
        <v>RPPM.06.01.02-22-0005/16</v>
      </c>
      <c r="D1539" s="29" t="str">
        <f>IF('tab1'!D1539="","",'tab1'!D1539)</f>
        <v>FUNDACJA EDUKACJI I DZIAŁAŃ SPOŁECZNYCH</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1">
        <f>IF('tab1'!J1539="","",'tab1'!J1539)</f>
        <v>130060</v>
      </c>
      <c r="K1539" s="31">
        <f>IF('tab1'!K1539="","",'tab1'!K1539)</f>
        <v>130060</v>
      </c>
      <c r="L1539" s="31">
        <f>IF('tab1'!L1539="","",'tab1'!L1539)</f>
        <v>110551</v>
      </c>
      <c r="M1539" s="32">
        <f>IF('tab1'!M1539="","",'tab1'!M1539)</f>
        <v>85</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0">
        <f>IF('tab1'!Q1539="","",'tab1'!Q1539)</f>
        <v>42644</v>
      </c>
      <c r="R1539" s="30">
        <f>IF('tab1'!R1539="","",'tab1'!R1539)</f>
        <v>43008</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 POW.: kartuski</v>
      </c>
    </row>
    <row r="1540" spans="1:26" ht="168.75" hidden="1" x14ac:dyDescent="0.25">
      <c r="A1540" s="29" t="str">
        <f>IF('tab1'!A1540="","",'tab1'!A1540)</f>
        <v>"Nowa szansa - program reintegracji społecznej osób zagrożonych wykluczeniem społecznym z Gminy Pruszcz Gdański"</v>
      </c>
      <c r="B1540" s="29"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29" t="str">
        <f>IF('tab1'!C1540="","",'tab1'!C1540)</f>
        <v>RPPM.06.01.02-22-0006/15</v>
      </c>
      <c r="D1540" s="29" t="str">
        <f>IF('tab1'!D1540="","",'tab1'!D1540)</f>
        <v>GMINA PRUSZCZ GDAŃSKI</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1">
        <f>IF('tab1'!J1540="","",'tab1'!J1540)</f>
        <v>149913.85</v>
      </c>
      <c r="K1540" s="31">
        <f>IF('tab1'!K1540="","",'tab1'!K1540)</f>
        <v>149913.85</v>
      </c>
      <c r="L1540" s="31">
        <f>IF('tab1'!L1540="","",'tab1'!L1540)</f>
        <v>127426.77</v>
      </c>
      <c r="M1540" s="32">
        <f>IF('tab1'!M1540="","",'tab1'!M1540)</f>
        <v>84.999998332375597</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0">
        <f>IF('tab1'!Q1540="","",'tab1'!Q1540)</f>
        <v>42461</v>
      </c>
      <c r="R1540" s="30">
        <f>IF('tab1'!R1540="","",'tab1'!R1540)</f>
        <v>42855</v>
      </c>
      <c r="S1540" s="29" t="str">
        <f>IF('tab1'!S1540="","",'tab1'!S1540)</f>
        <v>Konkursowy</v>
      </c>
      <c r="T1540" s="29" t="str">
        <f>IF('tab1'!T1540="","",'tab1'!T1540)</f>
        <v>21 Działalność w zakresie opieki społecznej, usługi komunalne, społeczne i indywidualne</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gdański, GM.: Pruszcz Gdański - gmina wiejska</v>
      </c>
    </row>
    <row r="1541" spans="1:26" ht="168.75" hidden="1" x14ac:dyDescent="0.25">
      <c r="A1541" s="29" t="str">
        <f>IF('tab1'!A1541="","",'tab1'!A1541)</f>
        <v>Aktywna mama najlepszą księgową</v>
      </c>
      <c r="B1541" s="29"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29" t="str">
        <f>IF('tab1'!C1541="","",'tab1'!C1541)</f>
        <v>RPPM.06.01.02-22-0006/16</v>
      </c>
      <c r="D1541" s="29" t="str">
        <f>IF('tab1'!D1541="","",'tab1'!D1541)</f>
        <v>FUNDACJA EDUKACJI I DZIAŁAŃ SPOŁECZNYCH</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1">
        <f>IF('tab1'!J1541="","",'tab1'!J1541)</f>
        <v>135430</v>
      </c>
      <c r="K1541" s="31">
        <f>IF('tab1'!K1541="","",'tab1'!K1541)</f>
        <v>135430</v>
      </c>
      <c r="L1541" s="31">
        <f>IF('tab1'!L1541="","",'tab1'!L1541)</f>
        <v>115115.5</v>
      </c>
      <c r="M1541" s="32">
        <f>IF('tab1'!M1541="","",'tab1'!M1541)</f>
        <v>85</v>
      </c>
      <c r="N1541" s="29" t="str">
        <f>IF('tab1'!N1541="","",'tab1'!N1541)</f>
        <v>01 Dotacja bezzwrotna</v>
      </c>
      <c r="O1541" s="29" t="str">
        <f>IF('tab1'!O1541="","",'tab1'!O1541)</f>
        <v>Miejsca realizacji do uzupełnienia ręcznego z raportu uzupełniającego!</v>
      </c>
      <c r="P1541" s="29" t="str">
        <f>IF('tab1'!P1541="","",'tab1'!P1541)</f>
        <v>03 Obszary wiejskie (o małej gęstości zaludnienia)</v>
      </c>
      <c r="Q1541" s="30">
        <f>IF('tab1'!Q1541="","",'tab1'!Q1541)</f>
        <v>42644</v>
      </c>
      <c r="R1541" s="30">
        <f>IF('tab1'!R1541="","",'tab1'!R1541)</f>
        <v>43008</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4" t="str">
        <f>VLOOKUP(C1541,'przeliczenia '!C:D,2,FALSE)</f>
        <v>WOJ.: POMORSKIE, POW.: kościerski, GM.: Karsin</v>
      </c>
    </row>
    <row r="1542" spans="1:26" ht="180" hidden="1" x14ac:dyDescent="0.25">
      <c r="A1542" s="29" t="str">
        <f>IF('tab1'!A1542="","",'tab1'!A1542)</f>
        <v>Czas na zmianę!</v>
      </c>
      <c r="B1542" s="29"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29" t="str">
        <f>IF('tab1'!C1542="","",'tab1'!C1542)</f>
        <v>RPPM.06.01.02-22-0007/15</v>
      </c>
      <c r="D1542" s="29" t="str">
        <f>IF('tab1'!D1542="","",'tab1'!D1542)</f>
        <v>GMINA SŁUPSK</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1">
        <f>IF('tab1'!J1542="","",'tab1'!J1542)</f>
        <v>668140.39</v>
      </c>
      <c r="K1542" s="31">
        <f>IF('tab1'!K1542="","",'tab1'!K1542)</f>
        <v>668140.39</v>
      </c>
      <c r="L1542" s="31">
        <f>IF('tab1'!L1542="","",'tab1'!L1542)</f>
        <v>567919.32999999996</v>
      </c>
      <c r="M1542" s="32">
        <f>IF('tab1'!M1542="","",'tab1'!M1542)</f>
        <v>84.999999775496306</v>
      </c>
      <c r="N1542" s="29" t="str">
        <f>IF('tab1'!N1542="","",'tab1'!N1542)</f>
        <v>01 Dotacja bezzwrotna</v>
      </c>
      <c r="O1542" s="29" t="str">
        <f>IF('tab1'!O1542="","",'tab1'!O1542)</f>
        <v>Miejsca realizacji do uzupełnienia ręcznego z raportu uzupełniającego!</v>
      </c>
      <c r="P1542" s="29" t="str">
        <f>IF('tab1'!P1542="","",'tab1'!P1542)</f>
        <v>07 Nie dotyczy</v>
      </c>
      <c r="Q1542" s="30">
        <f>IF('tab1'!Q1542="","",'tab1'!Q1542)</f>
        <v>42401</v>
      </c>
      <c r="R1542" s="30">
        <f>IF('tab1'!R1542="","",'tab1'!R1542)</f>
        <v>43404</v>
      </c>
      <c r="S1542" s="29" t="str">
        <f>IF('tab1'!S1542="","",'tab1'!S1542)</f>
        <v>Konkursowy</v>
      </c>
      <c r="T1542" s="29" t="str">
        <f>IF('tab1'!T1542="","",'tab1'!T1542)</f>
        <v>18 Administracja publiczna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Słupsk, GM.: Słupsk</v>
      </c>
    </row>
    <row r="1543" spans="1:26" ht="180" hidden="1" x14ac:dyDescent="0.25">
      <c r="A1543" s="29" t="str">
        <f>IF('tab1'!A1543="","",'tab1'!A1543)</f>
        <v>Centrum Integracji Społecznej w Sopocie - kontynuacja</v>
      </c>
      <c r="B1543" s="29"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29" t="str">
        <f>IF('tab1'!C1543="","",'tab1'!C1543)</f>
        <v>RPPM.06.01.02-22-0007/16</v>
      </c>
      <c r="D1543" s="29" t="str">
        <f>IF('tab1'!D1543="","",'tab1'!D1543)</f>
        <v>TOWARZYSTWO POMOCY IM.ŚW.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1">
        <f>IF('tab1'!J1543="","",'tab1'!J1543)</f>
        <v>2761586.21</v>
      </c>
      <c r="K1543" s="31">
        <f>IF('tab1'!K1543="","",'tab1'!K1543)</f>
        <v>2761586.21</v>
      </c>
      <c r="L1543" s="31">
        <f>IF('tab1'!L1543="","",'tab1'!L1543)</f>
        <v>2347348.27</v>
      </c>
      <c r="M1543" s="32">
        <f>IF('tab1'!M1543="","",'tab1'!M1543)</f>
        <v>84.999999692205904</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0">
        <f>IF('tab1'!Q1543="","",'tab1'!Q1543)</f>
        <v>42809</v>
      </c>
      <c r="R1543" s="30">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 GM.: Gdańsk</v>
      </c>
    </row>
    <row r="1544" spans="1:26" ht="180" hidden="1" x14ac:dyDescent="0.25">
      <c r="A1544" s="29" t="str">
        <f>IF('tab1'!A1544="","",'tab1'!A1544)</f>
        <v>W dobrym kierunku - Podmiot zatrudnienia socjalnego jako kompleksowy program reintegracji społeczno - zawodowej.</v>
      </c>
      <c r="B1544" s="29"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29" t="str">
        <f>IF('tab1'!C1544="","",'tab1'!C1544)</f>
        <v>RPPM.06.01.02-22-0008/16</v>
      </c>
      <c r="D1544" s="29" t="str">
        <f>IF('tab1'!D1544="","",'tab1'!D1544)</f>
        <v>TOWARZYSTWO POMOCY IM. ŚW. BRATA ALBERTA KOŁO GDAŃSKIE</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1">
        <f>IF('tab1'!J1544="","",'tab1'!J1544)</f>
        <v>4920550.26</v>
      </c>
      <c r="K1544" s="31">
        <f>IF('tab1'!K1544="","",'tab1'!K1544)</f>
        <v>4920550.26</v>
      </c>
      <c r="L1544" s="31">
        <f>IF('tab1'!L1544="","",'tab1'!L1544)</f>
        <v>4182467.72</v>
      </c>
      <c r="M1544" s="32">
        <f>IF('tab1'!M1544="","",'tab1'!M1544)</f>
        <v>84.999999979677099</v>
      </c>
      <c r="N1544" s="29" t="str">
        <f>IF('tab1'!N1544="","",'tab1'!N1544)</f>
        <v>01 Dotacja bezzwrotna</v>
      </c>
      <c r="O1544" s="29" t="str">
        <f>IF('tab1'!O1544="","",'tab1'!O1544)</f>
        <v>Miejsca realizacji do uzupełnienia ręcznego z raportu uzupełniającego!</v>
      </c>
      <c r="P1544" s="29" t="str">
        <f>IF('tab1'!P1544="","",'tab1'!P1544)</f>
        <v>01 Duże obszary miejskie (o ludności &gt;50 000 i dużej gęstości zaludnienia)</v>
      </c>
      <c r="Q1544" s="30">
        <f>IF('tab1'!Q1544="","",'tab1'!Q1544)</f>
        <v>42795</v>
      </c>
      <c r="R1544" s="30">
        <f>IF('tab1'!R1544="","",'tab1'!R1544)</f>
        <v>45199</v>
      </c>
      <c r="S1544" s="29" t="str">
        <f>IF('tab1'!S1544="","",'tab1'!S1544)</f>
        <v>Konkursowy</v>
      </c>
      <c r="T1544" s="29" t="str">
        <f>IF('tab1'!T1544="","",'tab1'!T1544)</f>
        <v>21 Działalność w zakresie opieki społecznej, usługi komunalne, społeczne i indywidualne</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4" t="str">
        <f>VLOOKUP(C1544,'przeliczenia '!C:D,2,FALSE)</f>
        <v>WOJ.: POMORSKIE, POW.: Gdańsk</v>
      </c>
    </row>
    <row r="1545" spans="1:26" ht="168.75" hidden="1" x14ac:dyDescent="0.25">
      <c r="A1545" s="29" t="str">
        <f>IF('tab1'!A1545="","",'tab1'!A1545)</f>
        <v>Klub Integracji Społecznej - W poszukiwaniu Pracy</v>
      </c>
      <c r="B1545" s="29"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29" t="str">
        <f>IF('tab1'!C1545="","",'tab1'!C1545)</f>
        <v>RPPM.06.01.02-22-0010/15</v>
      </c>
      <c r="D1545" s="29" t="str">
        <f>IF('tab1'!D1545="","",'tab1'!D1545)</f>
        <v>GMINA MIEJSKA RUMIA</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1">
        <f>IF('tab1'!J1545="","",'tab1'!J1545)</f>
        <v>1189394.6299999999</v>
      </c>
      <c r="K1545" s="31">
        <f>IF('tab1'!K1545="","",'tab1'!K1545)</f>
        <v>1189394.6299999999</v>
      </c>
      <c r="L1545" s="31">
        <f>IF('tab1'!L1545="","",'tab1'!L1545)</f>
        <v>1010985.44</v>
      </c>
      <c r="M1545" s="32">
        <f>IF('tab1'!M1545="","",'tab1'!M1545)</f>
        <v>85.000000378343699</v>
      </c>
      <c r="N1545" s="29" t="str">
        <f>IF('tab1'!N1545="","",'tab1'!N1545)</f>
        <v>01 Dotacja bezzwrotna</v>
      </c>
      <c r="O1545" s="29" t="str">
        <f>IF('tab1'!O1545="","",'tab1'!O1545)</f>
        <v>Miejsca realizacji do uzupełnienia ręcznego z raportu uzupełniającego!</v>
      </c>
      <c r="P1545" s="29" t="str">
        <f>IF('tab1'!P1545="","",'tab1'!P1545)</f>
        <v>07 Nie dotyczy</v>
      </c>
      <c r="Q1545" s="30">
        <f>IF('tab1'!Q1545="","",'tab1'!Q1545)</f>
        <v>42370</v>
      </c>
      <c r="R1545" s="30">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wejherowski, GM.: Rumia</v>
      </c>
    </row>
    <row r="1546" spans="1:26" ht="180" hidden="1" x14ac:dyDescent="0.25">
      <c r="A1546" s="29" t="str">
        <f>IF('tab1'!A1546="","",'tab1'!A1546)</f>
        <v>ODNALEŹĆ SIEBIE</v>
      </c>
      <c r="B1546" s="29"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29" t="str">
        <f>IF('tab1'!C1546="","",'tab1'!C1546)</f>
        <v>RPPM.06.01.02-22-0010/16</v>
      </c>
      <c r="D1546" s="29" t="str">
        <f>IF('tab1'!D1546="","",'tab1'!D1546)</f>
        <v>STOWARZYSZENIE MONAR</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1">
        <f>IF('tab1'!J1546="","",'tab1'!J1546)</f>
        <v>1948325.86</v>
      </c>
      <c r="K1546" s="31">
        <f>IF('tab1'!K1546="","",'tab1'!K1546)</f>
        <v>1948325.86</v>
      </c>
      <c r="L1546" s="31">
        <f>IF('tab1'!L1546="","",'tab1'!L1546)</f>
        <v>1656076.98</v>
      </c>
      <c r="M1546" s="32">
        <f>IF('tab1'!M1546="","",'tab1'!M1546)</f>
        <v>84.999999948673903</v>
      </c>
      <c r="N1546" s="29" t="str">
        <f>IF('tab1'!N1546="","",'tab1'!N1546)</f>
        <v>01 Dotacja bezzwrotna</v>
      </c>
      <c r="O1546" s="29" t="str">
        <f>IF('tab1'!O1546="","",'tab1'!O1546)</f>
        <v>Miejsca realizacji do uzupełnienia ręcznego z raportu uzupełniającego!</v>
      </c>
      <c r="P1546" s="29" t="str">
        <f>IF('tab1'!P1546="","",'tab1'!P1546)</f>
        <v>07 Nie dotyczy</v>
      </c>
      <c r="Q1546" s="30">
        <f>IF('tab1'!Q1546="","",'tab1'!Q1546)</f>
        <v>42736</v>
      </c>
      <c r="R1546" s="30">
        <f>IF('tab1'!R1546="","",'tab1'!R1546)</f>
        <v>44500</v>
      </c>
      <c r="S1546" s="29" t="str">
        <f>IF('tab1'!S1546="","",'tab1'!S1546)</f>
        <v>Konkursowy</v>
      </c>
      <c r="T1546" s="29" t="str">
        <f>IF('tab1'!T1546="","",'tab1'!T1546)</f>
        <v>24 Inne niewyszczególnione usługi</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v>
      </c>
    </row>
    <row r="1547" spans="1:26" ht="180" hidden="1" x14ac:dyDescent="0.25">
      <c r="A1547" s="29" t="str">
        <f>IF('tab1'!A1547="","",'tab1'!A1547)</f>
        <v>Moja mama kobietą sukcesu</v>
      </c>
      <c r="B1547" s="29"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29" t="str">
        <f>IF('tab1'!C1547="","",'tab1'!C1547)</f>
        <v>RPPM.06.01.02-22-0010/19</v>
      </c>
      <c r="D1547" s="29" t="str">
        <f>IF('tab1'!D1547="","",'tab1'!D1547)</f>
        <v>FUNDACJA EDUKACJI I DZIAŁAŃ SPOŁECZNYCH</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1">
        <f>IF('tab1'!J1547="","",'tab1'!J1547)</f>
        <v>297108.75</v>
      </c>
      <c r="K1547" s="31">
        <f>IF('tab1'!K1547="","",'tab1'!K1547)</f>
        <v>297108.75</v>
      </c>
      <c r="L1547" s="31">
        <f>IF('tab1'!L1547="","",'tab1'!L1547)</f>
        <v>252542.43</v>
      </c>
      <c r="M1547" s="32">
        <f>IF('tab1'!M1547="","",'tab1'!M1547)</f>
        <v>84.999997475671805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0">
        <f>IF('tab1'!Q1547="","",'tab1'!Q1547)</f>
        <v>43739</v>
      </c>
      <c r="R1547" s="30">
        <f>IF('tab1'!R1547="","",'tab1'!R1547)</f>
        <v>44377</v>
      </c>
      <c r="S1547" s="29" t="str">
        <f>IF('tab1'!S1547="","",'tab1'!S1547)</f>
        <v>Konkursowy</v>
      </c>
      <c r="T1547" s="29" t="str">
        <f>IF('tab1'!T1547="","",'tab1'!T1547)</f>
        <v>19 Edukacja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4" t="str">
        <f>VLOOKUP(C1547,'przeliczenia '!C:D,2,FALSE)</f>
        <v>WOJ.: POMORSKIE, POW.: kartuski</v>
      </c>
    </row>
    <row r="1548" spans="1:26" ht="180" hidden="1" x14ac:dyDescent="0.25">
      <c r="A1548" s="29" t="str">
        <f>IF('tab1'!A1548="","",'tab1'!A1548)</f>
        <v>"CISnę do przodu"</v>
      </c>
      <c r="B1548" s="29"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29" t="str">
        <f>IF('tab1'!C1548="","",'tab1'!C1548)</f>
        <v>RPPM.06.01.02-22-0011/15</v>
      </c>
      <c r="D1548" s="29" t="str">
        <f>IF('tab1'!D1548="","",'tab1'!D1548)</f>
        <v>GMINA SMOŁDZINO</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1">
        <f>IF('tab1'!J1548="","",'tab1'!J1548)</f>
        <v>675000</v>
      </c>
      <c r="K1548" s="31">
        <f>IF('tab1'!K1548="","",'tab1'!K1548)</f>
        <v>675000</v>
      </c>
      <c r="L1548" s="31">
        <f>IF('tab1'!L1548="","",'tab1'!L1548)</f>
        <v>573750</v>
      </c>
      <c r="M1548" s="32">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0">
        <f>IF('tab1'!Q1548="","",'tab1'!Q1548)</f>
        <v>42370</v>
      </c>
      <c r="R1548" s="30">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słupski, GM.: Smołdzino</v>
      </c>
    </row>
    <row r="1549" spans="1:26" ht="157.5" hidden="1" x14ac:dyDescent="0.25">
      <c r="A1549" s="29" t="str">
        <f>IF('tab1'!A1549="","",'tab1'!A1549)</f>
        <v>AFLATOUN- znaczy zmiana dla mieszkańców miasta i Gminy Nowy Dwór Gdański</v>
      </c>
      <c r="B1549" s="29"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29" t="str">
        <f>IF('tab1'!C1549="","",'tab1'!C1549)</f>
        <v>RPPM.06.01.02-22-0011/16</v>
      </c>
      <c r="D1549" s="29" t="str">
        <f>IF('tab1'!D1549="","",'tab1'!D1549)</f>
        <v>GMINA NOWY DWÓR GDAŃSKI</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1">
        <f>IF('tab1'!J1549="","",'tab1'!J1549)</f>
        <v>857228.6</v>
      </c>
      <c r="K1549" s="31">
        <f>IF('tab1'!K1549="","",'tab1'!K1549)</f>
        <v>857228.6</v>
      </c>
      <c r="L1549" s="31">
        <f>IF('tab1'!L1549="","",'tab1'!L1549)</f>
        <v>728644.31</v>
      </c>
      <c r="M1549" s="32">
        <f>IF('tab1'!M1549="","",'tab1'!M1549)</f>
        <v>85</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0">
        <f>IF('tab1'!Q1549="","",'tab1'!Q1549)</f>
        <v>42736</v>
      </c>
      <c r="R1549" s="30">
        <f>IF('tab1'!R1549="","",'tab1'!R1549)</f>
        <v>43465</v>
      </c>
      <c r="S1549" s="29" t="str">
        <f>IF('tab1'!S1549="","",'tab1'!S1549)</f>
        <v>Konkursowy</v>
      </c>
      <c r="T1549" s="29" t="str">
        <f>IF('tab1'!T1549="","",'tab1'!T1549)</f>
        <v>18 Administracja publiczna</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 POW.: nowodworski, GM.: Nowy Dwór Gdański</v>
      </c>
    </row>
    <row r="1550" spans="1:26" ht="180" hidden="1" x14ac:dyDescent="0.25">
      <c r="A1550" s="29" t="str">
        <f>IF('tab1'!A1550="","",'tab1'!A1550)</f>
        <v>4 Kroki do kariery-edycja 2 - Kompleksowy program aktywizacji społeczno - zawodowej dla niepełnosprawnych mieszkańców gmin: Nowy Dwór Gdański, Ostaszewo, Lichnowy, Malbork i Miłoradz</v>
      </c>
      <c r="B1550" s="29"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29" t="str">
        <f>IF('tab1'!C1550="","",'tab1'!C1550)</f>
        <v>RPPM.06.01.02-22-0011/19</v>
      </c>
      <c r="D1550" s="29" t="str">
        <f>IF('tab1'!D1550="","",'tab1'!D1550)</f>
        <v>TOWARZYSTWO OPIEKI NAD OCIEMNIAŁYMI STOWARZYSZENIE</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1">
        <f>IF('tab1'!J1550="","",'tab1'!J1550)</f>
        <v>884258.86</v>
      </c>
      <c r="K1550" s="31">
        <f>IF('tab1'!K1550="","",'tab1'!K1550)</f>
        <v>884258.86</v>
      </c>
      <c r="L1550" s="31">
        <f>IF('tab1'!L1550="","",'tab1'!L1550)</f>
        <v>751620.03</v>
      </c>
      <c r="M1550" s="32">
        <f>IF('tab1'!M1550="","",'tab1'!M1550)</f>
        <v>84.999999886910999</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0">
        <f>IF('tab1'!Q1550="","",'tab1'!Q1550)</f>
        <v>43800</v>
      </c>
      <c r="R1550" s="30">
        <f>IF('tab1'!R1550="","",'tab1'!R1550)</f>
        <v>44316</v>
      </c>
      <c r="S1550" s="29" t="str">
        <f>IF('tab1'!S1550="","",'tab1'!S1550)</f>
        <v>Konkursowy</v>
      </c>
      <c r="T1550" s="29" t="str">
        <f>IF('tab1'!T1550="","",'tab1'!T1550)</f>
        <v>24 Inne niewyszczególnione usługi</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4" t="str">
        <f>VLOOKUP(C1550,'przeliczenia '!C:D,2,FALSE)</f>
        <v>WOJ.: POMORSKIE, POW.: malborski, GM.: Lichnowy</v>
      </c>
    </row>
    <row r="1551" spans="1:26" ht="180" hidden="1" x14ac:dyDescent="0.25">
      <c r="A1551" s="29" t="str">
        <f>IF('tab1'!A1551="","",'tab1'!A1551)</f>
        <v>Ekspert przez doświadczenie</v>
      </c>
      <c r="B1551" s="29"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29" t="str">
        <f>IF('tab1'!C1551="","",'tab1'!C1551)</f>
        <v>RPPM.06.01.02-22-0012/15</v>
      </c>
      <c r="D1551" s="29" t="str">
        <f>IF('tab1'!D1551="","",'tab1'!D1551)</f>
        <v>GMINA MIASTA GDYNI</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1">
        <f>IF('tab1'!J1551="","",'tab1'!J1551)</f>
        <v>445789.49</v>
      </c>
      <c r="K1551" s="31">
        <f>IF('tab1'!K1551="","",'tab1'!K1551)</f>
        <v>445789.49</v>
      </c>
      <c r="L1551" s="31">
        <f>IF('tab1'!L1551="","",'tab1'!L1551)</f>
        <v>378921.07</v>
      </c>
      <c r="M1551" s="32">
        <f>IF('tab1'!M1551="","",'tab1'!M1551)</f>
        <v>85.000000785123902</v>
      </c>
      <c r="N1551" s="29" t="str">
        <f>IF('tab1'!N1551="","",'tab1'!N1551)</f>
        <v>01 Dotacja bezzwrotna</v>
      </c>
      <c r="O1551" s="29" t="str">
        <f>IF('tab1'!O1551="","",'tab1'!O1551)</f>
        <v>Miejsca realizacji do uzupełnienia ręcznego z raportu uzupełniającego!</v>
      </c>
      <c r="P1551" s="29" t="str">
        <f>IF('tab1'!P1551="","",'tab1'!P1551)</f>
        <v>01 Duże obszary miejskie (o ludności &gt;50 000 i dużej gęstości zaludnienia)</v>
      </c>
      <c r="Q1551" s="30">
        <f>IF('tab1'!Q1551="","",'tab1'!Q1551)</f>
        <v>42522</v>
      </c>
      <c r="R1551" s="30">
        <f>IF('tab1'!R1551="","",'tab1'!R1551)</f>
        <v>43159</v>
      </c>
      <c r="S1551" s="29" t="str">
        <f>IF('tab1'!S1551="","",'tab1'!S1551)</f>
        <v>Konkursowy</v>
      </c>
      <c r="T1551" s="29" t="str">
        <f>IF('tab1'!T1551="","",'tab1'!T1551)</f>
        <v>21 Działalność w zakresie opieki społecznej, usługi komunalne, społeczne i indywidualne</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Gdynia, GM.: Gdynia</v>
      </c>
    </row>
    <row r="1552" spans="1:26" ht="180" hidden="1" x14ac:dyDescent="0.25">
      <c r="A1552" s="29" t="str">
        <f>IF('tab1'!A1552="","",'tab1'!A1552)</f>
        <v>Twoja szansa.</v>
      </c>
      <c r="B1552" s="29"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29" t="str">
        <f>IF('tab1'!C1552="","",'tab1'!C1552)</f>
        <v>RPPM.06.01.02-22-0013/15</v>
      </c>
      <c r="D1552" s="29" t="str">
        <f>IF('tab1'!D1552="","",'tab1'!D1552)</f>
        <v>GMINA SOMONINO</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1">
        <f>IF('tab1'!J1552="","",'tab1'!J1552)</f>
        <v>714353.85</v>
      </c>
      <c r="K1552" s="31">
        <f>IF('tab1'!K1552="","",'tab1'!K1552)</f>
        <v>714353.85</v>
      </c>
      <c r="L1552" s="31">
        <f>IF('tab1'!L1552="","",'tab1'!L1552)</f>
        <v>607200.77</v>
      </c>
      <c r="M1552" s="32">
        <f>IF('tab1'!M1552="","",'tab1'!M1552)</f>
        <v>84.999999650033402</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0">
        <f>IF('tab1'!Q1552="","",'tab1'!Q1552)</f>
        <v>42491</v>
      </c>
      <c r="R1552" s="30">
        <f>IF('tab1'!R1552="","",'tab1'!R1552)</f>
        <v>43404</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kartuski, GM.: Somonino</v>
      </c>
    </row>
    <row r="1553" spans="1:26" ht="180" hidden="1" x14ac:dyDescent="0.25">
      <c r="A1553" s="29" t="str">
        <f>IF('tab1'!A1553="","",'tab1'!A1553)</f>
        <v>Program aktywizacji społeczno-zawodowej Pomorzan</v>
      </c>
      <c r="B1553" s="29"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29" t="str">
        <f>IF('tab1'!C1553="","",'tab1'!C1553)</f>
        <v>RPPM.06.01.02-22-0013/16</v>
      </c>
      <c r="D1553" s="29" t="str">
        <f>IF('tab1'!D1553="","",'tab1'!D1553)</f>
        <v>,,O.K. CENTRUM JĘZYKÓW OBCYCH" SPÓŁKA Z OGRANICZONĄ ODPOWIEDZIALNOŚCIĄ</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1">
        <f>IF('tab1'!J1553="","",'tab1'!J1553)</f>
        <v>875049.75</v>
      </c>
      <c r="K1553" s="31">
        <f>IF('tab1'!K1553="","",'tab1'!K1553)</f>
        <v>875049.75</v>
      </c>
      <c r="L1553" s="31">
        <f>IF('tab1'!L1553="","",'tab1'!L1553)</f>
        <v>743792.28</v>
      </c>
      <c r="M1553" s="32">
        <f>IF('tab1'!M1553="","",'tab1'!M1553)</f>
        <v>84.999999142905907</v>
      </c>
      <c r="N1553" s="29" t="str">
        <f>IF('tab1'!N1553="","",'tab1'!N1553)</f>
        <v>01 Dotacja bezzwrotna</v>
      </c>
      <c r="O1553" s="29" t="str">
        <f>IF('tab1'!O1553="","",'tab1'!O1553)</f>
        <v>Miejsca realizacji do uzupełnienia ręcznego z raportu uzupełniającego!</v>
      </c>
      <c r="P1553" s="29" t="str">
        <f>IF('tab1'!P1553="","",'tab1'!P1553)</f>
        <v>07 Nie dotyczy</v>
      </c>
      <c r="Q1553" s="30">
        <f>IF('tab1'!Q1553="","",'tab1'!Q1553)</f>
        <v>42795</v>
      </c>
      <c r="R1553" s="30">
        <f>IF('tab1'!R1553="","",'tab1'!R1553)</f>
        <v>43220</v>
      </c>
      <c r="S1553" s="29" t="str">
        <f>IF('tab1'!S1553="","",'tab1'!S1553)</f>
        <v>Konkursowy</v>
      </c>
      <c r="T1553" s="29" t="str">
        <f>IF('tab1'!T1553="","",'tab1'!T1553)</f>
        <v>19 Edukacja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4" t="str">
        <f>VLOOKUP(C1553,'przeliczenia '!C:D,2,FALSE)</f>
        <v>WOJ.: POMORSKIE</v>
      </c>
    </row>
    <row r="1554" spans="1:26" ht="168.75" hidden="1" x14ac:dyDescent="0.25">
      <c r="A1554" s="29" t="str">
        <f>IF('tab1'!A1554="","",'tab1'!A1554)</f>
        <v>"Morze możliwości" w Centrum Integracji Społecznej w gminie Ustka.</v>
      </c>
      <c r="B1554" s="29"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29" t="str">
        <f>IF('tab1'!C1554="","",'tab1'!C1554)</f>
        <v>RPPM.06.01.02-22-0013/17</v>
      </c>
      <c r="D1554" s="29" t="str">
        <f>IF('tab1'!D1554="","",'tab1'!D1554)</f>
        <v>GMINA USTKA</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1">
        <f>IF('tab1'!J1554="","",'tab1'!J1554)</f>
        <v>1044292.68</v>
      </c>
      <c r="K1554" s="31">
        <f>IF('tab1'!K1554="","",'tab1'!K1554)</f>
        <v>1044292.68</v>
      </c>
      <c r="L1554" s="31">
        <f>IF('tab1'!L1554="","",'tab1'!L1554)</f>
        <v>887648.78</v>
      </c>
      <c r="M1554" s="32">
        <f>IF('tab1'!M1554="","",'tab1'!M1554)</f>
        <v>85.000000191517202</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0">
        <f>IF('tab1'!Q1554="","",'tab1'!Q1554)</f>
        <v>43374</v>
      </c>
      <c r="R1554" s="30">
        <f>IF('tab1'!R1554="","",'tab1'!R1554)</f>
        <v>44196</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słupski, GM.: Ustka - gmina wiejska</v>
      </c>
    </row>
    <row r="1555" spans="1:26" ht="180" hidden="1" x14ac:dyDescent="0.25">
      <c r="A1555" s="29" t="str">
        <f>IF('tab1'!A1555="","",'tab1'!A1555)</f>
        <v>KLUB INTEGRACJI SPOŁECZNEJ II</v>
      </c>
      <c r="B1555" s="29"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29" t="str">
        <f>IF('tab1'!C1555="","",'tab1'!C1555)</f>
        <v>RPPM.06.01.02-22-0013/19</v>
      </c>
      <c r="D1555" s="29" t="str">
        <f>IF('tab1'!D1555="","",'tab1'!D1555)</f>
        <v>GMINA KARTUZY</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1">
        <f>IF('tab1'!J1555="","",'tab1'!J1555)</f>
        <v>3114102.64</v>
      </c>
      <c r="K1555" s="31">
        <f>IF('tab1'!K1555="","",'tab1'!K1555)</f>
        <v>3114102.64</v>
      </c>
      <c r="L1555" s="31">
        <f>IF('tab1'!L1555="","",'tab1'!L1555)</f>
        <v>2646987.2400000002</v>
      </c>
      <c r="M1555" s="32">
        <f>IF('tab1'!M1555="","",'tab1'!M1555)</f>
        <v>84.999999871552106</v>
      </c>
      <c r="N1555" s="29" t="str">
        <f>IF('tab1'!N1555="","",'tab1'!N1555)</f>
        <v>01 Dotacja bezzwrotna</v>
      </c>
      <c r="O1555" s="29" t="str">
        <f>IF('tab1'!O1555="","",'tab1'!O1555)</f>
        <v>Miejsca realizacji do uzupełnienia ręcznego z raportu uzupełniającego!</v>
      </c>
      <c r="P1555" s="29" t="str">
        <f>IF('tab1'!P1555="","",'tab1'!P1555)</f>
        <v>02 Małe obszary miejskie (o ludności &gt;5 000 i średniej gęstości zaludnienia)</v>
      </c>
      <c r="Q1555" s="30">
        <f>IF('tab1'!Q1555="","",'tab1'!Q1555)</f>
        <v>43830</v>
      </c>
      <c r="R1555" s="30">
        <f>IF('tab1'!R1555="","",'tab1'!R1555)</f>
        <v>45107</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Kartuzy</v>
      </c>
    </row>
    <row r="1556" spans="1:26" ht="180" hidden="1" x14ac:dyDescent="0.25">
      <c r="A1556" s="29" t="str">
        <f>IF('tab1'!A1556="","",'tab1'!A1556)</f>
        <v>"Wyjdź z domu - zainwestuj w siebie"</v>
      </c>
      <c r="B1556" s="29"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29" t="str">
        <f>IF('tab1'!C1556="","",'tab1'!C1556)</f>
        <v>RPPM.06.01.02-22-0014/16</v>
      </c>
      <c r="D1556" s="29" t="str">
        <f>IF('tab1'!D1556="","",'tab1'!D1556)</f>
        <v>GMINA CHMIELNO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1">
        <f>IF('tab1'!J1556="","",'tab1'!J1556)</f>
        <v>1136377.3799999999</v>
      </c>
      <c r="K1556" s="31">
        <f>IF('tab1'!K1556="","",'tab1'!K1556)</f>
        <v>1136377.3799999999</v>
      </c>
      <c r="L1556" s="31">
        <f>IF('tab1'!L1556="","",'tab1'!L1556)</f>
        <v>965920.77</v>
      </c>
      <c r="M1556" s="32">
        <f>IF('tab1'!M1556="","",'tab1'!M1556)</f>
        <v>84.999999736003204</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0">
        <f>IF('tab1'!Q1556="","",'tab1'!Q1556)</f>
        <v>42370</v>
      </c>
      <c r="R1556" s="30">
        <f>IF('tab1'!R1556="","",'tab1'!R1556)</f>
        <v>43465</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4" t="str">
        <f>VLOOKUP(C1556,'przeliczenia '!C:D,2,FALSE)</f>
        <v>WOJ.: POMORSKIE, POW.: kartuski, GM.: Chmielno</v>
      </c>
    </row>
    <row r="1557" spans="1:26" ht="180" hidden="1" x14ac:dyDescent="0.25">
      <c r="A1557" s="29" t="str">
        <f>IF('tab1'!A1557="","",'tab1'!A1557)</f>
        <v>Mówię NIE dla wykluczenia. Stawiam na integrację!</v>
      </c>
      <c r="B1557" s="29"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29" t="str">
        <f>IF('tab1'!C1557="","",'tab1'!C1557)</f>
        <v>RPPM.06.01.02-22-0014/19</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1">
        <f>IF('tab1'!J1557="","",'tab1'!J1557)</f>
        <v>886426</v>
      </c>
      <c r="K1557" s="31">
        <f>IF('tab1'!K1557="","",'tab1'!K1557)</f>
        <v>886426</v>
      </c>
      <c r="L1557" s="31">
        <f>IF('tab1'!L1557="","",'tab1'!L1557)</f>
        <v>753462.09999999905</v>
      </c>
      <c r="M1557" s="32">
        <f>IF('tab1'!M1557="","",'tab1'!M1557)</f>
        <v>84.999999999999901</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0">
        <f>IF('tab1'!Q1557="","",'tab1'!Q1557)</f>
        <v>43800</v>
      </c>
      <c r="R1557" s="30">
        <f>IF('tab1'!R1557="","",'tab1'!R1557)</f>
        <v>44439</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bytowski, GM.: Borzytuchom</v>
      </c>
    </row>
    <row r="1558" spans="1:26" ht="168.75" hidden="1" x14ac:dyDescent="0.25">
      <c r="A1558" s="29" t="str">
        <f>IF('tab1'!A1558="","",'tab1'!A1558)</f>
        <v>Nowe perspektywy</v>
      </c>
      <c r="B1558" s="29"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29" t="str">
        <f>IF('tab1'!C1558="","",'tab1'!C1558)</f>
        <v>RPPM.06.01.02-22-0015/17</v>
      </c>
      <c r="D1558" s="29" t="str">
        <f>IF('tab1'!D1558="","",'tab1'!D1558)</f>
        <v>CENTRUM EDUKACYJNE TECHNIK SP. Z O.O.</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1">
        <f>IF('tab1'!J1558="","",'tab1'!J1558)</f>
        <v>881868.75</v>
      </c>
      <c r="K1558" s="31">
        <f>IF('tab1'!K1558="","",'tab1'!K1558)</f>
        <v>881868.75</v>
      </c>
      <c r="L1558" s="31">
        <f>IF('tab1'!L1558="","",'tab1'!L1558)</f>
        <v>749588.43</v>
      </c>
      <c r="M1558" s="32">
        <f>IF('tab1'!M1558="","",'tab1'!M1558)</f>
        <v>84.999999149533295</v>
      </c>
      <c r="N1558" s="29" t="str">
        <f>IF('tab1'!N1558="","",'tab1'!N1558)</f>
        <v>01 Dotacja bezzwrotna</v>
      </c>
      <c r="O1558" s="29" t="str">
        <f>IF('tab1'!O1558="","",'tab1'!O1558)</f>
        <v>Miejsca realizacji do uzupełnienia ręcznego z raportu uzupełniającego!</v>
      </c>
      <c r="P1558" s="29" t="str">
        <f>IF('tab1'!P1558="","",'tab1'!P1558)</f>
        <v>01 Duże obszary miejskie (o ludności &gt;50 000 i dużej gęstości zaludnienia)</v>
      </c>
      <c r="Q1558" s="30">
        <f>IF('tab1'!Q1558="","",'tab1'!Q1558)</f>
        <v>43374</v>
      </c>
      <c r="R1558" s="30">
        <f>IF('tab1'!R1558="","",'tab1'!R1558)</f>
        <v>44165</v>
      </c>
      <c r="S1558" s="29" t="str">
        <f>IF('tab1'!S1558="","",'tab1'!S1558)</f>
        <v>Konkursowy</v>
      </c>
      <c r="T1558" s="29" t="str">
        <f>IF('tab1'!T1558="","",'tab1'!T1558)</f>
        <v>24 Inne niewyszczególnione usługi</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słupski, GM.: Damnica</v>
      </c>
    </row>
    <row r="1559" spans="1:26" ht="180" hidden="1" x14ac:dyDescent="0.25">
      <c r="A1559" s="29" t="str">
        <f>IF('tab1'!A1559="","",'tab1'!A1559)</f>
        <v>Aktywność szansą na zmianę</v>
      </c>
      <c r="B1559" s="29"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29" t="str">
        <f>IF('tab1'!C1559="","",'tab1'!C1559)</f>
        <v>RPPM.06.01.02-22-0016/15</v>
      </c>
      <c r="D1559" s="29" t="str">
        <f>IF('tab1'!D1559="","",'tab1'!D1559)</f>
        <v>GMINA SZEMUD</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1">
        <f>IF('tab1'!J1559="","",'tab1'!J1559)</f>
        <v>832670.78</v>
      </c>
      <c r="K1559" s="31">
        <f>IF('tab1'!K1559="","",'tab1'!K1559)</f>
        <v>832670.78</v>
      </c>
      <c r="L1559" s="31">
        <f>IF('tab1'!L1559="","",'tab1'!L1559)</f>
        <v>707770.16</v>
      </c>
      <c r="M1559" s="32">
        <f>IF('tab1'!M1559="","",'tab1'!M1559)</f>
        <v>84.999999639713593</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0">
        <f>IF('tab1'!Q1559="","",'tab1'!Q1559)</f>
        <v>42430</v>
      </c>
      <c r="R1559" s="30">
        <f>IF('tab1'!R1559="","",'tab1'!R1559)</f>
        <v>43404</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4" t="str">
        <f>VLOOKUP(C1559,'przeliczenia '!C:D,2,FALSE)</f>
        <v>WOJ.: POMORSKIE, POW.: wejherowski, GM.: Szemud</v>
      </c>
    </row>
    <row r="1560" spans="1:26" ht="180" hidden="1" x14ac:dyDescent="0.25">
      <c r="A1560" s="29" t="str">
        <f>IF('tab1'!A1560="","",'tab1'!A1560)</f>
        <v>"Twoja szansa" Kompleksowe wsparcie dla osób zagrożonych ubóstwem lub wykluczeniem społecznym.</v>
      </c>
      <c r="B1560" s="29"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29" t="str">
        <f>IF('tab1'!C1560="","",'tab1'!C1560)</f>
        <v>RPPM.06.01.02-22-0018/15</v>
      </c>
      <c r="D1560" s="29" t="str">
        <f>IF('tab1'!D1560="","",'tab1'!D1560)</f>
        <v>GMINA MIASTA SOPOTU</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1">
        <f>IF('tab1'!J1560="","",'tab1'!J1560)</f>
        <v>1053190.25</v>
      </c>
      <c r="K1560" s="31">
        <f>IF('tab1'!K1560="","",'tab1'!K1560)</f>
        <v>1053190.25</v>
      </c>
      <c r="L1560" s="31">
        <f>IF('tab1'!L1560="","",'tab1'!L1560)</f>
        <v>895211.71</v>
      </c>
      <c r="M1560" s="32">
        <f>IF('tab1'!M1560="","",'tab1'!M1560)</f>
        <v>84.999999762626004</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0">
        <f>IF('tab1'!Q1560="","",'tab1'!Q1560)</f>
        <v>42505</v>
      </c>
      <c r="R1560" s="30">
        <f>IF('tab1'!R1560="","",'tab1'!R1560)</f>
        <v>43404</v>
      </c>
      <c r="S1560" s="29" t="str">
        <f>IF('tab1'!S1560="","",'tab1'!S1560)</f>
        <v>Konkursowy</v>
      </c>
      <c r="T1560" s="29" t="str">
        <f>IF('tab1'!T1560="","",'tab1'!T1560)</f>
        <v>21 Działalność w zakresie opieki społecznej, usługi komunalne, społeczne i indywidualne</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Sopot, GM.: Sopot</v>
      </c>
    </row>
    <row r="1561" spans="1:26" ht="168.75" hidden="1" x14ac:dyDescent="0.25">
      <c r="A1561" s="29" t="str">
        <f>IF('tab1'!A1561="","",'tab1'!A1561)</f>
        <v>Azymut na zatrudnienie w CIS Rowy.</v>
      </c>
      <c r="B1561" s="29"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29" t="str">
        <f>IF('tab1'!C1561="","",'tab1'!C1561)</f>
        <v>RPPM.06.01.02-22-0018/19</v>
      </c>
      <c r="D1561" s="29" t="str">
        <f>IF('tab1'!D1561="","",'tab1'!D1561)</f>
        <v>STOWARZYSZENIE HORYZONT</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1">
        <f>IF('tab1'!J1561="","",'tab1'!J1561)</f>
        <v>1230000</v>
      </c>
      <c r="K1561" s="31">
        <f>IF('tab1'!K1561="","",'tab1'!K1561)</f>
        <v>1230000</v>
      </c>
      <c r="L1561" s="31">
        <f>IF('tab1'!L1561="","",'tab1'!L1561)</f>
        <v>1045500</v>
      </c>
      <c r="M1561" s="32">
        <f>IF('tab1'!M1561="","",'tab1'!M1561)</f>
        <v>85</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0">
        <f>IF('tab1'!Q1561="","",'tab1'!Q1561)</f>
        <v>43800</v>
      </c>
      <c r="R1561" s="30">
        <f>IF('tab1'!R1561="","",'tab1'!R1561)</f>
        <v>45260</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Ustka - gmina wiejska</v>
      </c>
    </row>
    <row r="1562" spans="1:26" ht="101.25" hidden="1" x14ac:dyDescent="0.25">
      <c r="A1562" s="29" t="str">
        <f>IF('tab1'!A1562="","",'tab1'!A1562)</f>
        <v>GPS - Gotowość Praca Samodzielność</v>
      </c>
      <c r="B1562" s="29"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29" t="str">
        <f>IF('tab1'!C1562="","",'tab1'!C1562)</f>
        <v>RPPM.06.01.02-22-0019/15</v>
      </c>
      <c r="D1562" s="29" t="str">
        <f>IF('tab1'!D1562="","",'tab1'!D1562)</f>
        <v>MIASTO GDAŃSK</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1">
        <f>IF('tab1'!J1562="","",'tab1'!J1562)</f>
        <v>8946629.0899999999</v>
      </c>
      <c r="K1562" s="31">
        <f>IF('tab1'!K1562="","",'tab1'!K1562)</f>
        <v>8946629.0899999999</v>
      </c>
      <c r="L1562" s="31">
        <f>IF('tab1'!L1562="","",'tab1'!L1562)</f>
        <v>7604634.7300000004</v>
      </c>
      <c r="M1562" s="32">
        <f>IF('tab1'!M1562="","",'tab1'!M1562)</f>
        <v>85.000000039120906</v>
      </c>
      <c r="N1562" s="29" t="str">
        <f>IF('tab1'!N1562="","",'tab1'!N1562)</f>
        <v>01 Dotacja bezzwrotna</v>
      </c>
      <c r="O1562" s="29" t="str">
        <f>IF('tab1'!O1562="","",'tab1'!O1562)</f>
        <v>Miejsca realizacji do uzupełnienia ręcznego z raportu uzupełniającego!</v>
      </c>
      <c r="P1562" s="29" t="str">
        <f>IF('tab1'!P1562="","",'tab1'!P1562)</f>
        <v>01 Duże obszary miejskie (o ludności &gt;50 000 i dużej gęstości zaludnienia)</v>
      </c>
      <c r="Q1562" s="30">
        <f>IF('tab1'!Q1562="","",'tab1'!Q1562)</f>
        <v>42430</v>
      </c>
      <c r="R1562" s="30">
        <f>IF('tab1'!R1562="","",'tab1'!R1562)</f>
        <v>43404</v>
      </c>
      <c r="S1562" s="29" t="str">
        <f>IF('tab1'!S1562="","",'tab1'!S1562)</f>
        <v>Konkursowy</v>
      </c>
      <c r="T1562" s="29" t="str">
        <f>IF('tab1'!T1562="","",'tab1'!T1562)</f>
        <v>21 Działalność w zakresie opieki społecznej, usługi komunalne, społeczne i indywidualne</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4" t="str">
        <f>VLOOKUP(C1562,'przeliczenia '!C:D,2,FALSE)</f>
        <v>WOJ.: POMORSKIE, POW.: Gdańsk</v>
      </c>
    </row>
    <row r="1563" spans="1:26" ht="180" hidden="1" x14ac:dyDescent="0.25">
      <c r="A1563" s="29" t="str">
        <f>IF('tab1'!A1563="","",'tab1'!A1563)</f>
        <v>4 Kroki do kariery - Kompleksowy program aktywizacji społeczno - zawodowej dla niepełnosprawnych mieszkańców gmin: Nowy Dwór Gdański, Ostaszewo i Lichnowy</v>
      </c>
      <c r="B1563" s="29"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29" t="str">
        <f>IF('tab1'!C1563="","",'tab1'!C1563)</f>
        <v>RPPM.06.01.02-22-0019/17</v>
      </c>
      <c r="D1563" s="29" t="str">
        <f>IF('tab1'!D1563="","",'tab1'!D1563)</f>
        <v>TOWARZYSTWO OPIEKI NAD OCIEMNIAŁYMI STOWARZYSZENIE</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1">
        <f>IF('tab1'!J1563="","",'tab1'!J1563)</f>
        <v>747289</v>
      </c>
      <c r="K1563" s="31">
        <f>IF('tab1'!K1563="","",'tab1'!K1563)</f>
        <v>747289</v>
      </c>
      <c r="L1563" s="31">
        <f>IF('tab1'!L1563="","",'tab1'!L1563)</f>
        <v>635195.65</v>
      </c>
      <c r="M1563" s="32">
        <f>IF('tab1'!M1563="","",'tab1'!M1563)</f>
        <v>85</v>
      </c>
      <c r="N1563" s="29" t="str">
        <f>IF('tab1'!N1563="","",'tab1'!N1563)</f>
        <v>01 Dotacja bezzwrotna</v>
      </c>
      <c r="O1563" s="29" t="str">
        <f>IF('tab1'!O1563="","",'tab1'!O1563)</f>
        <v>Miejsca realizacji do uzupełnienia ręcznego z raportu uzupełniającego!</v>
      </c>
      <c r="P1563" s="29" t="str">
        <f>IF('tab1'!P1563="","",'tab1'!P1563)</f>
        <v>03 Obszary wiejskie (o małej gęstości zaludnienia)</v>
      </c>
      <c r="Q1563" s="30">
        <f>IF('tab1'!Q1563="","",'tab1'!Q1563)</f>
        <v>43402</v>
      </c>
      <c r="R1563" s="30">
        <f>IF('tab1'!R1563="","",'tab1'!R1563)</f>
        <v>43799</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malborski, GM.: Lichnowy</v>
      </c>
    </row>
    <row r="1564" spans="1:26" ht="157.5" hidden="1" x14ac:dyDescent="0.25">
      <c r="A1564" s="29" t="str">
        <f>IF('tab1'!A1564="","",'tab1'!A1564)</f>
        <v>Czas na zmiany - reintegracja społeczno-zawodowa</v>
      </c>
      <c r="B1564" s="29"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29" t="str">
        <f>IF('tab1'!C1564="","",'tab1'!C1564)</f>
        <v>RPPM.06.01.02-22-0019/19</v>
      </c>
      <c r="D1564" s="29" t="str">
        <f>IF('tab1'!D1564="","",'tab1'!D1564)</f>
        <v>GMINA BYTÓW</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1">
        <f>IF('tab1'!J1564="","",'tab1'!J1564)</f>
        <v>750000</v>
      </c>
      <c r="K1564" s="31">
        <f>IF('tab1'!K1564="","",'tab1'!K1564)</f>
        <v>750000</v>
      </c>
      <c r="L1564" s="31">
        <f>IF('tab1'!L1564="","",'tab1'!L1564)</f>
        <v>637500</v>
      </c>
      <c r="M1564" s="32">
        <f>IF('tab1'!M1564="","",'tab1'!M1564)</f>
        <v>85</v>
      </c>
      <c r="N1564" s="29" t="str">
        <f>IF('tab1'!N1564="","",'tab1'!N1564)</f>
        <v>01 Dotacja bezzwrotna</v>
      </c>
      <c r="O1564" s="29" t="str">
        <f>IF('tab1'!O1564="","",'tab1'!O1564)</f>
        <v>Miejsca realizacji do uzupełnienia ręcznego z raportu uzupełniającego!</v>
      </c>
      <c r="P1564" s="29" t="str">
        <f>IF('tab1'!P1564="","",'tab1'!P1564)</f>
        <v>02 Małe obszary miejskie (o ludności &gt;5 000 i średniej gęstości zaludnienia)</v>
      </c>
      <c r="Q1564" s="30">
        <f>IF('tab1'!Q1564="","",'tab1'!Q1564)</f>
        <v>43801</v>
      </c>
      <c r="R1564" s="30">
        <f>IF('tab1'!R1564="","",'tab1'!R1564)</f>
        <v>44926</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bytowski, GM.: Bytów</v>
      </c>
    </row>
    <row r="1565" spans="1:26" ht="180" hidden="1" x14ac:dyDescent="0.25">
      <c r="A1565" s="29" t="str">
        <f>IF('tab1'!A1565="","",'tab1'!A1565)</f>
        <v>Centrum Integracji Społecznej w Rzeczenicy szansą na zwiększenie zatrudnienia.</v>
      </c>
      <c r="B1565" s="29"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29" t="str">
        <f>IF('tab1'!C1565="","",'tab1'!C1565)</f>
        <v>RPPM.06.01.02-22-0020/15</v>
      </c>
      <c r="D1565" s="29" t="str">
        <f>IF('tab1'!D1565="","",'tab1'!D1565)</f>
        <v>GMINA RZECZENICA</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1">
        <f>IF('tab1'!J1565="","",'tab1'!J1565)</f>
        <v>999570.21</v>
      </c>
      <c r="K1565" s="31">
        <f>IF('tab1'!K1565="","",'tab1'!K1565)</f>
        <v>999570.21</v>
      </c>
      <c r="L1565" s="31">
        <f>IF('tab1'!L1565="","",'tab1'!L1565)</f>
        <v>849634.68</v>
      </c>
      <c r="M1565" s="32">
        <f>IF('tab1'!M1565="","",'tab1'!M1565)</f>
        <v>85.000000150064494</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0">
        <f>IF('tab1'!Q1565="","",'tab1'!Q1565)</f>
        <v>42491</v>
      </c>
      <c r="R1565" s="30">
        <f>IF('tab1'!R1565="","",'tab1'!R1565)</f>
        <v>43220</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4" t="str">
        <f>VLOOKUP(C1565,'przeliczenia '!C:D,2,FALSE)</f>
        <v>WOJ.: POMORSKIE, POW.: człuchowski, GM.: Rzeczenica</v>
      </c>
    </row>
    <row r="1566" spans="1:26" ht="180" hidden="1" x14ac:dyDescent="0.25">
      <c r="A1566" s="29" t="str">
        <f>IF('tab1'!A1566="","",'tab1'!A1566)</f>
        <v>Rozwiń skrzydła na pomorskim rynku pracy!</v>
      </c>
      <c r="B1566" s="29"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29" t="str">
        <f>IF('tab1'!C1566="","",'tab1'!C1566)</f>
        <v>RPPM.06.01.02-22-0021/16</v>
      </c>
      <c r="D1566" s="29" t="str">
        <f>IF('tab1'!D1566="","",'tab1'!D1566)</f>
        <v>7 CUBES SP. Z O.O.</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1">
        <f>IF('tab1'!J1566="","",'tab1'!J1566)</f>
        <v>597086</v>
      </c>
      <c r="K1566" s="31">
        <f>IF('tab1'!K1566="","",'tab1'!K1566)</f>
        <v>597086</v>
      </c>
      <c r="L1566" s="31">
        <f>IF('tab1'!L1566="","",'tab1'!L1566)</f>
        <v>507523.1</v>
      </c>
      <c r="M1566" s="32">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0">
        <f>IF('tab1'!Q1566="","",'tab1'!Q1566)</f>
        <v>42795</v>
      </c>
      <c r="R1566" s="30">
        <f>IF('tab1'!R1566="","",'tab1'!R1566)</f>
        <v>43039</v>
      </c>
      <c r="S1566" s="29" t="str">
        <f>IF('tab1'!S1566="","",'tab1'!S1566)</f>
        <v>Konkursowy</v>
      </c>
      <c r="T1566" s="29" t="str">
        <f>IF('tab1'!T1566="","",'tab1'!T1566)</f>
        <v>19 Edukacja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bytowski, GM.: Borzytuchom</v>
      </c>
    </row>
    <row r="1567" spans="1:26" ht="168.75" hidden="1" x14ac:dyDescent="0.25">
      <c r="A1567" s="29" t="str">
        <f>IF('tab1'!A1567="","",'tab1'!A1567)</f>
        <v>Akademia Aktywnych</v>
      </c>
      <c r="B1567" s="29"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29" t="str">
        <f>IF('tab1'!C1567="","",'tab1'!C1567)</f>
        <v>RPPM.06.01.02-22-0023/15</v>
      </c>
      <c r="D1567" s="29" t="str">
        <f>IF('tab1'!D1567="","",'tab1'!D1567)</f>
        <v>GMINA MIEJSKA TCZEW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1">
        <f>IF('tab1'!J1567="","",'tab1'!J1567)</f>
        <v>1167088.68</v>
      </c>
      <c r="K1567" s="31">
        <f>IF('tab1'!K1567="","",'tab1'!K1567)</f>
        <v>1167088.68</v>
      </c>
      <c r="L1567" s="31">
        <f>IF('tab1'!L1567="","",'tab1'!L1567)</f>
        <v>992025.38</v>
      </c>
      <c r="M1567" s="32">
        <f>IF('tab1'!M1567="","",'tab1'!M1567)</f>
        <v>85.000000171366594</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0">
        <f>IF('tab1'!Q1567="","",'tab1'!Q1567)</f>
        <v>42461</v>
      </c>
      <c r="R1567" s="30">
        <f>IF('tab1'!R1567="","",'tab1'!R1567)</f>
        <v>43312</v>
      </c>
      <c r="S1567" s="29" t="str">
        <f>IF('tab1'!S1567="","",'tab1'!S1567)</f>
        <v>Konkursowy</v>
      </c>
      <c r="T1567" s="29" t="str">
        <f>IF('tab1'!T1567="","",'tab1'!T1567)</f>
        <v>18 Administracja publiczna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tczewski, GM.: Tczew</v>
      </c>
    </row>
    <row r="1568" spans="1:26" ht="101.25" hidden="1" x14ac:dyDescent="0.25">
      <c r="A1568" s="29" t="str">
        <f>IF('tab1'!A1568="","",'tab1'!A1568)</f>
        <v>Postaw na siebie!</v>
      </c>
      <c r="B1568" s="29"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29" t="str">
        <f>IF('tab1'!C1568="","",'tab1'!C1568)</f>
        <v>RPPM.06.01.02-22-0023/16</v>
      </c>
      <c r="D1568" s="29" t="str">
        <f>IF('tab1'!D1568="","",'tab1'!D1568)</f>
        <v>TERRA SZKOLENIA I DORADZTWO PRZEMYSŁAW OMIECZYŃSKI</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1">
        <f>IF('tab1'!J1568="","",'tab1'!J1568)</f>
        <v>884617.5</v>
      </c>
      <c r="K1568" s="31">
        <f>IF('tab1'!K1568="","",'tab1'!K1568)</f>
        <v>884617.5</v>
      </c>
      <c r="L1568" s="31">
        <f>IF('tab1'!L1568="","",'tab1'!L1568)</f>
        <v>751924.87</v>
      </c>
      <c r="M1568" s="32">
        <f>IF('tab1'!M1568="","",'tab1'!M1568)</f>
        <v>84.999999434784002</v>
      </c>
      <c r="N1568" s="29" t="str">
        <f>IF('tab1'!N1568="","",'tab1'!N1568)</f>
        <v>01 Dotacja bezzwrotna</v>
      </c>
      <c r="O1568" s="29" t="str">
        <f>IF('tab1'!O1568="","",'tab1'!O1568)</f>
        <v>Miejsca realizacji do uzupełnienia ręcznego z raportu uzupełniającego!</v>
      </c>
      <c r="P1568" s="29" t="str">
        <f>IF('tab1'!P1568="","",'tab1'!P1568)</f>
        <v>07 Nie dotyczy</v>
      </c>
      <c r="Q1568" s="30">
        <f>IF('tab1'!Q1568="","",'tab1'!Q1568)</f>
        <v>42736</v>
      </c>
      <c r="R1568" s="30">
        <f>IF('tab1'!R1568="","",'tab1'!R1568)</f>
        <v>43131</v>
      </c>
      <c r="S1568" s="29" t="str">
        <f>IF('tab1'!S1568="","",'tab1'!S1568)</f>
        <v>Konkursowy</v>
      </c>
      <c r="T1568" s="29" t="str">
        <f>IF('tab1'!T1568="","",'tab1'!T1568)</f>
        <v>19 Edukacja</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4" t="str">
        <f>VLOOKUP(C1568,'przeliczenia '!C:D,2,FALSE)</f>
        <v>WOJ.: POMORSKIE</v>
      </c>
    </row>
    <row r="1569" spans="1:26" ht="180" hidden="1" x14ac:dyDescent="0.25">
      <c r="A1569" s="29" t="str">
        <f>IF('tab1'!A1569="","",'tab1'!A1569)</f>
        <v>Aktywizacja społeczno-zawodowa niepełnosprawnych mieszkańców województwa pomorskiego zagrożonych zjawiskiem wykluczenia społecznego i ubóstwa</v>
      </c>
      <c r="B1569" s="29"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29" t="str">
        <f>IF('tab1'!C1569="","",'tab1'!C1569)</f>
        <v>RPPM.06.01.02-22-0023/17</v>
      </c>
      <c r="D1569" s="29" t="str">
        <f>IF('tab1'!D1569="","",'tab1'!D1569)</f>
        <v>KONTRAKTOR SPÓŁKA Z OGRANICZONĄ ODPOWIEDZIALNOŚCIĄ</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1">
        <f>IF('tab1'!J1569="","",'tab1'!J1569)</f>
        <v>1003280</v>
      </c>
      <c r="K1569" s="31">
        <f>IF('tab1'!K1569="","",'tab1'!K1569)</f>
        <v>1003280</v>
      </c>
      <c r="L1569" s="31">
        <f>IF('tab1'!L1569="","",'tab1'!L1569)</f>
        <v>852788</v>
      </c>
      <c r="M1569" s="32">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0">
        <f>IF('tab1'!Q1569="","",'tab1'!Q1569)</f>
        <v>43252</v>
      </c>
      <c r="R1569" s="30">
        <f>IF('tab1'!R1569="","",'tab1'!R1569)</f>
        <v>43861</v>
      </c>
      <c r="S1569" s="29" t="str">
        <f>IF('tab1'!S1569="","",'tab1'!S1569)</f>
        <v>Konkursowy</v>
      </c>
      <c r="T1569" s="29" t="str">
        <f>IF('tab1'!T1569="","",'tab1'!T1569)</f>
        <v>24 Inne niewyszczególnione usługi</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v>
      </c>
    </row>
    <row r="1570" spans="1:26" ht="157.5" hidden="1" x14ac:dyDescent="0.25">
      <c r="A1570" s="29" t="str">
        <f>IF('tab1'!A1570="","",'tab1'!A1570)</f>
        <v>PRACODAWCA Z MISJĄ</v>
      </c>
      <c r="B1570" s="29"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29" t="str">
        <f>IF('tab1'!C1570="","",'tab1'!C1570)</f>
        <v>RPPM.06.01.02-22-0023/19</v>
      </c>
      <c r="D1570" s="29" t="str">
        <f>IF('tab1'!D1570="","",'tab1'!D1570)</f>
        <v>SPÓŁDZIELNIA SOCJALNA DALBA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1">
        <f>IF('tab1'!J1570="","",'tab1'!J1570)</f>
        <v>420000</v>
      </c>
      <c r="K1570" s="31">
        <f>IF('tab1'!K1570="","",'tab1'!K1570)</f>
        <v>420000</v>
      </c>
      <c r="L1570" s="31">
        <f>IF('tab1'!L1570="","",'tab1'!L1570)</f>
        <v>357000</v>
      </c>
      <c r="M1570" s="32">
        <f>IF('tab1'!M1570="","",'tab1'!M1570)</f>
        <v>85</v>
      </c>
      <c r="N1570" s="29" t="str">
        <f>IF('tab1'!N1570="","",'tab1'!N1570)</f>
        <v>01 Dotacja bezzwrotna</v>
      </c>
      <c r="O1570" s="29" t="str">
        <f>IF('tab1'!O1570="","",'tab1'!O1570)</f>
        <v>Miejsca realizacji do uzupełnienia ręcznego z raportu uzupełniającego!</v>
      </c>
      <c r="P1570" s="29" t="str">
        <f>IF('tab1'!P1570="","",'tab1'!P1570)</f>
        <v>07 Nie dotyczy</v>
      </c>
      <c r="Q1570" s="30">
        <f>IF('tab1'!Q1570="","",'tab1'!Q1570)</f>
        <v>43800</v>
      </c>
      <c r="R1570" s="30">
        <f>IF('tab1'!R1570="","",'tab1'!R1570)</f>
        <v>44561</v>
      </c>
      <c r="S1570" s="29" t="str">
        <f>IF('tab1'!S1570="","",'tab1'!S1570)</f>
        <v>Konkursowy</v>
      </c>
      <c r="T1570" s="29" t="str">
        <f>IF('tab1'!T1570="","",'tab1'!T1570)</f>
        <v>03 Produkcja artykułów spożywczych i napojów</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v>
      </c>
    </row>
    <row r="1571" spans="1:26" ht="135" hidden="1" x14ac:dyDescent="0.25">
      <c r="A1571" s="29" t="str">
        <f>IF('tab1'!A1571="","",'tab1'!A1571)</f>
        <v>Bez wykluczeń - Kompleksowy program aktywizacji społeczno-zawodowej</v>
      </c>
      <c r="B1571" s="29"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29" t="str">
        <f>IF('tab1'!C1571="","",'tab1'!C1571)</f>
        <v>RPPM.06.01.02-22-0024/16</v>
      </c>
      <c r="D1571" s="29" t="str">
        <f>IF('tab1'!D1571="","",'tab1'!D1571)</f>
        <v>VIVID CONSULTING SPÓŁKA Z OGRANICZONĄ ODPOWIEDZIALNOŚCIĄ</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1">
        <f>IF('tab1'!J1571="","",'tab1'!J1571)</f>
        <v>825286.25</v>
      </c>
      <c r="K1571" s="31">
        <f>IF('tab1'!K1571="","",'tab1'!K1571)</f>
        <v>825286.25</v>
      </c>
      <c r="L1571" s="31">
        <f>IF('tab1'!L1571="","",'tab1'!L1571)</f>
        <v>701493.31</v>
      </c>
      <c r="M1571" s="32">
        <f>IF('tab1'!M1571="","",'tab1'!M1571)</f>
        <v>84.999999697074799</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0">
        <f>IF('tab1'!Q1571="","",'tab1'!Q1571)</f>
        <v>42736</v>
      </c>
      <c r="R1571" s="30">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4" t="str">
        <f>VLOOKUP(C1571,'przeliczenia '!C:D,2,FALSE)</f>
        <v>WOJ.: POMORSKIE</v>
      </c>
    </row>
    <row r="1572" spans="1:26" ht="180" hidden="1" x14ac:dyDescent="0.25">
      <c r="A1572" s="29" t="str">
        <f>IF('tab1'!A1572="","",'tab1'!A1572)</f>
        <v>Aktywnie na rynek pracy w gminie Kępice</v>
      </c>
      <c r="B1572" s="29"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29" t="str">
        <f>IF('tab1'!C1572="","",'tab1'!C1572)</f>
        <v>RPPM.06.01.02-22-0025/15</v>
      </c>
      <c r="D1572" s="29" t="str">
        <f>IF('tab1'!D1572="","",'tab1'!D1572)</f>
        <v>GMINA KĘPICE</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1">
        <f>IF('tab1'!J1572="","",'tab1'!J1572)</f>
        <v>298455.25</v>
      </c>
      <c r="K1572" s="31">
        <f>IF('tab1'!K1572="","",'tab1'!K1572)</f>
        <v>298455.25</v>
      </c>
      <c r="L1572" s="31">
        <f>IF('tab1'!L1572="","",'tab1'!L1572)</f>
        <v>253686.96</v>
      </c>
      <c r="M1572" s="32">
        <f>IF('tab1'!M1572="","",'tab1'!M1572)</f>
        <v>84.999999162353504</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0">
        <f>IF('tab1'!Q1572="","",'tab1'!Q1572)</f>
        <v>42370</v>
      </c>
      <c r="R1572" s="30">
        <f>IF('tab1'!R1572="","",'tab1'!R1572)</f>
        <v>42978</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 POW.: słupski, GM.: Kępice</v>
      </c>
    </row>
    <row r="1573" spans="1:26" ht="180" hidden="1" x14ac:dyDescent="0.25">
      <c r="A1573" s="29" t="str">
        <f>IF('tab1'!A1573="","",'tab1'!A1573)</f>
        <v>POSTAW NA PRACĘ</v>
      </c>
      <c r="B1573" s="29"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29" t="str">
        <f>IF('tab1'!C1573="","",'tab1'!C1573)</f>
        <v>RPPM.06.01.02-22-0026/15</v>
      </c>
      <c r="D1573" s="29" t="str">
        <f>IF('tab1'!D1573="","",'tab1'!D1573)</f>
        <v>GMINA MIASTO USTKA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1">
        <f>IF('tab1'!J1573="","",'tab1'!J1573)</f>
        <v>975000</v>
      </c>
      <c r="K1573" s="31">
        <f>IF('tab1'!K1573="","",'tab1'!K1573)</f>
        <v>975000</v>
      </c>
      <c r="L1573" s="31">
        <f>IF('tab1'!L1573="","",'tab1'!L1573)</f>
        <v>828750</v>
      </c>
      <c r="M1573" s="32">
        <f>IF('tab1'!M1573="","",'tab1'!M1573)</f>
        <v>85</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0">
        <f>IF('tab1'!Q1573="","",'tab1'!Q1573)</f>
        <v>42370</v>
      </c>
      <c r="R1573" s="30">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 POW.: słupski, GM.: Ustka</v>
      </c>
    </row>
    <row r="1574" spans="1:26" ht="168.75" hidden="1" x14ac:dyDescent="0.25">
      <c r="A1574" s="29" t="str">
        <f>IF('tab1'!A1574="","",'tab1'!A1574)</f>
        <v>Aktywizacja społeczno-zawodowa mieszkańców powiatu lęborskiego</v>
      </c>
      <c r="B1574" s="29"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29" t="str">
        <f>IF('tab1'!C1574="","",'tab1'!C1574)</f>
        <v>RPPM.06.01.02-22-0027/15</v>
      </c>
      <c r="D1574" s="29" t="str">
        <f>IF('tab1'!D1574="","",'tab1'!D1574)</f>
        <v>POWIAT LĘBORSKI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1">
        <f>IF('tab1'!J1574="","",'tab1'!J1574)</f>
        <v>2276240.56</v>
      </c>
      <c r="K1574" s="31">
        <f>IF('tab1'!K1574="","",'tab1'!K1574)</f>
        <v>2276240.56</v>
      </c>
      <c r="L1574" s="31">
        <f>IF('tab1'!L1574="","",'tab1'!L1574)</f>
        <v>1934804.48</v>
      </c>
      <c r="M1574" s="32">
        <f>IF('tab1'!M1574="","",'tab1'!M1574)</f>
        <v>85.000000175728402</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0">
        <f>IF('tab1'!Q1574="","",'tab1'!Q1574)</f>
        <v>42461</v>
      </c>
      <c r="R1574" s="30">
        <f>IF('tab1'!R1574="","",'tab1'!R1574)</f>
        <v>43404</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4" t="str">
        <f>VLOOKUP(C1574,'przeliczenia '!C:D,2,FALSE)</f>
        <v>WOJ.: POMORSKIE, POW.: lęborski, GM.: Cewice</v>
      </c>
    </row>
    <row r="1575" spans="1:26" ht="123.75" hidden="1" x14ac:dyDescent="0.25">
      <c r="A1575" s="29" t="str">
        <f>IF('tab1'!A1575="","",'tab1'!A1575)</f>
        <v>Pozytywnie w przyszłość</v>
      </c>
      <c r="B1575" s="29"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29" t="str">
        <f>IF('tab1'!C1575="","",'tab1'!C1575)</f>
        <v>RPPM.06.01.02-22-0027/16</v>
      </c>
      <c r="D1575" s="29" t="str">
        <f>IF('tab1'!D1575="","",'tab1'!D1575)</f>
        <v>POWIAT BYTOWSKI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1">
        <f>IF('tab1'!J1575="","",'tab1'!J1575)</f>
        <v>469990.01</v>
      </c>
      <c r="K1575" s="31">
        <f>IF('tab1'!K1575="","",'tab1'!K1575)</f>
        <v>469990.01</v>
      </c>
      <c r="L1575" s="31">
        <f>IF('tab1'!L1575="","",'tab1'!L1575)</f>
        <v>399491.51</v>
      </c>
      <c r="M1575" s="32">
        <f>IF('tab1'!M1575="","",'tab1'!M1575)</f>
        <v>85.000000319155703</v>
      </c>
      <c r="N1575" s="29" t="str">
        <f>IF('tab1'!N1575="","",'tab1'!N1575)</f>
        <v>01 Dotacja bezzwrotna</v>
      </c>
      <c r="O1575" s="29" t="str">
        <f>IF('tab1'!O1575="","",'tab1'!O1575)</f>
        <v>Miejsca realizacji do uzupełnienia ręcznego z raportu uzupełniającego!</v>
      </c>
      <c r="P1575" s="29" t="str">
        <f>IF('tab1'!P1575="","",'tab1'!P1575)</f>
        <v>07 Nie dotyczy</v>
      </c>
      <c r="Q1575" s="30">
        <f>IF('tab1'!Q1575="","",'tab1'!Q1575)</f>
        <v>42795</v>
      </c>
      <c r="R1575" s="30">
        <f>IF('tab1'!R1575="","",'tab1'!R1575)</f>
        <v>43646</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bytowski</v>
      </c>
    </row>
    <row r="1576" spans="1:26" ht="123.75" hidden="1" x14ac:dyDescent="0.25">
      <c r="A1576" s="29" t="str">
        <f>IF('tab1'!A1576="","",'tab1'!A1576)</f>
        <v>Nowa Szansa Dobra Praca</v>
      </c>
      <c r="B1576" s="29"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29" t="str">
        <f>IF('tab1'!C1576="","",'tab1'!C1576)</f>
        <v>RPPM.06.01.02-22-0027/17</v>
      </c>
      <c r="D1576" s="29" t="str">
        <f>IF('tab1'!D1576="","",'tab1'!D1576)</f>
        <v>CENTRUM SZKOLEŃ MARCIN CZAJKOWSKI</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1">
        <f>IF('tab1'!J1576="","",'tab1'!J1576)</f>
        <v>410612.81</v>
      </c>
      <c r="K1576" s="31">
        <f>IF('tab1'!K1576="","",'tab1'!K1576)</f>
        <v>410612.81</v>
      </c>
      <c r="L1576" s="31">
        <f>IF('tab1'!L1576="","",'tab1'!L1576)</f>
        <v>349020.88</v>
      </c>
      <c r="M1576" s="32">
        <f>IF('tab1'!M1576="","",'tab1'!M1576)</f>
        <v>84.999997929923396</v>
      </c>
      <c r="N1576" s="29" t="str">
        <f>IF('tab1'!N1576="","",'tab1'!N1576)</f>
        <v>01 Dotacja bezzwrotna</v>
      </c>
      <c r="O1576" s="29" t="str">
        <f>IF('tab1'!O1576="","",'tab1'!O1576)</f>
        <v>Miejsca realizacji do uzupełnienia ręcznego z raportu uzupełniającego!</v>
      </c>
      <c r="P1576" s="29" t="str">
        <f>IF('tab1'!P1576="","",'tab1'!P1576)</f>
        <v>03 Obszary wiejskie (o małej gęstości zaludnienia)</v>
      </c>
      <c r="Q1576" s="30">
        <f>IF('tab1'!Q1576="","",'tab1'!Q1576)</f>
        <v>43252</v>
      </c>
      <c r="R1576" s="30">
        <f>IF('tab1'!R1576="","",'tab1'!R1576)</f>
        <v>43830</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chojnicki, GM.: Brusy</v>
      </c>
    </row>
    <row r="1577" spans="1:26" ht="157.5" hidden="1" x14ac:dyDescent="0.25">
      <c r="A1577" s="29" t="str">
        <f>IF('tab1'!A1577="","",'tab1'!A1577)</f>
        <v>Aktywni na rynku pracy.</v>
      </c>
      <c r="B1577" s="29"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29" t="str">
        <f>IF('tab1'!C1577="","",'tab1'!C1577)</f>
        <v>RPPM.06.01.02-22-0028/16</v>
      </c>
      <c r="D1577" s="29" t="str">
        <f>IF('tab1'!D1577="","",'tab1'!D1577)</f>
        <v>HUMANEO</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1">
        <f>IF('tab1'!J1577="","",'tab1'!J1577)</f>
        <v>1758768</v>
      </c>
      <c r="K1577" s="31">
        <f>IF('tab1'!K1577="","",'tab1'!K1577)</f>
        <v>1758768</v>
      </c>
      <c r="L1577" s="31">
        <f>IF('tab1'!L1577="","",'tab1'!L1577)</f>
        <v>1494952.8</v>
      </c>
      <c r="M1577" s="32">
        <f>IF('tab1'!M1577="","",'tab1'!M1577)</f>
        <v>85</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0">
        <f>IF('tab1'!Q1577="","",'tab1'!Q1577)</f>
        <v>42736</v>
      </c>
      <c r="R1577" s="30">
        <f>IF('tab1'!R1577="","",'tab1'!R1577)</f>
        <v>43465</v>
      </c>
      <c r="S1577" s="29" t="str">
        <f>IF('tab1'!S1577="","",'tab1'!S1577)</f>
        <v>Konkursowy</v>
      </c>
      <c r="T1577" s="29" t="str">
        <f>IF('tab1'!T1577="","",'tab1'!T1577)</f>
        <v>19 Edukacja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4" t="str">
        <f>VLOOKUP(C1577,'przeliczenia '!C:D,2,FALSE)</f>
        <v>WOJ.: POMORSKIE</v>
      </c>
    </row>
    <row r="1578" spans="1:26" ht="191.25" hidden="1" x14ac:dyDescent="0.25">
      <c r="A1578" s="29" t="str">
        <f>IF('tab1'!A1578="","",'tab1'!A1578)</f>
        <v>Kompleksowy program aktywizacji społeczno-zawodowej niepełnosprawnych mieszkańców województwa pomorskiego zagrożonych ubóstwem lub wykluczeniem społecznym</v>
      </c>
      <c r="B1578" s="29"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29" t="str">
        <f>IF('tab1'!C1578="","",'tab1'!C1578)</f>
        <v>RPPM.06.01.02-22-0029/16</v>
      </c>
      <c r="D1578" s="29" t="str">
        <f>IF('tab1'!D1578="","",'tab1'!D1578)</f>
        <v>KONTRAKTOR SPÓŁKA Z OGRANICZONĄ ODPOWIEDZIALNOŚCIĄ</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1">
        <f>IF('tab1'!J1578="","",'tab1'!J1578)</f>
        <v>749092.19</v>
      </c>
      <c r="K1578" s="31">
        <f>IF('tab1'!K1578="","",'tab1'!K1578)</f>
        <v>749092.19</v>
      </c>
      <c r="L1578" s="31">
        <f>IF('tab1'!L1578="","",'tab1'!L1578)</f>
        <v>636728.36</v>
      </c>
      <c r="M1578" s="32">
        <f>IF('tab1'!M1578="","",'tab1'!M1578)</f>
        <v>84.999999799757603</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0">
        <f>IF('tab1'!Q1578="","",'tab1'!Q1578)</f>
        <v>42767</v>
      </c>
      <c r="R1578" s="30">
        <f>IF('tab1'!R1578="","",'tab1'!R1578)</f>
        <v>43159</v>
      </c>
      <c r="S1578" s="29" t="str">
        <f>IF('tab1'!S1578="","",'tab1'!S1578)</f>
        <v>Konkursowy</v>
      </c>
      <c r="T1578" s="29" t="str">
        <f>IF('tab1'!T1578="","",'tab1'!T1578)</f>
        <v>24 Inne niewyszczególnione usługi</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v>
      </c>
    </row>
    <row r="1579" spans="1:26" ht="168.75" hidden="1" x14ac:dyDescent="0.25">
      <c r="A1579" s="29" t="str">
        <f>IF('tab1'!A1579="","",'tab1'!A1579)</f>
        <v>„Czas zacząć działać!” - kompleksowy program aktywizacji społeczno - zawodowej zagrożonych wykluczeniem mieszkańców Gminy Puck.</v>
      </c>
      <c r="B1579" s="29"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29" t="str">
        <f>IF('tab1'!C1579="","",'tab1'!C1579)</f>
        <v>RPPM.06.01.02-22-0029/19</v>
      </c>
      <c r="D1579" s="29" t="str">
        <f>IF('tab1'!D1579="","",'tab1'!D1579)</f>
        <v>GMINA PUCK</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1">
        <f>IF('tab1'!J1579="","",'tab1'!J1579)</f>
        <v>877426.2</v>
      </c>
      <c r="K1579" s="31">
        <f>IF('tab1'!K1579="","",'tab1'!K1579)</f>
        <v>877426.2</v>
      </c>
      <c r="L1579" s="31">
        <f>IF('tab1'!L1579="","",'tab1'!L1579)</f>
        <v>745812.27</v>
      </c>
      <c r="M1579" s="32">
        <f>IF('tab1'!M1579="","",'tab1'!M1579)</f>
        <v>85</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0">
        <f>IF('tab1'!Q1579="","",'tab1'!Q1579)</f>
        <v>43801</v>
      </c>
      <c r="R1579" s="30">
        <f>IF('tab1'!R1579="","",'tab1'!R1579)</f>
        <v>44439</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pucki, GM.: Puck - gmina wiejska</v>
      </c>
    </row>
    <row r="1580" spans="1:26" ht="180" hidden="1" x14ac:dyDescent="0.25">
      <c r="A1580" s="29" t="str">
        <f>IF('tab1'!A1580="","",'tab1'!A1580)</f>
        <v>Pomorskie Centrum Pomocy Psychotraumatologicznej - Kompleksowy program potraumatycznej aktywizacji społeczno-zawodowej.</v>
      </c>
      <c r="B1580" s="29"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29" t="str">
        <f>IF('tab1'!C1580="","",'tab1'!C1580)</f>
        <v>RPPM.06.01.02-22-0030/16</v>
      </c>
      <c r="D1580" s="29" t="str">
        <f>IF('tab1'!D1580="","",'tab1'!D1580)</f>
        <v>STOWARZYSZENIE POMORSKIE CENTRUM TERAPEUTYCZNO-PRAWNE INTERIOS</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1">
        <f>IF('tab1'!J1580="","",'tab1'!J1580)</f>
        <v>6515366.0199999996</v>
      </c>
      <c r="K1580" s="31">
        <f>IF('tab1'!K1580="","",'tab1'!K1580)</f>
        <v>6515366.0199999996</v>
      </c>
      <c r="L1580" s="31">
        <f>IF('tab1'!L1580="","",'tab1'!L1580)</f>
        <v>5538061.1100000003</v>
      </c>
      <c r="M1580" s="32">
        <f>IF('tab1'!M1580="","",'tab1'!M1580)</f>
        <v>84.999999892561704</v>
      </c>
      <c r="N1580" s="29" t="str">
        <f>IF('tab1'!N1580="","",'tab1'!N1580)</f>
        <v>01 Dotacja bezzwrotna</v>
      </c>
      <c r="O1580" s="29" t="str">
        <f>IF('tab1'!O1580="","",'tab1'!O1580)</f>
        <v>Miejsca realizacji do uzupełnienia ręcznego z raportu uzupełniającego!</v>
      </c>
      <c r="P1580" s="29" t="str">
        <f>IF('tab1'!P1580="","",'tab1'!P1580)</f>
        <v>01 Duże obszary miejskie (o ludności &gt;50 000 i dużej gęstości zaludnienia)</v>
      </c>
      <c r="Q1580" s="30">
        <f>IF('tab1'!Q1580="","",'tab1'!Q1580)</f>
        <v>42552</v>
      </c>
      <c r="R1580" s="30">
        <f>IF('tab1'!R1580="","",'tab1'!R1580)</f>
        <v>45077</v>
      </c>
      <c r="S1580" s="29" t="str">
        <f>IF('tab1'!S1580="","",'tab1'!S1580)</f>
        <v>Konkursowy</v>
      </c>
      <c r="T1580" s="29" t="str">
        <f>IF('tab1'!T1580="","",'tab1'!T1580)</f>
        <v>21 Działalność w zakresie opieki społecznej, usługi komunalne, społeczne i indywidualne</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4" t="str">
        <f>VLOOKUP(C1580,'przeliczenia '!C:D,2,FALSE)</f>
        <v>WOJ.: POMORSKIE</v>
      </c>
    </row>
    <row r="1581" spans="1:26" ht="180" hidden="1" x14ac:dyDescent="0.25">
      <c r="A1581" s="29" t="str">
        <f>IF('tab1'!A1581="","",'tab1'!A1581)</f>
        <v>Aktywni i zaangażowani!</v>
      </c>
      <c r="B1581" s="29"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29" t="str">
        <f>IF('tab1'!C1581="","",'tab1'!C1581)</f>
        <v>RPPM.06.01.02-22-0030/19</v>
      </c>
      <c r="D1581" s="29" t="str">
        <f>IF('tab1'!D1581="","",'tab1'!D1581)</f>
        <v>FUNDACJA PARTYCYPACJI SPOŁECZNEJ</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1">
        <f>IF('tab1'!J1581="","",'tab1'!J1581)</f>
        <v>1818655.08</v>
      </c>
      <c r="K1581" s="31">
        <f>IF('tab1'!K1581="","",'tab1'!K1581)</f>
        <v>1818655.08</v>
      </c>
      <c r="L1581" s="31">
        <f>IF('tab1'!L1581="","",'tab1'!L1581)</f>
        <v>1545856.81</v>
      </c>
      <c r="M1581" s="32">
        <f>IF('tab1'!M1581="","",'tab1'!M1581)</f>
        <v>84.999999560114503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0">
        <f>IF('tab1'!Q1581="","",'tab1'!Q1581)</f>
        <v>43770</v>
      </c>
      <c r="R1581" s="30">
        <f>IF('tab1'!R1581="","",'tab1'!R1581)</f>
        <v>44255</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 POW.: bytowski, GM.: Borzytuchom</v>
      </c>
    </row>
    <row r="1582" spans="1:26" ht="157.5" hidden="1" x14ac:dyDescent="0.25">
      <c r="A1582" s="29" t="str">
        <f>IF('tab1'!A1582="","",'tab1'!A1582)</f>
        <v>Stop bezrobociu i wykluczeniu!</v>
      </c>
      <c r="B1582" s="29"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29" t="str">
        <f>IF('tab1'!C1582="","",'tab1'!C1582)</f>
        <v>RPPM.06.01.02-22-0031/15</v>
      </c>
      <c r="D1582" s="29" t="str">
        <f>IF('tab1'!D1582="","",'tab1'!D1582)</f>
        <v>GMINA MIEJSKA CHOJNICE</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1">
        <f>IF('tab1'!J1582="","",'tab1'!J1582)</f>
        <v>923349.11</v>
      </c>
      <c r="K1582" s="31">
        <f>IF('tab1'!K1582="","",'tab1'!K1582)</f>
        <v>923349.11</v>
      </c>
      <c r="L1582" s="31">
        <f>IF('tab1'!L1582="","",'tab1'!L1582)</f>
        <v>784846.74</v>
      </c>
      <c r="M1582" s="32">
        <f>IF('tab1'!M1582="","",'tab1'!M1582)</f>
        <v>84.999999620945104</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0">
        <f>IF('tab1'!Q1582="","",'tab1'!Q1582)</f>
        <v>42370</v>
      </c>
      <c r="R1582" s="30">
        <f>IF('tab1'!R1582="","",'tab1'!R1582)</f>
        <v>43404</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chojnicki, GM.: Chojnice</v>
      </c>
    </row>
    <row r="1583" spans="1:26" ht="112.5" hidden="1" x14ac:dyDescent="0.25">
      <c r="A1583" s="29" t="str">
        <f>IF('tab1'!A1583="","",'tab1'!A1583)</f>
        <v>PLUS dla wiedzy, kwalifikacji i doświadczenia</v>
      </c>
      <c r="B1583" s="29"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29" t="str">
        <f>IF('tab1'!C1583="","",'tab1'!C1583)</f>
        <v>RPPM.06.01.02-22-0032/16</v>
      </c>
      <c r="D1583" s="29" t="str">
        <f>IF('tab1'!D1583="","",'tab1'!D1583)</f>
        <v>J&amp;C GROUP KAROLINA CHADZYPANAGIOTIS-JURKIEWICZ</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1">
        <f>IF('tab1'!J1583="","",'tab1'!J1583)</f>
        <v>893210.75</v>
      </c>
      <c r="K1583" s="31">
        <f>IF('tab1'!K1583="","",'tab1'!K1583)</f>
        <v>893210.75</v>
      </c>
      <c r="L1583" s="31">
        <f>IF('tab1'!L1583="","",'tab1'!L1583)</f>
        <v>759229.13</v>
      </c>
      <c r="M1583" s="32">
        <f>IF('tab1'!M1583="","",'tab1'!M1583)</f>
        <v>84.999999160332493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0">
        <f>IF('tab1'!Q1583="","",'tab1'!Q1583)</f>
        <v>42705</v>
      </c>
      <c r="R1583" s="30">
        <f>IF('tab1'!R1583="","",'tab1'!R1583)</f>
        <v>43434</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4" t="str">
        <f>VLOOKUP(C1583,'przeliczenia '!C:D,2,FALSE)</f>
        <v>WOJ.: POMORSKIE, POW.: chojnicki, GM.: Czersk</v>
      </c>
    </row>
    <row r="1584" spans="1:26" ht="146.25" hidden="1" x14ac:dyDescent="0.25">
      <c r="A1584" s="29" t="str">
        <f>IF('tab1'!A1584="","",'tab1'!A1584)</f>
        <v>Nowa perspektywa 2</v>
      </c>
      <c r="B1584" s="29"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29" t="str">
        <f>IF('tab1'!C1584="","",'tab1'!C1584)</f>
        <v>RPPM.06.01.02-22-0032/19</v>
      </c>
      <c r="D1584" s="29" t="str">
        <f>IF('tab1'!D1584="","",'tab1'!D1584)</f>
        <v>CENTRUM DOSKONALENIA KADR EWA PERLIŃSKA</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1">
        <f>IF('tab1'!J1584="","",'tab1'!J1584)</f>
        <v>1031972.25</v>
      </c>
      <c r="K1584" s="31">
        <f>IF('tab1'!K1584="","",'tab1'!K1584)</f>
        <v>1031972.25</v>
      </c>
      <c r="L1584" s="31">
        <f>IF('tab1'!L1584="","",'tab1'!L1584)</f>
        <v>877176.40999999898</v>
      </c>
      <c r="M1584" s="32">
        <f>IF('tab1'!M1584="","",'tab1'!M1584)</f>
        <v>84.9999997577453</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0">
        <f>IF('tab1'!Q1584="","",'tab1'!Q1584)</f>
        <v>43770</v>
      </c>
      <c r="R1584" s="30">
        <f>IF('tab1'!R1584="","",'tab1'!R1584)</f>
        <v>44439</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90" hidden="1" x14ac:dyDescent="0.25">
      <c r="A1585" s="29" t="str">
        <f>IF('tab1'!A1585="","",'tab1'!A1585)</f>
        <v>Aktywizacja społeczno - zawodowa kobiet w mieście i gminie Brusy</v>
      </c>
      <c r="B1585" s="29"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29" t="str">
        <f>IF('tab1'!C1585="","",'tab1'!C1585)</f>
        <v>RPPM.06.01.02-22-0033/15</v>
      </c>
      <c r="D1585" s="29" t="str">
        <f>IF('tab1'!D1585="","",'tab1'!D1585)</f>
        <v>GMINA BRUSY</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1">
        <f>IF('tab1'!J1585="","",'tab1'!J1585)</f>
        <v>419815.39</v>
      </c>
      <c r="K1585" s="31">
        <f>IF('tab1'!K1585="","",'tab1'!K1585)</f>
        <v>419815.39</v>
      </c>
      <c r="L1585" s="31">
        <f>IF('tab1'!L1585="","",'tab1'!L1585)</f>
        <v>356843.08</v>
      </c>
      <c r="M1585" s="32">
        <f>IF('tab1'!M1585="","",'tab1'!M1585)</f>
        <v>84.999999642700104</v>
      </c>
      <c r="N1585" s="29" t="str">
        <f>IF('tab1'!N1585="","",'tab1'!N1585)</f>
        <v>01 Dotacja bezzwrotna</v>
      </c>
      <c r="O1585" s="29" t="str">
        <f>IF('tab1'!O1585="","",'tab1'!O1585)</f>
        <v>Miejsca realizacji do uzupełnienia ręcznego z raportu uzupełniającego!</v>
      </c>
      <c r="P1585" s="29" t="str">
        <f>IF('tab1'!P1585="","",'tab1'!P1585)</f>
        <v>07 Nie dotyczy</v>
      </c>
      <c r="Q1585" s="30">
        <f>IF('tab1'!Q1585="","",'tab1'!Q1585)</f>
        <v>42401</v>
      </c>
      <c r="R1585" s="30">
        <f>IF('tab1'!R1585="","",'tab1'!R1585)</f>
        <v>43100</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Brusy</v>
      </c>
    </row>
    <row r="1586" spans="1:26" ht="146.25" hidden="1" x14ac:dyDescent="0.25">
      <c r="A1586" s="29" t="str">
        <f>IF('tab1'!A1586="","",'tab1'!A1586)</f>
        <v>Wbrew wykluczeniu!</v>
      </c>
      <c r="B1586" s="29"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29" t="str">
        <f>IF('tab1'!C1586="","",'tab1'!C1586)</f>
        <v>RPPM.06.01.02-22-0033/19</v>
      </c>
      <c r="D1586" s="29" t="str">
        <f>IF('tab1'!D1586="","",'tab1'!D1586)</f>
        <v>PAWEŁ ROZMARYNOWSKI ARTCOM</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1">
        <f>IF('tab1'!J1586="","",'tab1'!J1586)</f>
        <v>1031972.25</v>
      </c>
      <c r="K1586" s="31">
        <f>IF('tab1'!K1586="","",'tab1'!K1586)</f>
        <v>1031972.25</v>
      </c>
      <c r="L1586" s="31">
        <f>IF('tab1'!L1586="","",'tab1'!L1586)</f>
        <v>877176.40999999898</v>
      </c>
      <c r="M1586" s="32">
        <f>IF('tab1'!M1586="","",'tab1'!M1586)</f>
        <v>84.9999997577453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0">
        <f>IF('tab1'!Q1586="","",'tab1'!Q1586)</f>
        <v>43770</v>
      </c>
      <c r="R1586" s="30">
        <f>IF('tab1'!R1586="","",'tab1'!R1586)</f>
        <v>44439</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4" t="str">
        <f>VLOOKUP(C1586,'przeliczenia '!C:D,2,FALSE)</f>
        <v>WOJ.: POMORSKIE, POW.: bytowski, GM.: Borzytuchom</v>
      </c>
    </row>
    <row r="1587" spans="1:26" ht="168.75" hidden="1" x14ac:dyDescent="0.25">
      <c r="A1587" s="29" t="str">
        <f>IF('tab1'!A1587="","",'tab1'!A1587)</f>
        <v>Centrum Integracji Społecznej w Gdańsku</v>
      </c>
      <c r="B1587" s="29"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29" t="str">
        <f>IF('tab1'!C1587="","",'tab1'!C1587)</f>
        <v>RPPM.06.01.02-22-0036/15</v>
      </c>
      <c r="D1587" s="29" t="str">
        <f>IF('tab1'!D1587="","",'tab1'!D1587)</f>
        <v>TOWARZYSTWO POMOCY IM. ŚW. BRATA ALBERTA KOŁO GDAŃSKIE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1">
        <f>IF('tab1'!J1587="","",'tab1'!J1587)</f>
        <v>2355053.58</v>
      </c>
      <c r="K1587" s="31">
        <f>IF('tab1'!K1587="","",'tab1'!K1587)</f>
        <v>2355053.58</v>
      </c>
      <c r="L1587" s="31">
        <f>IF('tab1'!L1587="","",'tab1'!L1587)</f>
        <v>2001795.54</v>
      </c>
      <c r="M1587" s="32">
        <f>IF('tab1'!M1587="","",'tab1'!M1587)</f>
        <v>84.999999872614396</v>
      </c>
      <c r="N1587" s="29" t="str">
        <f>IF('tab1'!N1587="","",'tab1'!N1587)</f>
        <v>01 Dotacja bezzwrotna</v>
      </c>
      <c r="O1587" s="29" t="str">
        <f>IF('tab1'!O1587="","",'tab1'!O1587)</f>
        <v>Miejsca realizacji do uzupełnienia ręcznego z raportu uzupełniającego!</v>
      </c>
      <c r="P1587" s="29" t="str">
        <f>IF('tab1'!P1587="","",'tab1'!P1587)</f>
        <v>01 Duże obszary miejskie (o ludności &gt;50 000 i dużej gęstości zaludnienia)</v>
      </c>
      <c r="Q1587" s="30">
        <f>IF('tab1'!Q1587="","",'tab1'!Q1587)</f>
        <v>42309</v>
      </c>
      <c r="R1587" s="30">
        <f>IF('tab1'!R1587="","",'tab1'!R1587)</f>
        <v>43404</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Gdańsk, GM.: Gdańsk</v>
      </c>
    </row>
    <row r="1588" spans="1:26" ht="180" hidden="1" x14ac:dyDescent="0.25">
      <c r="A1588" s="29" t="str">
        <f>IF('tab1'!A1588="","",'tab1'!A1588)</f>
        <v>Aktywność - szansą na lepsze jutro.</v>
      </c>
      <c r="B1588" s="29"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29" t="str">
        <f>IF('tab1'!C1588="","",'tab1'!C1588)</f>
        <v>RPPM.06.01.02-22-0036/16</v>
      </c>
      <c r="D1588" s="29" t="str">
        <f>IF('tab1'!D1588="","",'tab1'!D1588)</f>
        <v>FUNDACJA GOSPODARCZA PRO EUROPA</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1">
        <f>IF('tab1'!J1588="","",'tab1'!J1588)</f>
        <v>395413.6</v>
      </c>
      <c r="K1588" s="31">
        <f>IF('tab1'!K1588="","",'tab1'!K1588)</f>
        <v>395413.6</v>
      </c>
      <c r="L1588" s="31">
        <f>IF('tab1'!L1588="","",'tab1'!L1588)</f>
        <v>336101.56</v>
      </c>
      <c r="M1588" s="32">
        <f>IF('tab1'!M1588="","",'tab1'!M1588)</f>
        <v>85</v>
      </c>
      <c r="N1588" s="29" t="str">
        <f>IF('tab1'!N1588="","",'tab1'!N1588)</f>
        <v>01 Dotacja bezzwrotna</v>
      </c>
      <c r="O1588" s="29" t="str">
        <f>IF('tab1'!O1588="","",'tab1'!O1588)</f>
        <v>Miejsca realizacji do uzupełnienia ręcznego z raportu uzupełniającego!</v>
      </c>
      <c r="P1588" s="29" t="str">
        <f>IF('tab1'!P1588="","",'tab1'!P1588)</f>
        <v>02 Małe obszary miejskie (o ludności &gt;5 000 i średniej gęstości zaludnienia)</v>
      </c>
      <c r="Q1588" s="30">
        <f>IF('tab1'!Q1588="","",'tab1'!Q1588)</f>
        <v>42737</v>
      </c>
      <c r="R1588" s="30">
        <f>IF('tab1'!R1588="","",'tab1'!R1588)</f>
        <v>43343</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kwidzyński, GM.: Kwidzyn</v>
      </c>
    </row>
    <row r="1589" spans="1:26" ht="180" hidden="1"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1">
        <f>IF('tab1'!J1589="","",'tab1'!J1589)</f>
        <v>1498365.96</v>
      </c>
      <c r="K1589" s="31">
        <f>IF('tab1'!K1589="","",'tab1'!K1589)</f>
        <v>1498365.96</v>
      </c>
      <c r="L1589" s="31">
        <f>IF('tab1'!L1589="","",'tab1'!L1589)</f>
        <v>1273611.06</v>
      </c>
      <c r="M1589" s="32">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0">
        <f>IF('tab1'!Q1589="","",'tab1'!Q1589)</f>
        <v>42370</v>
      </c>
      <c r="R1589" s="30">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4" t="str">
        <f>VLOOKUP(C1589,'przeliczenia '!C:D,2,FALSE)</f>
        <v>WOJ.: POMORSKIE, POW.: Gdynia, GM.: Gdynia</v>
      </c>
    </row>
    <row r="1590" spans="1:26" ht="135" hidden="1"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1">
        <f>IF('tab1'!J1590="","",'tab1'!J1590)</f>
        <v>893316.93</v>
      </c>
      <c r="K1590" s="31">
        <f>IF('tab1'!K1590="","",'tab1'!K1590)</f>
        <v>893316.93</v>
      </c>
      <c r="L1590" s="31">
        <f>IF('tab1'!L1590="","",'tab1'!L1590)</f>
        <v>759319.39</v>
      </c>
      <c r="M1590" s="32">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0">
        <f>IF('tab1'!Q1590="","",'tab1'!Q1590)</f>
        <v>42736</v>
      </c>
      <c r="R1590" s="30">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chojnicki, GM.: Czersk</v>
      </c>
    </row>
    <row r="1591" spans="1:26" ht="180" hidden="1"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1">
        <f>IF('tab1'!J1591="","",'tab1'!J1591)</f>
        <v>989998.58</v>
      </c>
      <c r="K1591" s="31">
        <f>IF('tab1'!K1591="","",'tab1'!K1591)</f>
        <v>989998.58</v>
      </c>
      <c r="L1591" s="31">
        <f>IF('tab1'!L1591="","",'tab1'!L1591)</f>
        <v>841498.79</v>
      </c>
      <c r="M1591" s="32">
        <f>IF('tab1'!M1591="","",'tab1'!M1591)</f>
        <v>84.999999696969297</v>
      </c>
      <c r="N1591" s="29" t="str">
        <f>IF('tab1'!N1591="","",'tab1'!N1591)</f>
        <v>01 Dotacja bezzwrotna</v>
      </c>
      <c r="O1591" s="29" t="str">
        <f>IF('tab1'!O1591="","",'tab1'!O1591)</f>
        <v>Miejsca realizacji do uzupełnienia ręcznego z raportu uzupełniającego!</v>
      </c>
      <c r="P1591" s="29" t="str">
        <f>IF('tab1'!P1591="","",'tab1'!P1591)</f>
        <v>07 Nie dotyczy</v>
      </c>
      <c r="Q1591" s="30">
        <f>IF('tab1'!Q1591="","",'tab1'!Q1591)</f>
        <v>43281</v>
      </c>
      <c r="R1591" s="30">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chojnicki, GM.: Brusy</v>
      </c>
    </row>
    <row r="1592" spans="1:26" ht="191.25" hidden="1"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1">
        <f>IF('tab1'!J1592="","",'tab1'!J1592)</f>
        <v>891953.93</v>
      </c>
      <c r="K1592" s="31">
        <f>IF('tab1'!K1592="","",'tab1'!K1592)</f>
        <v>891953.93</v>
      </c>
      <c r="L1592" s="31">
        <f>IF('tab1'!L1592="","",'tab1'!L1592)</f>
        <v>758160.84</v>
      </c>
      <c r="M1592" s="32">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0">
        <f>IF('tab1'!Q1592="","",'tab1'!Q1592)</f>
        <v>42736</v>
      </c>
      <c r="R1592" s="30">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4" t="str">
        <f>VLOOKUP(C1592,'przeliczenia '!C:D,2,FALSE)</f>
        <v>WOJ.: POMORSKIE, POW.: słupski, GM.: Damnica</v>
      </c>
    </row>
    <row r="1593" spans="1:26" ht="123.75" hidden="1"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1">
        <f>IF('tab1'!J1593="","",'tab1'!J1593)</f>
        <v>479995.08</v>
      </c>
      <c r="K1593" s="31">
        <f>IF('tab1'!K1593="","",'tab1'!K1593)</f>
        <v>479995.08</v>
      </c>
      <c r="L1593" s="31">
        <f>IF('tab1'!L1593="","",'tab1'!L1593)</f>
        <v>407995.82</v>
      </c>
      <c r="M1593" s="32">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0">
        <f>IF('tab1'!Q1593="","",'tab1'!Q1593)</f>
        <v>43404</v>
      </c>
      <c r="R1593" s="30">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v>
      </c>
    </row>
    <row r="1594" spans="1:26" ht="67.5" hidden="1"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1">
        <f>IF('tab1'!J1594="","",'tab1'!J1594)</f>
        <v>970006.88</v>
      </c>
      <c r="K1594" s="31">
        <f>IF('tab1'!K1594="","",'tab1'!K1594)</f>
        <v>970006.88</v>
      </c>
      <c r="L1594" s="31">
        <f>IF('tab1'!L1594="","",'tab1'!L1594)</f>
        <v>824505.84</v>
      </c>
      <c r="M1594" s="32">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0">
        <f>IF('tab1'!Q1594="","",'tab1'!Q1594)</f>
        <v>43830</v>
      </c>
      <c r="R1594" s="30">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v>
      </c>
    </row>
    <row r="1595" spans="1:26" ht="180" hidden="1"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1">
        <f>IF('tab1'!J1595="","",'tab1'!J1595)</f>
        <v>989998.58000000101</v>
      </c>
      <c r="K1595" s="31">
        <f>IF('tab1'!K1595="","",'tab1'!K1595)</f>
        <v>989998.58000000101</v>
      </c>
      <c r="L1595" s="31">
        <f>IF('tab1'!L1595="","",'tab1'!L1595)</f>
        <v>841498.79</v>
      </c>
      <c r="M1595" s="32">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0">
        <f>IF('tab1'!Q1595="","",'tab1'!Q1595)</f>
        <v>43344</v>
      </c>
      <c r="R1595" s="30">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4" t="str">
        <f>VLOOKUP(C1595,'przeliczenia '!C:D,2,FALSE)</f>
        <v>WOJ.: POMORSKIE, POW.: bytowski, GM.: Borzytuchom</v>
      </c>
    </row>
    <row r="1596" spans="1:26" ht="180" hidden="1"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1">
        <f>IF('tab1'!J1596="","",'tab1'!J1596)</f>
        <v>415423.3</v>
      </c>
      <c r="K1596" s="31">
        <f>IF('tab1'!K1596="","",'tab1'!K1596)</f>
        <v>415423.3</v>
      </c>
      <c r="L1596" s="31">
        <f>IF('tab1'!L1596="","",'tab1'!L1596)</f>
        <v>353109.8</v>
      </c>
      <c r="M1596" s="32">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0">
        <f>IF('tab1'!Q1596="","",'tab1'!Q1596)</f>
        <v>43800</v>
      </c>
      <c r="R1596" s="30">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 POW.: kwidzyński, GM.: Kwidzyn</v>
      </c>
    </row>
    <row r="1597" spans="1:26" ht="180" hidden="1"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1">
        <f>IF('tab1'!J1597="","",'tab1'!J1597)</f>
        <v>540000</v>
      </c>
      <c r="K1597" s="31">
        <f>IF('tab1'!K1597="","",'tab1'!K1597)</f>
        <v>540000</v>
      </c>
      <c r="L1597" s="31">
        <f>IF('tab1'!L1597="","",'tab1'!L1597)</f>
        <v>459000</v>
      </c>
      <c r="M1597" s="32">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0">
        <f>IF('tab1'!Q1597="","",'tab1'!Q1597)</f>
        <v>43252</v>
      </c>
      <c r="R1597" s="30">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 POW.: słupski, GM.: Ustka</v>
      </c>
    </row>
    <row r="1598" spans="1:26" ht="90" hidden="1"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1">
        <f>IF('tab1'!J1598="","",'tab1'!J1598)</f>
        <v>1197047.33</v>
      </c>
      <c r="K1598" s="31">
        <f>IF('tab1'!K1598="","",'tab1'!K1598)</f>
        <v>1197047.33</v>
      </c>
      <c r="L1598" s="31">
        <f>IF('tab1'!L1598="","",'tab1'!L1598)</f>
        <v>1017490.23</v>
      </c>
      <c r="M1598" s="32">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0">
        <f>IF('tab1'!Q1598="","",'tab1'!Q1598)</f>
        <v>42736</v>
      </c>
      <c r="R1598" s="30">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4" t="str">
        <f>VLOOKUP(C1598,'przeliczenia '!C:D,2,FALSE)</f>
        <v>WOJ.: POMORSKIE</v>
      </c>
    </row>
    <row r="1599" spans="1:26" ht="146.25" hidden="1"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1">
        <f>IF('tab1'!J1599="","",'tab1'!J1599)</f>
        <v>2647287.35</v>
      </c>
      <c r="K1599" s="31">
        <f>IF('tab1'!K1599="","",'tab1'!K1599)</f>
        <v>2647287.35</v>
      </c>
      <c r="L1599" s="31">
        <f>IF('tab1'!L1599="","",'tab1'!L1599)</f>
        <v>2250194.2400000002</v>
      </c>
      <c r="M1599" s="32">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0">
        <f>IF('tab1'!Q1599="","",'tab1'!Q1599)</f>
        <v>43388</v>
      </c>
      <c r="R1599" s="30">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pucki</v>
      </c>
    </row>
    <row r="1600" spans="1:26" ht="146.25" hidden="1"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1">
        <f>IF('tab1'!J1600="","",'tab1'!J1600)</f>
        <v>1031972.25</v>
      </c>
      <c r="K1600" s="31">
        <f>IF('tab1'!K1600="","",'tab1'!K1600)</f>
        <v>1031972.25</v>
      </c>
      <c r="L1600" s="31">
        <f>IF('tab1'!L1600="","",'tab1'!L1600)</f>
        <v>877176.40999999898</v>
      </c>
      <c r="M1600" s="32">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0">
        <f>IF('tab1'!Q1600="","",'tab1'!Q1600)</f>
        <v>43770</v>
      </c>
      <c r="R1600" s="30">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bytowski, GM.: Borzytuchom</v>
      </c>
    </row>
    <row r="1601" spans="1:26" ht="180" hidden="1"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1">
        <f>IF('tab1'!J1601="","",'tab1'!J1601)</f>
        <v>7375207.5499999998</v>
      </c>
      <c r="K1601" s="31">
        <f>IF('tab1'!K1601="","",'tab1'!K1601)</f>
        <v>7375207.5499999998</v>
      </c>
      <c r="L1601" s="31">
        <f>IF('tab1'!L1601="","",'tab1'!L1601)</f>
        <v>6268926.4100000001</v>
      </c>
      <c r="M1601" s="32">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0">
        <f>IF('tab1'!Q1601="","",'tab1'!Q1601)</f>
        <v>42795</v>
      </c>
      <c r="R1601" s="30">
        <f>IF('tab1'!R1601="","",'tab1'!R1601)</f>
        <v>45230</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4" t="str">
        <f>VLOOKUP(C1601,'przeliczenia '!C:D,2,FALSE)</f>
        <v>WOJ.: POMORSKIE, POW.: pucki</v>
      </c>
    </row>
    <row r="1602" spans="1:26" ht="90" hidden="1"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1">
        <f>IF('tab1'!J1602="","",'tab1'!J1602)</f>
        <v>299199.75</v>
      </c>
      <c r="K1602" s="31">
        <f>IF('tab1'!K1602="","",'tab1'!K1602)</f>
        <v>299199.75</v>
      </c>
      <c r="L1602" s="31">
        <f>IF('tab1'!L1602="","",'tab1'!L1602)</f>
        <v>254319.78</v>
      </c>
      <c r="M1602" s="32">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0">
        <f>IF('tab1'!Q1602="","",'tab1'!Q1602)</f>
        <v>43344</v>
      </c>
      <c r="R1602" s="30">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chojnicki</v>
      </c>
    </row>
    <row r="1603" spans="1:26" ht="180" hidden="1"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1">
        <f>IF('tab1'!J1603="","",'tab1'!J1603)</f>
        <v>139987.5</v>
      </c>
      <c r="K1603" s="31">
        <f>IF('tab1'!K1603="","",'tab1'!K1603)</f>
        <v>139987.5</v>
      </c>
      <c r="L1603" s="31">
        <f>IF('tab1'!L1603="","",'tab1'!L1603)</f>
        <v>118989.37</v>
      </c>
      <c r="M1603" s="32">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0">
        <f>IF('tab1'!Q1603="","",'tab1'!Q1603)</f>
        <v>42614</v>
      </c>
      <c r="R1603" s="30">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gdański, GM.: Cedry Wielkie</v>
      </c>
    </row>
    <row r="1604" spans="1:26" ht="157.5" hidden="1"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1">
        <f>IF('tab1'!J1604="","",'tab1'!J1604)</f>
        <v>758394.38</v>
      </c>
      <c r="K1604" s="31">
        <f>IF('tab1'!K1604="","",'tab1'!K1604)</f>
        <v>758394.38</v>
      </c>
      <c r="L1604" s="31">
        <f>IF('tab1'!L1604="","",'tab1'!L1604)</f>
        <v>644635.22</v>
      </c>
      <c r="M1604" s="32">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0">
        <f>IF('tab1'!Q1604="","",'tab1'!Q1604)</f>
        <v>43374</v>
      </c>
      <c r="R1604" s="30">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4" t="str">
        <f>VLOOKUP(C1604,'przeliczenia '!C:D,2,FALSE)</f>
        <v>WOJ.: POMORSKIE</v>
      </c>
    </row>
    <row r="1605" spans="1:26" ht="180" hidden="1"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1">
        <f>IF('tab1'!J1605="","",'tab1'!J1605)</f>
        <v>450000</v>
      </c>
      <c r="K1605" s="31">
        <f>IF('tab1'!K1605="","",'tab1'!K1605)</f>
        <v>450000</v>
      </c>
      <c r="L1605" s="31">
        <f>IF('tab1'!L1605="","",'tab1'!L1605)</f>
        <v>382500</v>
      </c>
      <c r="M1605" s="32">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0">
        <f>IF('tab1'!Q1605="","",'tab1'!Q1605)</f>
        <v>42522</v>
      </c>
      <c r="R1605" s="30">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kartuski, GM.: Sierakowice</v>
      </c>
    </row>
    <row r="1606" spans="1:26" ht="180" hidden="1"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1">
        <f>IF('tab1'!J1606="","",'tab1'!J1606)</f>
        <v>1419025.54</v>
      </c>
      <c r="K1606" s="31">
        <f>IF('tab1'!K1606="","",'tab1'!K1606)</f>
        <v>1419025.54</v>
      </c>
      <c r="L1606" s="31">
        <f>IF('tab1'!L1606="","",'tab1'!L1606)</f>
        <v>1206171.7</v>
      </c>
      <c r="M1606" s="32">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0">
        <f>IF('tab1'!Q1606="","",'tab1'!Q1606)</f>
        <v>42736</v>
      </c>
      <c r="R1606" s="30">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człuchowski, GM.: Przechlewo</v>
      </c>
    </row>
    <row r="1607" spans="1:26" ht="180" hidden="1"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1">
        <f>IF('tab1'!J1607="","",'tab1'!J1607)</f>
        <v>1799040</v>
      </c>
      <c r="K1607" s="31">
        <f>IF('tab1'!K1607="","",'tab1'!K1607)</f>
        <v>1799040</v>
      </c>
      <c r="L1607" s="31">
        <f>IF('tab1'!L1607="","",'tab1'!L1607)</f>
        <v>1529184</v>
      </c>
      <c r="M1607" s="32">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0">
        <f>IF('tab1'!Q1607="","",'tab1'!Q1607)</f>
        <v>43374</v>
      </c>
      <c r="R1607" s="30">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4" t="str">
        <f>VLOOKUP(C1607,'przeliczenia '!C:D,2,FALSE)</f>
        <v>WOJ.: POMORSKIE, POW.: pucki</v>
      </c>
    </row>
    <row r="1608" spans="1:26" ht="168.75" hidden="1"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1">
        <f>IF('tab1'!J1608="","",'tab1'!J1608)</f>
        <v>927562.85</v>
      </c>
      <c r="K1608" s="31">
        <f>IF('tab1'!K1608="","",'tab1'!K1608)</f>
        <v>927562.85</v>
      </c>
      <c r="L1608" s="31">
        <f>IF('tab1'!L1608="","",'tab1'!L1608)</f>
        <v>788428.42</v>
      </c>
      <c r="M1608" s="32">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0">
        <f>IF('tab1'!Q1608="","",'tab1'!Q1608)</f>
        <v>43770</v>
      </c>
      <c r="R1608" s="30">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słupski, GM.: Ustka</v>
      </c>
    </row>
    <row r="1609" spans="1:26" ht="157.5" hidden="1"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1">
        <f>IF('tab1'!J1609="","",'tab1'!J1609)</f>
        <v>2928625.99</v>
      </c>
      <c r="K1609" s="31">
        <f>IF('tab1'!K1609="","",'tab1'!K1609)</f>
        <v>2928625.99</v>
      </c>
      <c r="L1609" s="31">
        <f>IF('tab1'!L1609="","",'tab1'!L1609)</f>
        <v>2489332.09</v>
      </c>
      <c r="M1609" s="32">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0">
        <f>IF('tab1'!Q1609="","",'tab1'!Q1609)</f>
        <v>42461</v>
      </c>
      <c r="R1609" s="30">
        <f>IF('tab1'!R1609="","",'tab1'!R1609)</f>
        <v>45230</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kościerski, GM.: Stara Kiszewa</v>
      </c>
    </row>
    <row r="1610" spans="1:26" ht="180" hidden="1"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1">
        <f>IF('tab1'!J1610="","",'tab1'!J1610)</f>
        <v>547015.55000000005</v>
      </c>
      <c r="K1610" s="31">
        <f>IF('tab1'!K1610="","",'tab1'!K1610)</f>
        <v>547015.55000000005</v>
      </c>
      <c r="L1610" s="31">
        <f>IF('tab1'!L1610="","",'tab1'!L1610)</f>
        <v>464963.21</v>
      </c>
      <c r="M1610" s="32">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0">
        <f>IF('tab1'!Q1610="","",'tab1'!Q1610)</f>
        <v>43403</v>
      </c>
      <c r="R1610" s="30">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4" t="str">
        <f>VLOOKUP(C1610,'przeliczenia '!C:D,2,FALSE)</f>
        <v>WOJ.: POMORSKIE, POW.: pucki</v>
      </c>
    </row>
    <row r="1611" spans="1:26" ht="180" hidden="1"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1">
        <f>IF('tab1'!J1611="","",'tab1'!J1611)</f>
        <v>850261.59</v>
      </c>
      <c r="K1611" s="31">
        <f>IF('tab1'!K1611="","",'tab1'!K1611)</f>
        <v>850261.59</v>
      </c>
      <c r="L1611" s="31">
        <f>IF('tab1'!L1611="","",'tab1'!L1611)</f>
        <v>722722.35</v>
      </c>
      <c r="M1611" s="32">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0">
        <f>IF('tab1'!Q1611="","",'tab1'!Q1611)</f>
        <v>42614</v>
      </c>
      <c r="R1611" s="30">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nowodworski, GM.: Nowy Dwór Gdański</v>
      </c>
    </row>
    <row r="1612" spans="1:26" ht="191.25" hidden="1"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1">
        <f>IF('tab1'!J1612="","",'tab1'!J1612)</f>
        <v>713812</v>
      </c>
      <c r="K1612" s="31">
        <f>IF('tab1'!K1612="","",'tab1'!K1612)</f>
        <v>713812</v>
      </c>
      <c r="L1612" s="31">
        <f>IF('tab1'!L1612="","",'tab1'!L1612)</f>
        <v>606740.19999999995</v>
      </c>
      <c r="M1612" s="32">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0">
        <f>IF('tab1'!Q1612="","",'tab1'!Q1612)</f>
        <v>42736</v>
      </c>
      <c r="R1612" s="30">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bytowski, GM.: Bytów</v>
      </c>
    </row>
    <row r="1613" spans="1:26" ht="123.75" hidden="1"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1">
        <f>IF('tab1'!J1613="","",'tab1'!J1613)</f>
        <v>7198562.04</v>
      </c>
      <c r="K1613" s="31">
        <f>IF('tab1'!K1613="","",'tab1'!K1613)</f>
        <v>7198562.04</v>
      </c>
      <c r="L1613" s="31">
        <f>IF('tab1'!L1613="","",'tab1'!L1613)</f>
        <v>6118777.7300000004</v>
      </c>
      <c r="M1613" s="32">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0">
        <f>IF('tab1'!Q1613="","",'tab1'!Q1613)</f>
        <v>43374</v>
      </c>
      <c r="R1613" s="30">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4" t="str">
        <f>VLOOKUP(C1613,'przeliczenia '!C:D,2,FALSE)</f>
        <v>WOJ.: POMORSKIE, POW.: Gdańsk, GM.: Gdańsk</v>
      </c>
    </row>
    <row r="1614" spans="1:26" ht="112.5" hidden="1"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1">
        <f>IF('tab1'!J1614="","",'tab1'!J1614)</f>
        <v>1623585.07</v>
      </c>
      <c r="K1614" s="31">
        <f>IF('tab1'!K1614="","",'tab1'!K1614)</f>
        <v>1623585.07</v>
      </c>
      <c r="L1614" s="31">
        <f>IF('tab1'!L1614="","",'tab1'!L1614)</f>
        <v>1380047.31</v>
      </c>
      <c r="M1614" s="32">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0">
        <f>IF('tab1'!Q1614="","",'tab1'!Q1614)</f>
        <v>42614</v>
      </c>
      <c r="R1614" s="30">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pucki, GM.: Hel</v>
      </c>
    </row>
    <row r="1615" spans="1:26" ht="168.75" hidden="1"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1">
        <f>IF('tab1'!J1615="","",'tab1'!J1615)</f>
        <v>1989552</v>
      </c>
      <c r="K1615" s="31">
        <f>IF('tab1'!K1615="","",'tab1'!K1615)</f>
        <v>1989552</v>
      </c>
      <c r="L1615" s="31">
        <f>IF('tab1'!L1615="","",'tab1'!L1615)</f>
        <v>1691119.2</v>
      </c>
      <c r="M1615" s="32">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0">
        <f>IF('tab1'!Q1615="","",'tab1'!Q1615)</f>
        <v>42767</v>
      </c>
      <c r="R1615" s="30">
        <f>IF('tab1'!R1615="","",'tab1'!R1615)</f>
        <v>45169</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starogardzki, GM.: Skarszewy</v>
      </c>
    </row>
    <row r="1616" spans="1:26" ht="180" hidden="1"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1">
        <f>IF('tab1'!J1616="","",'tab1'!J1616)</f>
        <v>370289.75</v>
      </c>
      <c r="K1616" s="31">
        <f>IF('tab1'!K1616="","",'tab1'!K1616)</f>
        <v>370289.75</v>
      </c>
      <c r="L1616" s="31">
        <f>IF('tab1'!L1616="","",'tab1'!L1616)</f>
        <v>314746.28000000003</v>
      </c>
      <c r="M1616" s="32">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0">
        <f>IF('tab1'!Q1616="","",'tab1'!Q1616)</f>
        <v>43800</v>
      </c>
      <c r="R1616" s="30">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4" t="str">
        <f>VLOOKUP(C1616,'przeliczenia '!C:D,2,FALSE)</f>
        <v>WOJ.: POMORSKIE, POW.: słupski, GM.: Kępice</v>
      </c>
    </row>
    <row r="1617" spans="1:26" ht="146.25" hidden="1"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1">
        <f>IF('tab1'!J1617="","",'tab1'!J1617)</f>
        <v>493351.45</v>
      </c>
      <c r="K1617" s="31">
        <f>IF('tab1'!K1617="","",'tab1'!K1617)</f>
        <v>493351.45</v>
      </c>
      <c r="L1617" s="31">
        <f>IF('tab1'!L1617="","",'tab1'!L1617)</f>
        <v>419348.73</v>
      </c>
      <c r="M1617" s="32">
        <f>IF('tab1'!M1617="","",'tab1'!M1617)</f>
        <v>84.999999493261797</v>
      </c>
      <c r="N1617" s="29" t="str">
        <f>IF('tab1'!N1617="","",'tab1'!N1617)</f>
        <v>01 Dotacja bezzwrotna</v>
      </c>
      <c r="O1617" s="29" t="str">
        <f>IF('tab1'!O1617="","",'tab1'!O1617)</f>
        <v>Miejsca realizacji do uzupełnienia ręcznego z raportu uzupełniającego!</v>
      </c>
      <c r="P1617" s="29" t="str">
        <f>IF('tab1'!P1617="","",'tab1'!P1617)</f>
        <v>07 Nie dotyczy</v>
      </c>
      <c r="Q1617" s="30">
        <f>IF('tab1'!Q1617="","",'tab1'!Q1617)</f>
        <v>42552</v>
      </c>
      <c r="R1617" s="30">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człuchowski</v>
      </c>
    </row>
    <row r="1618" spans="1:26" ht="101.25" hidden="1"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1">
        <f>IF('tab1'!J1618="","",'tab1'!J1618)</f>
        <v>209745</v>
      </c>
      <c r="K1618" s="31">
        <f>IF('tab1'!K1618="","",'tab1'!K1618)</f>
        <v>209745</v>
      </c>
      <c r="L1618" s="31">
        <f>IF('tab1'!L1618="","",'tab1'!L1618)</f>
        <v>178283.25</v>
      </c>
      <c r="M1618" s="32">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0">
        <f>IF('tab1'!Q1618="","",'tab1'!Q1618)</f>
        <v>42737</v>
      </c>
      <c r="R1618" s="30">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Gdańsk, GM.: Gdańsk</v>
      </c>
    </row>
    <row r="1619" spans="1:26" ht="180" hidden="1"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1">
        <f>IF('tab1'!J1619="","",'tab1'!J1619)</f>
        <v>1648902.44</v>
      </c>
      <c r="K1619" s="31">
        <f>IF('tab1'!K1619="","",'tab1'!K1619)</f>
        <v>1648902.44</v>
      </c>
      <c r="L1619" s="31">
        <f>IF('tab1'!L1619="","",'tab1'!L1619)</f>
        <v>1401567.07</v>
      </c>
      <c r="M1619" s="32">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0">
        <f>IF('tab1'!Q1619="","",'tab1'!Q1619)</f>
        <v>43801</v>
      </c>
      <c r="R1619" s="30">
        <f>IF('tab1'!R1619="","",'tab1'!R1619)</f>
        <v>45169</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4" t="str">
        <f>VLOOKUP(C1619,'przeliczenia '!C:D,2,FALSE)</f>
        <v>WOJ.: POMORSKIE, POW.: Słupsk, GM.: Słupsk</v>
      </c>
    </row>
    <row r="1620" spans="1:26" ht="180" hidden="1"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1">
        <f>IF('tab1'!J1620="","",'tab1'!J1620)</f>
        <v>989914.06</v>
      </c>
      <c r="K1620" s="31">
        <f>IF('tab1'!K1620="","",'tab1'!K1620)</f>
        <v>989914.06</v>
      </c>
      <c r="L1620" s="31">
        <f>IF('tab1'!L1620="","",'tab1'!L1620)</f>
        <v>841426.95</v>
      </c>
      <c r="M1620" s="32">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0">
        <f>IF('tab1'!Q1620="","",'tab1'!Q1620)</f>
        <v>42795</v>
      </c>
      <c r="R1620" s="30">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bytowski, GM.: Borzytuchom</v>
      </c>
    </row>
    <row r="1621" spans="1:26" ht="180" hidden="1"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1">
        <f>IF('tab1'!J1621="","",'tab1'!J1621)</f>
        <v>572337</v>
      </c>
      <c r="K1621" s="31">
        <f>IF('tab1'!K1621="","",'tab1'!K1621)</f>
        <v>572337</v>
      </c>
      <c r="L1621" s="31">
        <f>IF('tab1'!L1621="","",'tab1'!L1621)</f>
        <v>486486.45</v>
      </c>
      <c r="M1621" s="32">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0">
        <f>IF('tab1'!Q1621="","",'tab1'!Q1621)</f>
        <v>43403</v>
      </c>
      <c r="R1621" s="30">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kościerski</v>
      </c>
    </row>
    <row r="1622" spans="1:26" ht="67.5" hidden="1"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1">
        <f>IF('tab1'!J1622="","",'tab1'!J1622)</f>
        <v>880387.5</v>
      </c>
      <c r="K1622" s="31">
        <f>IF('tab1'!K1622="","",'tab1'!K1622)</f>
        <v>880387.5</v>
      </c>
      <c r="L1622" s="31">
        <f>IF('tab1'!L1622="","",'tab1'!L1622)</f>
        <v>748329.37</v>
      </c>
      <c r="M1622" s="32">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0">
        <f>IF('tab1'!Q1622="","",'tab1'!Q1622)</f>
        <v>42736</v>
      </c>
      <c r="R1622" s="30">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4" t="str">
        <f>VLOOKUP(C1622,'przeliczenia '!C:D,2,FALSE)</f>
        <v>WOJ.: POMORSKIE</v>
      </c>
    </row>
    <row r="1623" spans="1:26" ht="180" hidden="1"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1">
        <f>IF('tab1'!J1623="","",'tab1'!J1623)</f>
        <v>987772.19</v>
      </c>
      <c r="K1623" s="31">
        <f>IF('tab1'!K1623="","",'tab1'!K1623)</f>
        <v>987772.19</v>
      </c>
      <c r="L1623" s="31">
        <f>IF('tab1'!L1623="","",'tab1'!L1623)</f>
        <v>839606.36</v>
      </c>
      <c r="M1623" s="32">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0">
        <f>IF('tab1'!Q1623="","",'tab1'!Q1623)</f>
        <v>43770</v>
      </c>
      <c r="R1623" s="30">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180" hidden="1"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1">
        <f>IF('tab1'!J1624="","",'tab1'!J1624)</f>
        <v>989136</v>
      </c>
      <c r="K1624" s="31">
        <f>IF('tab1'!K1624="","",'tab1'!K1624)</f>
        <v>989136</v>
      </c>
      <c r="L1624" s="31">
        <f>IF('tab1'!L1624="","",'tab1'!L1624)</f>
        <v>840765.6</v>
      </c>
      <c r="M1624" s="32">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0">
        <f>IF('tab1'!Q1624="","",'tab1'!Q1624)</f>
        <v>42795</v>
      </c>
      <c r="R1624" s="30">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lęborski, GM.: Cewice</v>
      </c>
    </row>
    <row r="1625" spans="1:26" ht="180" hidden="1"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1">
        <f>IF('tab1'!J1625="","",'tab1'!J1625)</f>
        <v>1362338.45</v>
      </c>
      <c r="K1625" s="31">
        <f>IF('tab1'!K1625="","",'tab1'!K1625)</f>
        <v>1362338.45</v>
      </c>
      <c r="L1625" s="31">
        <f>IF('tab1'!L1625="","",'tab1'!L1625)</f>
        <v>1157987.68</v>
      </c>
      <c r="M1625" s="32">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0">
        <f>IF('tab1'!Q1625="","",'tab1'!Q1625)</f>
        <v>43829</v>
      </c>
      <c r="R1625" s="30">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4" t="str">
        <f>VLOOKUP(C1625,'przeliczenia '!C:D,2,FALSE)</f>
        <v>WOJ.: POMORSKIE, POW.: kwidzyński</v>
      </c>
    </row>
    <row r="1626" spans="1:26" ht="157.5" hidden="1"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1">
        <f>IF('tab1'!J1626="","",'tab1'!J1626)</f>
        <v>446400</v>
      </c>
      <c r="K1626" s="31">
        <f>IF('tab1'!K1626="","",'tab1'!K1626)</f>
        <v>446400</v>
      </c>
      <c r="L1626" s="31">
        <f>IF('tab1'!L1626="","",'tab1'!L1626)</f>
        <v>379440</v>
      </c>
      <c r="M1626" s="32">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0">
        <f>IF('tab1'!Q1626="","",'tab1'!Q1626)</f>
        <v>42765</v>
      </c>
      <c r="R1626" s="30">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v>
      </c>
    </row>
    <row r="1627" spans="1:26" ht="180" hidden="1"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1">
        <f>IF('tab1'!J1627="","",'tab1'!J1627)</f>
        <v>989998.58</v>
      </c>
      <c r="K1627" s="31">
        <f>IF('tab1'!K1627="","",'tab1'!K1627)</f>
        <v>989998.58</v>
      </c>
      <c r="L1627" s="31">
        <f>IF('tab1'!L1627="","",'tab1'!L1627)</f>
        <v>841498.79</v>
      </c>
      <c r="M1627" s="32">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0">
        <f>IF('tab1'!Q1627="","",'tab1'!Q1627)</f>
        <v>43313</v>
      </c>
      <c r="R1627" s="30">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v>
      </c>
    </row>
    <row r="1628" spans="1:26" ht="157.5" hidden="1"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1">
        <f>IF('tab1'!J1628="","",'tab1'!J1628)</f>
        <v>826627.5</v>
      </c>
      <c r="K1628" s="31">
        <f>IF('tab1'!K1628="","",'tab1'!K1628)</f>
        <v>826627.5</v>
      </c>
      <c r="L1628" s="31">
        <f>IF('tab1'!L1628="","",'tab1'!L1628)</f>
        <v>702633.37</v>
      </c>
      <c r="M1628" s="32">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0">
        <f>IF('tab1'!Q1628="","",'tab1'!Q1628)</f>
        <v>42767</v>
      </c>
      <c r="R1628" s="30">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4" t="str">
        <f>VLOOKUP(C1628,'przeliczenia '!C:D,2,FALSE)</f>
        <v>WOJ.: POMORSKIE, POW.: bytowski</v>
      </c>
    </row>
    <row r="1629" spans="1:26" ht="180" hidden="1"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1">
        <f>IF('tab1'!J1629="","",'tab1'!J1629)</f>
        <v>409340.15</v>
      </c>
      <c r="K1629" s="31">
        <f>IF('tab1'!K1629="","",'tab1'!K1629)</f>
        <v>409340.15</v>
      </c>
      <c r="L1629" s="31">
        <f>IF('tab1'!L1629="","",'tab1'!L1629)</f>
        <v>347939.13</v>
      </c>
      <c r="M1629" s="32">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0">
        <f>IF('tab1'!Q1629="","",'tab1'!Q1629)</f>
        <v>42767</v>
      </c>
      <c r="R1629" s="30">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 POW.: wejherowski, GM.: Choczewo</v>
      </c>
    </row>
    <row r="1630" spans="1:26" ht="146.25" hidden="1"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1">
        <f>IF('tab1'!J1630="","",'tab1'!J1630)</f>
        <v>444671.88</v>
      </c>
      <c r="K1630" s="31">
        <f>IF('tab1'!K1630="","",'tab1'!K1630)</f>
        <v>444671.88</v>
      </c>
      <c r="L1630" s="31">
        <f>IF('tab1'!L1630="","",'tab1'!L1630)</f>
        <v>377971.09</v>
      </c>
      <c r="M1630" s="32">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0">
        <f>IF('tab1'!Q1630="","",'tab1'!Q1630)</f>
        <v>42737</v>
      </c>
      <c r="R1630" s="30">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wejherowski, GM.: Łęczyce</v>
      </c>
    </row>
    <row r="1631" spans="1:26" ht="180" hidden="1"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1">
        <f>IF('tab1'!J1631="","",'tab1'!J1631)</f>
        <v>266650</v>
      </c>
      <c r="K1631" s="31">
        <f>IF('tab1'!K1631="","",'tab1'!K1631)</f>
        <v>266650</v>
      </c>
      <c r="L1631" s="31">
        <f>IF('tab1'!L1631="","",'tab1'!L1631)</f>
        <v>226652.5</v>
      </c>
      <c r="M1631" s="32">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0">
        <f>IF('tab1'!Q1631="","",'tab1'!Q1631)</f>
        <v>42744</v>
      </c>
      <c r="R1631" s="30">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4" t="str">
        <f>VLOOKUP(C1631,'przeliczenia '!C:D,2,FALSE)</f>
        <v>WOJ.: POMORSKIE, POW.: słupski, GM.: Kępice</v>
      </c>
    </row>
    <row r="1632" spans="1:26" ht="168.75" hidden="1"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1">
        <f>IF('tab1'!J1632="","",'tab1'!J1632)</f>
        <v>1035250</v>
      </c>
      <c r="K1632" s="31">
        <f>IF('tab1'!K1632="","",'tab1'!K1632)</f>
        <v>1035250</v>
      </c>
      <c r="L1632" s="31">
        <f>IF('tab1'!L1632="","",'tab1'!L1632)</f>
        <v>879962.5</v>
      </c>
      <c r="M1632" s="32">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0">
        <f>IF('tab1'!Q1632="","",'tab1'!Q1632)</f>
        <v>43404</v>
      </c>
      <c r="R1632" s="30">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Gdańsk</v>
      </c>
    </row>
    <row r="1633" spans="1:26" ht="168.75" hidden="1"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1">
        <f>IF('tab1'!J1633="","",'tab1'!J1633)</f>
        <v>445279.73</v>
      </c>
      <c r="K1633" s="31">
        <f>IF('tab1'!K1633="","",'tab1'!K1633)</f>
        <v>445279.73</v>
      </c>
      <c r="L1633" s="31">
        <f>IF('tab1'!L1633="","",'tab1'!L1633)</f>
        <v>378487.77</v>
      </c>
      <c r="M1633" s="32">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0">
        <f>IF('tab1'!Q1633="","",'tab1'!Q1633)</f>
        <v>42795</v>
      </c>
      <c r="R1633" s="30">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Gdynia</v>
      </c>
    </row>
    <row r="1634" spans="1:26" ht="191.25" hidden="1"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1">
        <f>IF('tab1'!J1634="","",'tab1'!J1634)</f>
        <v>450000</v>
      </c>
      <c r="K1634" s="31">
        <f>IF('tab1'!K1634="","",'tab1'!K1634)</f>
        <v>450000</v>
      </c>
      <c r="L1634" s="31">
        <f>IF('tab1'!L1634="","",'tab1'!L1634)</f>
        <v>382500</v>
      </c>
      <c r="M1634" s="32">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0">
        <f>IF('tab1'!Q1634="","",'tab1'!Q1634)</f>
        <v>42552</v>
      </c>
      <c r="R1634" s="30">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4" t="str">
        <f>VLOOKUP(C1634,'przeliczenia '!C:D,2,FALSE)</f>
        <v>WOJ.: POMORSKIE, POW.: słupski, GM.: Smołdzino</v>
      </c>
    </row>
    <row r="1635" spans="1:26" ht="180" hidden="1"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1">
        <f>IF('tab1'!J1635="","",'tab1'!J1635)</f>
        <v>987660.05</v>
      </c>
      <c r="K1635" s="31">
        <f>IF('tab1'!K1635="","",'tab1'!K1635)</f>
        <v>987660.05</v>
      </c>
      <c r="L1635" s="31">
        <f>IF('tab1'!L1635="","",'tab1'!L1635)</f>
        <v>839511.04000000004</v>
      </c>
      <c r="M1635" s="32">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0">
        <f>IF('tab1'!Q1635="","",'tab1'!Q1635)</f>
        <v>42614</v>
      </c>
      <c r="R1635" s="30">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Słupsk</v>
      </c>
    </row>
    <row r="1636" spans="1:26" ht="168.75" hidden="1"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1">
        <f>IF('tab1'!J1636="","",'tab1'!J1636)</f>
        <v>450000</v>
      </c>
      <c r="K1636" s="31">
        <f>IF('tab1'!K1636="","",'tab1'!K1636)</f>
        <v>450000</v>
      </c>
      <c r="L1636" s="31">
        <f>IF('tab1'!L1636="","",'tab1'!L1636)</f>
        <v>382500</v>
      </c>
      <c r="M1636" s="32">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0">
        <f>IF('tab1'!Q1636="","",'tab1'!Q1636)</f>
        <v>43739</v>
      </c>
      <c r="R1636" s="30">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człuchowski, GM.: Rzeczenica</v>
      </c>
    </row>
    <row r="1637" spans="1:26" ht="180" hidden="1"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1">
        <f>IF('tab1'!J1637="","",'tab1'!J1637)</f>
        <v>987660.05</v>
      </c>
      <c r="K1637" s="31">
        <f>IF('tab1'!K1637="","",'tab1'!K1637)</f>
        <v>987660.05</v>
      </c>
      <c r="L1637" s="31">
        <f>IF('tab1'!L1637="","",'tab1'!L1637)</f>
        <v>839511.03</v>
      </c>
      <c r="M1637" s="32">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0">
        <f>IF('tab1'!Q1637="","",'tab1'!Q1637)</f>
        <v>42614</v>
      </c>
      <c r="R1637" s="30">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4" t="str">
        <f>VLOOKUP(C1637,'przeliczenia '!C:D,2,FALSE)</f>
        <v>WOJ.: POMORSKIE, POW.: chojnicki, GM.: Brusy</v>
      </c>
    </row>
    <row r="1638" spans="1:26" ht="67.5" hidden="1"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1">
        <f>IF('tab1'!J1638="","",'tab1'!J1638)</f>
        <v>1799953.2</v>
      </c>
      <c r="K1638" s="31">
        <f>IF('tab1'!K1638="","",'tab1'!K1638)</f>
        <v>1799953.2</v>
      </c>
      <c r="L1638" s="31">
        <f>IF('tab1'!L1638="","",'tab1'!L1638)</f>
        <v>1529960.22</v>
      </c>
      <c r="M1638" s="32">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0">
        <f>IF('tab1'!Q1638="","",'tab1'!Q1638)</f>
        <v>43376</v>
      </c>
      <c r="R1638" s="30">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v>
      </c>
    </row>
    <row r="1639" spans="1:26" ht="180" hidden="1"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1">
        <f>IF('tab1'!J1639="","",'tab1'!J1639)</f>
        <v>3233420.5</v>
      </c>
      <c r="K1639" s="31">
        <f>IF('tab1'!K1639="","",'tab1'!K1639)</f>
        <v>3233420.5</v>
      </c>
      <c r="L1639" s="31">
        <f>IF('tab1'!L1639="","",'tab1'!L1639)</f>
        <v>2748407.42</v>
      </c>
      <c r="M1639" s="32">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0">
        <f>IF('tab1'!Q1639="","",'tab1'!Q1639)</f>
        <v>42737</v>
      </c>
      <c r="R1639" s="30">
        <f>IF('tab1'!R1639="","",'tab1'!R1639)</f>
        <v>45199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bytowski, GM.: Miastko</v>
      </c>
    </row>
    <row r="1640" spans="1:26" ht="146.25" hidden="1"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1">
        <f>IF('tab1'!J1640="","",'tab1'!J1640)</f>
        <v>739251.33</v>
      </c>
      <c r="K1640" s="31">
        <f>IF('tab1'!K1640="","",'tab1'!K1640)</f>
        <v>739251.33</v>
      </c>
      <c r="L1640" s="31">
        <f>IF('tab1'!L1640="","",'tab1'!L1640)</f>
        <v>628363.63</v>
      </c>
      <c r="M1640" s="32">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0">
        <f>IF('tab1'!Q1640="","",'tab1'!Q1640)</f>
        <v>42795</v>
      </c>
      <c r="R1640" s="30">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4" t="str">
        <f>VLOOKUP(C1640,'przeliczenia '!C:D,2,FALSE)</f>
        <v>WOJ.: POMORSKIE, POW.: chojnicki, GM.: Brusy</v>
      </c>
    </row>
    <row r="1641" spans="1:26" ht="146.25" hidden="1"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1">
        <f>IF('tab1'!J1641="","",'tab1'!J1641)</f>
        <v>1727402.88</v>
      </c>
      <c r="K1641" s="31">
        <f>IF('tab1'!K1641="","",'tab1'!K1641)</f>
        <v>1727402.88</v>
      </c>
      <c r="L1641" s="31">
        <f>IF('tab1'!L1641="","",'tab1'!L1641)</f>
        <v>1468292.45</v>
      </c>
      <c r="M1641" s="32">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0">
        <f>IF('tab1'!Q1641="","",'tab1'!Q1641)</f>
        <v>42736</v>
      </c>
      <c r="R1641" s="30">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 POW.: chojnicki, GM.: Chojnice</v>
      </c>
    </row>
    <row r="1642" spans="1:26" ht="180" hidden="1"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1">
        <f>IF('tab1'!J1642="","",'tab1'!J1642)</f>
        <v>599999.99</v>
      </c>
      <c r="K1642" s="31">
        <f>IF('tab1'!K1642="","",'tab1'!K1642)</f>
        <v>599999.99</v>
      </c>
      <c r="L1642" s="31">
        <f>IF('tab1'!L1642="","",'tab1'!L1642)</f>
        <v>509999.99</v>
      </c>
      <c r="M1642" s="32">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0">
        <f>IF('tab1'!Q1642="","",'tab1'!Q1642)</f>
        <v>42765</v>
      </c>
      <c r="R1642" s="30">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słupski, GM.: Damnica</v>
      </c>
    </row>
    <row r="1643" spans="1:26" ht="157.5" hidden="1"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1">
        <f>IF('tab1'!J1643="","",'tab1'!J1643)</f>
        <v>1498464</v>
      </c>
      <c r="K1643" s="31">
        <f>IF('tab1'!K1643="","",'tab1'!K1643)</f>
        <v>1498464</v>
      </c>
      <c r="L1643" s="31">
        <f>IF('tab1'!L1643="","",'tab1'!L1643)</f>
        <v>1273694.3999999999</v>
      </c>
      <c r="M1643" s="32">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0">
        <f>IF('tab1'!Q1643="","",'tab1'!Q1643)</f>
        <v>42614</v>
      </c>
      <c r="R1643" s="30">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4" t="str">
        <f>VLOOKUP(C1643,'przeliczenia '!C:D,2,FALSE)</f>
        <v>WOJ.: POMORSKIE, POW.: Gdańsk, GM.: Gdańsk</v>
      </c>
    </row>
    <row r="1644" spans="1:26" ht="180" hidden="1"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1">
        <f>IF('tab1'!J1644="","",'tab1'!J1644)</f>
        <v>298830</v>
      </c>
      <c r="K1644" s="31">
        <f>IF('tab1'!K1644="","",'tab1'!K1644)</f>
        <v>298830</v>
      </c>
      <c r="L1644" s="31">
        <f>IF('tab1'!L1644="","",'tab1'!L1644)</f>
        <v>254005.5</v>
      </c>
      <c r="M1644" s="32">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0">
        <f>IF('tab1'!Q1644="","",'tab1'!Q1644)</f>
        <v>42736</v>
      </c>
      <c r="R1644" s="30">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malborski, GM.: Lichnowy</v>
      </c>
    </row>
    <row r="1645" spans="1:26" ht="180" hidden="1"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1">
        <f>IF('tab1'!J1645="","",'tab1'!J1645)</f>
        <v>1349443.91</v>
      </c>
      <c r="K1645" s="31">
        <f>IF('tab1'!K1645="","",'tab1'!K1645)</f>
        <v>1349443.91</v>
      </c>
      <c r="L1645" s="31">
        <f>IF('tab1'!L1645="","",'tab1'!L1645)</f>
        <v>1147027.32</v>
      </c>
      <c r="M1645" s="32">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0">
        <f>IF('tab1'!Q1645="","",'tab1'!Q1645)</f>
        <v>43346</v>
      </c>
      <c r="R1645" s="30">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 GM.: Słupsk</v>
      </c>
    </row>
    <row r="1646" spans="1:26" ht="168.75" hidden="1"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1">
        <f>IF('tab1'!J1646="","",'tab1'!J1646)</f>
        <v>831594.23</v>
      </c>
      <c r="K1646" s="31">
        <f>IF('tab1'!K1646="","",'tab1'!K1646)</f>
        <v>831594.23</v>
      </c>
      <c r="L1646" s="31">
        <f>IF('tab1'!L1646="","",'tab1'!L1646)</f>
        <v>706855.09</v>
      </c>
      <c r="M1646" s="32">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0">
        <f>IF('tab1'!Q1646="","",'tab1'!Q1646)</f>
        <v>42737</v>
      </c>
      <c r="R1646" s="30">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4" t="str">
        <f>VLOOKUP(C1646,'przeliczenia '!C:D,2,FALSE)</f>
        <v>WOJ.: POMORSKIE, POW.: słupski, GM.: Damnica</v>
      </c>
    </row>
    <row r="1647" spans="1:26" ht="168.75" hidden="1"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1">
        <f>IF('tab1'!J1647="","",'tab1'!J1647)</f>
        <v>882753.5</v>
      </c>
      <c r="K1647" s="31">
        <f>IF('tab1'!K1647="","",'tab1'!K1647)</f>
        <v>882753.5</v>
      </c>
      <c r="L1647" s="31">
        <f>IF('tab1'!L1647="","",'tab1'!L1647)</f>
        <v>750340.47</v>
      </c>
      <c r="M1647" s="32">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0">
        <f>IF('tab1'!Q1647="","",'tab1'!Q1647)</f>
        <v>42737</v>
      </c>
      <c r="R1647" s="30">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bytowski, GM.: Borzytuchom</v>
      </c>
    </row>
    <row r="1648" spans="1:26" ht="112.5" hidden="1"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1">
        <f>IF('tab1'!J1648="","",'tab1'!J1648)</f>
        <v>385173.34</v>
      </c>
      <c r="K1648" s="31">
        <f>IF('tab1'!K1648="","",'tab1'!K1648)</f>
        <v>385173.34</v>
      </c>
      <c r="L1648" s="31">
        <f>IF('tab1'!L1648="","",'tab1'!L1648)</f>
        <v>327397.34000000003</v>
      </c>
      <c r="M1648" s="32">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0">
        <f>IF('tab1'!Q1648="","",'tab1'!Q1648)</f>
        <v>42552</v>
      </c>
      <c r="R1648" s="30">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v>
      </c>
    </row>
    <row r="1649" spans="1:26" ht="180" hidden="1"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1">
        <f>IF('tab1'!J1649="","",'tab1'!J1649)</f>
        <v>539157</v>
      </c>
      <c r="K1649" s="31">
        <f>IF('tab1'!K1649="","",'tab1'!K1649)</f>
        <v>539157</v>
      </c>
      <c r="L1649" s="31">
        <f>IF('tab1'!L1649="","",'tab1'!L1649)</f>
        <v>458283.45</v>
      </c>
      <c r="M1649" s="32">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0">
        <f>IF('tab1'!Q1649="","",'tab1'!Q1649)</f>
        <v>42767</v>
      </c>
      <c r="R1649" s="30">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4" t="str">
        <f>VLOOKUP(C1649,'przeliczenia '!C:D,2,FALSE)</f>
        <v>WOJ.: POMORSKIE, POW.: kwidzyński, GM.: Ryjewo</v>
      </c>
    </row>
    <row r="1650" spans="1:26" ht="180" hidden="1"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1">
        <f>IF('tab1'!J1650="","",'tab1'!J1650)</f>
        <v>445229.73</v>
      </c>
      <c r="K1650" s="31">
        <f>IF('tab1'!K1650="","",'tab1'!K1650)</f>
        <v>445229.73</v>
      </c>
      <c r="L1650" s="31">
        <f>IF('tab1'!L1650="","",'tab1'!L1650)</f>
        <v>378445.27</v>
      </c>
      <c r="M1650" s="32">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0">
        <f>IF('tab1'!Q1650="","",'tab1'!Q1650)</f>
        <v>42795</v>
      </c>
      <c r="R1650" s="30">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Gdańsk</v>
      </c>
    </row>
    <row r="1651" spans="1:26" ht="180" hidden="1"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1">
        <f>IF('tab1'!J1651="","",'tab1'!J1651)</f>
        <v>989681.04</v>
      </c>
      <c r="K1651" s="31">
        <f>IF('tab1'!K1651="","",'tab1'!K1651)</f>
        <v>989681.04</v>
      </c>
      <c r="L1651" s="31">
        <f>IF('tab1'!L1651="","",'tab1'!L1651)</f>
        <v>841228.88</v>
      </c>
      <c r="M1651" s="32">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0">
        <f>IF('tab1'!Q1651="","",'tab1'!Q1651)</f>
        <v>42795</v>
      </c>
      <c r="R1651" s="30">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 POW.: chojnicki</v>
      </c>
    </row>
    <row r="1652" spans="1:26" ht="146.25" hidden="1"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1">
        <f>IF('tab1'!J1652="","",'tab1'!J1652)</f>
        <v>445004.93</v>
      </c>
      <c r="K1652" s="31">
        <f>IF('tab1'!K1652="","",'tab1'!K1652)</f>
        <v>445004.93</v>
      </c>
      <c r="L1652" s="31">
        <f>IF('tab1'!L1652="","",'tab1'!L1652)</f>
        <v>378254.19</v>
      </c>
      <c r="M1652" s="32">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0">
        <f>IF('tab1'!Q1652="","",'tab1'!Q1652)</f>
        <v>42795</v>
      </c>
      <c r="R1652" s="30">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4" t="str">
        <f>VLOOKUP(C1652,'przeliczenia '!C:D,2,FALSE)</f>
        <v>WOJ.: POMORSKIE, POW.: bytowski</v>
      </c>
    </row>
    <row r="1653" spans="1:26" ht="146.25" hidden="1"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1">
        <f>IF('tab1'!J1653="","",'tab1'!J1653)</f>
        <v>1498452.48</v>
      </c>
      <c r="K1653" s="31">
        <f>IF('tab1'!K1653="","",'tab1'!K1653)</f>
        <v>1498452.48</v>
      </c>
      <c r="L1653" s="31">
        <f>IF('tab1'!L1653="","",'tab1'!L1653)</f>
        <v>1273684.6000000001</v>
      </c>
      <c r="M1653" s="32">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0">
        <f>IF('tab1'!Q1653="","",'tab1'!Q1653)</f>
        <v>43374</v>
      </c>
      <c r="R1653" s="30">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bytowski, GM.: Borzytuchom</v>
      </c>
    </row>
    <row r="1654" spans="1:26" ht="180" hidden="1"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1">
        <f>IF('tab1'!J1654="","",'tab1'!J1654)</f>
        <v>445329.73</v>
      </c>
      <c r="K1654" s="31">
        <f>IF('tab1'!K1654="","",'tab1'!K1654)</f>
        <v>445329.73</v>
      </c>
      <c r="L1654" s="31">
        <f>IF('tab1'!L1654="","",'tab1'!L1654)</f>
        <v>378530.27</v>
      </c>
      <c r="M1654" s="32">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0">
        <f>IF('tab1'!Q1654="","",'tab1'!Q1654)</f>
        <v>42795</v>
      </c>
      <c r="R1654" s="30">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malborski</v>
      </c>
    </row>
    <row r="1655" spans="1:26" ht="168.75" hidden="1"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1">
        <f>IF('tab1'!J1655="","",'tab1'!J1655)</f>
        <v>506584.25</v>
      </c>
      <c r="K1655" s="31">
        <f>IF('tab1'!K1655="","",'tab1'!K1655)</f>
        <v>506584.25</v>
      </c>
      <c r="L1655" s="31">
        <f>IF('tab1'!L1655="","",'tab1'!L1655)</f>
        <v>430596.61</v>
      </c>
      <c r="M1655" s="32">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0">
        <f>IF('tab1'!Q1655="","",'tab1'!Q1655)</f>
        <v>42736</v>
      </c>
      <c r="R1655" s="30">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4" t="str">
        <f>VLOOKUP(C1655,'przeliczenia '!C:D,2,FALSE)</f>
        <v>WOJ.: POMORSKIE, POW.: słupski, GM.: Kępice</v>
      </c>
    </row>
    <row r="1656" spans="1:26" ht="168.75" hidden="1"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1">
        <f>IF('tab1'!J1656="","",'tab1'!J1656)</f>
        <v>372928.13</v>
      </c>
      <c r="K1656" s="31">
        <f>IF('tab1'!K1656="","",'tab1'!K1656)</f>
        <v>372928.13</v>
      </c>
      <c r="L1656" s="31">
        <f>IF('tab1'!L1656="","",'tab1'!L1656)</f>
        <v>316988.90999999997</v>
      </c>
      <c r="M1656" s="32">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0">
        <f>IF('tab1'!Q1656="","",'tab1'!Q1656)</f>
        <v>42795</v>
      </c>
      <c r="R1656" s="30">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180" hidden="1"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1">
        <f>IF('tab1'!J1657="","",'tab1'!J1657)</f>
        <v>780298.75</v>
      </c>
      <c r="K1657" s="31">
        <f>IF('tab1'!K1657="","",'tab1'!K1657)</f>
        <v>780298.75</v>
      </c>
      <c r="L1657" s="31">
        <f>IF('tab1'!L1657="","",'tab1'!L1657)</f>
        <v>663253.93000000005</v>
      </c>
      <c r="M1657" s="32">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0">
        <f>IF('tab1'!Q1657="","",'tab1'!Q1657)</f>
        <v>42736</v>
      </c>
      <c r="R1657" s="30">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v>
      </c>
    </row>
    <row r="1658" spans="1:26" ht="180" hidden="1"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1">
        <f>IF('tab1'!J1658="","",'tab1'!J1658)</f>
        <v>349270.8</v>
      </c>
      <c r="K1658" s="31">
        <f>IF('tab1'!K1658="","",'tab1'!K1658)</f>
        <v>349270.8</v>
      </c>
      <c r="L1658" s="31">
        <f>IF('tab1'!L1658="","",'tab1'!L1658)</f>
        <v>296880.18</v>
      </c>
      <c r="M1658" s="32">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0">
        <f>IF('tab1'!Q1658="","",'tab1'!Q1658)</f>
        <v>43374</v>
      </c>
      <c r="R1658" s="30">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4" t="str">
        <f>VLOOKUP(C1658,'przeliczenia '!C:D,2,FALSE)</f>
        <v>WOJ.: POMORSKIE, POW.: słupski, GM.: Kępice</v>
      </c>
    </row>
    <row r="1659" spans="1:26" ht="180" hidden="1"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1">
        <f>IF('tab1'!J1659="","",'tab1'!J1659)</f>
        <v>1083885.3700000001</v>
      </c>
      <c r="K1659" s="31">
        <f>IF('tab1'!K1659="","",'tab1'!K1659)</f>
        <v>1083885.3700000001</v>
      </c>
      <c r="L1659" s="31">
        <f>IF('tab1'!L1659="","",'tab1'!L1659)</f>
        <v>921302.56</v>
      </c>
      <c r="M1659" s="32">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0">
        <f>IF('tab1'!Q1659="","",'tab1'!Q1659)</f>
        <v>43344</v>
      </c>
      <c r="R1659" s="30">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kartuski, GM.: Kartuzy</v>
      </c>
    </row>
    <row r="1660" spans="1:26" ht="168.75" hidden="1"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1">
        <f>IF('tab1'!J1660="","",'tab1'!J1660)</f>
        <v>1792326.72</v>
      </c>
      <c r="K1660" s="31">
        <f>IF('tab1'!K1660="","",'tab1'!K1660)</f>
        <v>1792326.72</v>
      </c>
      <c r="L1660" s="31">
        <f>IF('tab1'!L1660="","",'tab1'!L1660)</f>
        <v>1523477.71</v>
      </c>
      <c r="M1660" s="32">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0">
        <f>IF('tab1'!Q1660="","",'tab1'!Q1660)</f>
        <v>42736</v>
      </c>
      <c r="R1660" s="30">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 POW.: bytowski, GM.: Borzytuchom</v>
      </c>
    </row>
    <row r="1661" spans="1:26" ht="180" hidden="1"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1">
        <f>IF('tab1'!J1661="","",'tab1'!J1661)</f>
        <v>892901.5</v>
      </c>
      <c r="K1661" s="31">
        <f>IF('tab1'!K1661="","",'tab1'!K1661)</f>
        <v>892901.5</v>
      </c>
      <c r="L1661" s="31">
        <f>IF('tab1'!L1661="","",'tab1'!L1661)</f>
        <v>758966.27</v>
      </c>
      <c r="M1661" s="32">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0">
        <f>IF('tab1'!Q1661="","",'tab1'!Q1661)</f>
        <v>42736</v>
      </c>
      <c r="R1661" s="30">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4" t="str">
        <f>VLOOKUP(C1661,'przeliczenia '!C:D,2,FALSE)</f>
        <v>WOJ.: POMORSKIE, POW.: bytowski, GM.: Borzytuchom</v>
      </c>
    </row>
    <row r="1662" spans="1:26" ht="157.5" hidden="1"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1">
        <f>IF('tab1'!J1662="","",'tab1'!J1662)</f>
        <v>223935.85</v>
      </c>
      <c r="K1662" s="31">
        <f>IF('tab1'!K1662="","",'tab1'!K1662)</f>
        <v>223935.85</v>
      </c>
      <c r="L1662" s="31">
        <f>IF('tab1'!L1662="","",'tab1'!L1662)</f>
        <v>190345.47</v>
      </c>
      <c r="M1662" s="32">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0">
        <f>IF('tab1'!Q1662="","",'tab1'!Q1662)</f>
        <v>43404</v>
      </c>
      <c r="R1662" s="30">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Słupsk, GM.: Słupsk</v>
      </c>
    </row>
    <row r="1663" spans="1:26" ht="180" hidden="1"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1">
        <f>IF('tab1'!J1663="","",'tab1'!J1663)</f>
        <v>1990075.32</v>
      </c>
      <c r="K1663" s="31">
        <f>IF('tab1'!K1663="","",'tab1'!K1663)</f>
        <v>1990075.32</v>
      </c>
      <c r="L1663" s="31">
        <f>IF('tab1'!L1663="","",'tab1'!L1663)</f>
        <v>1691564.02</v>
      </c>
      <c r="M1663" s="32">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0">
        <f>IF('tab1'!Q1663="","",'tab1'!Q1663)</f>
        <v>42825</v>
      </c>
      <c r="R1663" s="30">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168.75" hidden="1"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1">
        <f>IF('tab1'!J1664="","",'tab1'!J1664)</f>
        <v>1778070.72</v>
      </c>
      <c r="K1664" s="31">
        <f>IF('tab1'!K1664="","",'tab1'!K1664)</f>
        <v>1778070.72</v>
      </c>
      <c r="L1664" s="31">
        <f>IF('tab1'!L1664="","",'tab1'!L1664)</f>
        <v>1511360.11</v>
      </c>
      <c r="M1664" s="32">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0">
        <f>IF('tab1'!Q1664="","",'tab1'!Q1664)</f>
        <v>42736</v>
      </c>
      <c r="R1664" s="30">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4" t="str">
        <f>VLOOKUP(C1664,'przeliczenia '!C:D,2,FALSE)</f>
        <v>WOJ.: POMORSKIE, POW.: bytowski, GM.: Borzytuchom</v>
      </c>
    </row>
    <row r="1665" spans="1:26" ht="157.5" hidden="1"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1">
        <f>IF('tab1'!J1665="","",'tab1'!J1665)</f>
        <v>746072.53</v>
      </c>
      <c r="K1665" s="31">
        <f>IF('tab1'!K1665="","",'tab1'!K1665)</f>
        <v>746072.53</v>
      </c>
      <c r="L1665" s="31">
        <f>IF('tab1'!L1665="","",'tab1'!L1665)</f>
        <v>634161.65</v>
      </c>
      <c r="M1665" s="32">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0">
        <f>IF('tab1'!Q1665="","",'tab1'!Q1665)</f>
        <v>43374</v>
      </c>
      <c r="R1665" s="30">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słupski, GM.: Kępice</v>
      </c>
    </row>
    <row r="1666" spans="1:26" ht="146.25" hidden="1"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1">
        <f>IF('tab1'!J1666="","",'tab1'!J1666)</f>
        <v>997676.59000000102</v>
      </c>
      <c r="K1666" s="31">
        <f>IF('tab1'!K1666="","",'tab1'!K1666)</f>
        <v>997676.59000000102</v>
      </c>
      <c r="L1666" s="31">
        <f>IF('tab1'!L1666="","",'tab1'!L1666)</f>
        <v>848025.1</v>
      </c>
      <c r="M1666" s="32">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0">
        <f>IF('tab1'!Q1666="","",'tab1'!Q1666)</f>
        <v>43374</v>
      </c>
      <c r="R1666" s="30">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135" hidden="1"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1">
        <f>IF('tab1'!J1667="","",'tab1'!J1667)</f>
        <v>300000</v>
      </c>
      <c r="K1667" s="31">
        <f>IF('tab1'!K1667="","",'tab1'!K1667)</f>
        <v>300000</v>
      </c>
      <c r="L1667" s="31">
        <f>IF('tab1'!L1667="","",'tab1'!L1667)</f>
        <v>255000</v>
      </c>
      <c r="M1667" s="32">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0">
        <f>IF('tab1'!Q1667="","",'tab1'!Q1667)</f>
        <v>43404</v>
      </c>
      <c r="R1667" s="30">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4" t="str">
        <f>VLOOKUP(C1667,'przeliczenia '!C:D,2,FALSE)</f>
        <v>WOJ.: POMORSKIE, POW.: lęborski, GM.: Cewice</v>
      </c>
    </row>
    <row r="1668" spans="1:26" ht="180" hidden="1"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1">
        <f>IF('tab1'!J1668="","",'tab1'!J1668)</f>
        <v>845453.4</v>
      </c>
      <c r="K1668" s="31">
        <f>IF('tab1'!K1668="","",'tab1'!K1668)</f>
        <v>845453.4</v>
      </c>
      <c r="L1668" s="31">
        <f>IF('tab1'!L1668="","",'tab1'!L1668)</f>
        <v>718635.39</v>
      </c>
      <c r="M1668" s="32">
        <f>IF('tab1'!M1668="","",'tab1'!M1668)</f>
        <v>85</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0">
        <f>IF('tab1'!Q1668="","",'tab1'!Q1668)</f>
        <v>43374</v>
      </c>
      <c r="R1668" s="30">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bytowski, GM.: Bytów</v>
      </c>
    </row>
    <row r="1669" spans="1:26" ht="157.5"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1">
        <f>IF('tab1'!J1669="","",'tab1'!J1669)</f>
        <v>1196945.8600000001</v>
      </c>
      <c r="K1669" s="31">
        <f>IF('tab1'!K1669="","",'tab1'!K1669)</f>
        <v>1196945.8600000001</v>
      </c>
      <c r="L1669" s="31">
        <f>IF('tab1'!L1669="","",'tab1'!L1669)</f>
        <v>1017403.98</v>
      </c>
      <c r="M1669" s="32">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0">
        <f>IF('tab1'!Q1669="","",'tab1'!Q1669)</f>
        <v>43189</v>
      </c>
      <c r="R1669" s="30">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c r="Z1669" s="34" t="str">
        <f>VLOOKUP(C1669,'przeliczenia '!C:D,2,FALSE)</f>
        <v>WOJ.: POMORSKIE, POW.: tczewski, GM.: Tczew</v>
      </c>
    </row>
    <row r="1670" spans="1:26" ht="123.75"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1">
        <f>IF('tab1'!J1670="","",'tab1'!J1670)</f>
        <v>2384702.9900000002</v>
      </c>
      <c r="K1670" s="31">
        <f>IF('tab1'!K1670="","",'tab1'!K1670)</f>
        <v>2384702.9900000002</v>
      </c>
      <c r="L1670" s="31">
        <f>IF('tab1'!L1670="","",'tab1'!L1670)</f>
        <v>2026997.54</v>
      </c>
      <c r="M1670" s="32">
        <f>IF('tab1'!M1670="","",'tab1'!M1670)</f>
        <v>84.999999937099105</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0">
        <f>IF('tab1'!Q1670="","",'tab1'!Q1670)</f>
        <v>43647</v>
      </c>
      <c r="R1670" s="30">
        <f>IF('tab1'!R1670="","",'tab1'!R1670)</f>
        <v>45260</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c r="Z1670" s="34" t="str">
        <f>VLOOKUP(C1670,'przeliczenia '!C:D,2,FALSE)</f>
        <v>WOJ.: POMORSKIE, POW.: pucki</v>
      </c>
    </row>
    <row r="1671" spans="1:26" ht="180"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1">
        <f>IF('tab1'!J1671="","",'tab1'!J1671)</f>
        <v>2745395.81</v>
      </c>
      <c r="K1671" s="31">
        <f>IF('tab1'!K1671="","",'tab1'!K1671)</f>
        <v>2745395.81</v>
      </c>
      <c r="L1671" s="31">
        <f>IF('tab1'!L1671="","",'tab1'!L1671)</f>
        <v>2333586.44</v>
      </c>
      <c r="M1671" s="32">
        <f>IF('tab1'!M1671="","",'tab1'!M1671)</f>
        <v>85.000000054636999</v>
      </c>
      <c r="N1671" s="29" t="str">
        <f>IF('tab1'!N1671="","",'tab1'!N1671)</f>
        <v>01 Dotacja bezzwrotna</v>
      </c>
      <c r="O1671" s="29" t="str">
        <f>IF('tab1'!O1671="","",'tab1'!O1671)</f>
        <v>Miejsca realizacji do uzupełnienia ręcznego z raportu uzupełniającego!</v>
      </c>
      <c r="P1671" s="29" t="str">
        <f>IF('tab1'!P1671="","",'tab1'!P1671)</f>
        <v>07 Nie dotyczy</v>
      </c>
      <c r="Q1671" s="30">
        <f>IF('tab1'!Q1671="","",'tab1'!Q1671)</f>
        <v>44197</v>
      </c>
      <c r="R1671" s="30">
        <f>IF('tab1'!R1671="","",'tab1'!R1671)</f>
        <v>45260</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c r="Z1671" s="34" t="str">
        <f>VLOOKUP(C1671,'przeliczenia '!C:D,2,FALSE)</f>
        <v>WOJ.: POMORSKIE, POW.: gdański</v>
      </c>
    </row>
    <row r="1672" spans="1:26" ht="135"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1">
        <f>IF('tab1'!J1672="","",'tab1'!J1672)</f>
        <v>588102.93999999994</v>
      </c>
      <c r="K1672" s="31">
        <f>IF('tab1'!K1672="","",'tab1'!K1672)</f>
        <v>588102.93999999994</v>
      </c>
      <c r="L1672" s="31">
        <f>IF('tab1'!L1672="","",'tab1'!L1672)</f>
        <v>499887.5</v>
      </c>
      <c r="M1672" s="32">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0">
        <f>IF('tab1'!Q1672="","",'tab1'!Q1672)</f>
        <v>42705</v>
      </c>
      <c r="R1672" s="30">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pucki</v>
      </c>
    </row>
    <row r="1673" spans="1:26" ht="146.25"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1">
        <f>IF('tab1'!J1673="","",'tab1'!J1673)</f>
        <v>600000</v>
      </c>
      <c r="K1673" s="31">
        <f>IF('tab1'!K1673="","",'tab1'!K1673)</f>
        <v>600000</v>
      </c>
      <c r="L1673" s="31">
        <f>IF('tab1'!L1673="","",'tab1'!L1673)</f>
        <v>510000</v>
      </c>
      <c r="M1673" s="32">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0">
        <f>IF('tab1'!Q1673="","",'tab1'!Q1673)</f>
        <v>43647</v>
      </c>
      <c r="R1673" s="30">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4" t="str">
        <f>VLOOKUP(C1673,'przeliczenia '!C:D,2,FALSE)</f>
        <v>WOJ.: POMORSKIE, POW.: Gdańsk, GM.: Gdańsk</v>
      </c>
    </row>
    <row r="1674" spans="1:26" ht="168.75"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1">
        <f>IF('tab1'!J1674="","",'tab1'!J1674)</f>
        <v>357800</v>
      </c>
      <c r="K1674" s="31">
        <f>IF('tab1'!K1674="","",'tab1'!K1674)</f>
        <v>357800</v>
      </c>
      <c r="L1674" s="31">
        <f>IF('tab1'!L1674="","",'tab1'!L1674)</f>
        <v>304130</v>
      </c>
      <c r="M1674" s="32">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0">
        <f>IF('tab1'!Q1674="","",'tab1'!Q1674)</f>
        <v>42614</v>
      </c>
      <c r="R1674" s="30">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Sopot, GM.: Sopot</v>
      </c>
    </row>
    <row r="1675" spans="1:26" ht="135"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1">
        <f>IF('tab1'!J1675="","",'tab1'!J1675)</f>
        <v>620000</v>
      </c>
      <c r="K1675" s="31">
        <f>IF('tab1'!K1675="","",'tab1'!K1675)</f>
        <v>620000</v>
      </c>
      <c r="L1675" s="31">
        <f>IF('tab1'!L1675="","",'tab1'!L1675)</f>
        <v>527000</v>
      </c>
      <c r="M1675" s="32">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0">
        <f>IF('tab1'!Q1675="","",'tab1'!Q1675)</f>
        <v>43466</v>
      </c>
      <c r="R1675" s="30">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Gdańsk, GM.: Gdańsk</v>
      </c>
    </row>
    <row r="1676" spans="1:26" ht="180"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1">
        <f>IF('tab1'!J1676="","",'tab1'!J1676)</f>
        <v>878102.16</v>
      </c>
      <c r="K1676" s="31">
        <f>IF('tab1'!K1676="","",'tab1'!K1676)</f>
        <v>878102.16</v>
      </c>
      <c r="L1676" s="31">
        <f>IF('tab1'!L1676="","",'tab1'!L1676)</f>
        <v>746386.84</v>
      </c>
      <c r="M1676" s="32">
        <f>IF('tab1'!M1676="","",'tab1'!M1676)</f>
        <v>85.000000455527896</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0">
        <f>IF('tab1'!Q1676="","",'tab1'!Q1676)</f>
        <v>43617</v>
      </c>
      <c r="R1676" s="30">
        <f>IF('tab1'!R1676="","",'tab1'!R1676)</f>
        <v>45199</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4" t="str">
        <f>VLOOKUP(C1676,'przeliczenia '!C:D,2,FALSE)</f>
        <v>WOJ.: POMORSKIE, POW.: Sopot</v>
      </c>
    </row>
    <row r="1677" spans="1:26" ht="67.5"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1">
        <f>IF('tab1'!J1677="","",'tab1'!J1677)</f>
        <v>195952.5</v>
      </c>
      <c r="K1677" s="31">
        <f>IF('tab1'!K1677="","",'tab1'!K1677)</f>
        <v>195952.5</v>
      </c>
      <c r="L1677" s="31">
        <f>IF('tab1'!L1677="","",'tab1'!L1677)</f>
        <v>166559.62</v>
      </c>
      <c r="M1677" s="32">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0">
        <f>IF('tab1'!Q1677="","",'tab1'!Q1677)</f>
        <v>42736</v>
      </c>
      <c r="R1677" s="30">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nowodworski, GM.: Stegna</v>
      </c>
    </row>
    <row r="1678" spans="1:26" ht="123.75"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1">
        <f>IF('tab1'!J1678="","",'tab1'!J1678)</f>
        <v>606263.17000000004</v>
      </c>
      <c r="K1678" s="31">
        <f>IF('tab1'!K1678="","",'tab1'!K1678)</f>
        <v>606263.17000000004</v>
      </c>
      <c r="L1678" s="31">
        <f>IF('tab1'!L1678="","",'tab1'!L1678)</f>
        <v>515323.69</v>
      </c>
      <c r="M1678" s="32">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0">
        <f>IF('tab1'!Q1678="","",'tab1'!Q1678)</f>
        <v>44197</v>
      </c>
      <c r="R1678" s="30">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168.75"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1">
        <f>IF('tab1'!J1679="","",'tab1'!J1679)</f>
        <v>1977143.96</v>
      </c>
      <c r="K1679" s="31">
        <f>IF('tab1'!K1679="","",'tab1'!K1679)</f>
        <v>1977143.96</v>
      </c>
      <c r="L1679" s="31">
        <f>IF('tab1'!L1679="","",'tab1'!L1679)</f>
        <v>1680572.37</v>
      </c>
      <c r="M1679" s="32">
        <f>IF('tab1'!M1679="","",'tab1'!M1679)</f>
        <v>85.000000202311995</v>
      </c>
      <c r="N1679" s="29" t="str">
        <f>IF('tab1'!N1679="","",'tab1'!N1679)</f>
        <v>01 Dotacja bezzwrotna</v>
      </c>
      <c r="O1679" s="29" t="str">
        <f>IF('tab1'!O1679="","",'tab1'!O1679)</f>
        <v>Miejsca realizacji do uzupełnienia ręcznego z raportu uzupełniającego!</v>
      </c>
      <c r="P1679" s="29" t="str">
        <f>IF('tab1'!P1679="","",'tab1'!P1679)</f>
        <v>07 Nie dotyczy</v>
      </c>
      <c r="Q1679" s="30">
        <f>IF('tab1'!Q1679="","",'tab1'!Q1679)</f>
        <v>43951</v>
      </c>
      <c r="R1679" s="30">
        <f>IF('tab1'!R1679="","",'tab1'!R1679)</f>
        <v>45107</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4" t="str">
        <f>VLOOKUP(C1679,'przeliczenia '!C:D,2,FALSE)</f>
        <v>WOJ.: POMORSKIE, POW.: wejherowski</v>
      </c>
    </row>
    <row r="1680" spans="1:26" ht="180"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1">
        <f>IF('tab1'!J1680="","",'tab1'!J1680)</f>
        <v>1127691.6599999999</v>
      </c>
      <c r="K1680" s="31">
        <f>IF('tab1'!K1680="","",'tab1'!K1680)</f>
        <v>1127691.6599999999</v>
      </c>
      <c r="L1680" s="31">
        <f>IF('tab1'!L1680="","",'tab1'!L1680)</f>
        <v>958537.91</v>
      </c>
      <c r="M1680" s="32">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0">
        <f>IF('tab1'!Q1680="","",'tab1'!Q1680)</f>
        <v>42614</v>
      </c>
      <c r="R1680" s="30">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wejherowski</v>
      </c>
    </row>
    <row r="1681" spans="1:26" ht="135"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1">
        <f>IF('tab1'!J1681="","",'tab1'!J1681)</f>
        <v>600000</v>
      </c>
      <c r="K1681" s="31">
        <f>IF('tab1'!K1681="","",'tab1'!K1681)</f>
        <v>600000</v>
      </c>
      <c r="L1681" s="31">
        <f>IF('tab1'!L1681="","",'tab1'!L1681)</f>
        <v>510000</v>
      </c>
      <c r="M1681" s="32">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0">
        <f>IF('tab1'!Q1681="","",'tab1'!Q1681)</f>
        <v>43525</v>
      </c>
      <c r="R1681" s="30">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168.75"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1">
        <f>IF('tab1'!J1682="","",'tab1'!J1682)</f>
        <v>7171844</v>
      </c>
      <c r="K1682" s="31">
        <f>IF('tab1'!K1682="","",'tab1'!K1682)</f>
        <v>7171844</v>
      </c>
      <c r="L1682" s="31">
        <f>IF('tab1'!L1682="","",'tab1'!L1682)</f>
        <v>6096067.4000000004</v>
      </c>
      <c r="M1682" s="32">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0">
        <f>IF('tab1'!Q1682="","",'tab1'!Q1682)</f>
        <v>42795</v>
      </c>
      <c r="R1682" s="30">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4" t="str">
        <f>VLOOKUP(C1682,'przeliczenia '!C:D,2,FALSE)</f>
        <v>WOJ.: POMORSKIE, POW.: Gdańsk, GM.: Gdańsk</v>
      </c>
    </row>
    <row r="1683" spans="1:26" ht="180"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1">
        <f>IF('tab1'!J1683="","",'tab1'!J1683)</f>
        <v>429975</v>
      </c>
      <c r="K1683" s="31">
        <f>IF('tab1'!K1683="","",'tab1'!K1683)</f>
        <v>429975</v>
      </c>
      <c r="L1683" s="31">
        <f>IF('tab1'!L1683="","",'tab1'!L1683)</f>
        <v>365478.75</v>
      </c>
      <c r="M1683" s="32">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0">
        <f>IF('tab1'!Q1683="","",'tab1'!Q1683)</f>
        <v>43831</v>
      </c>
      <c r="R1683" s="30">
        <f>IF('tab1'!R1683="","",'tab1'!R1683)</f>
        <v>45199</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Gdynia, GM.: Gdynia</v>
      </c>
    </row>
    <row r="1684" spans="1:26" ht="180"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1">
        <f>IF('tab1'!J1684="","",'tab1'!J1684)</f>
        <v>1350432.47</v>
      </c>
      <c r="K1684" s="31">
        <f>IF('tab1'!K1684="","",'tab1'!K1684)</f>
        <v>1350432.47</v>
      </c>
      <c r="L1684" s="31">
        <f>IF('tab1'!L1684="","",'tab1'!L1684)</f>
        <v>1147867.6000000001</v>
      </c>
      <c r="M1684" s="32">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0">
        <f>IF('tab1'!Q1684="","",'tab1'!Q1684)</f>
        <v>42705</v>
      </c>
      <c r="R1684" s="30">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kartuski, GM.: Chmielno</v>
      </c>
    </row>
    <row r="1685" spans="1:26" ht="180"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1">
        <f>IF('tab1'!J1685="","",'tab1'!J1685)</f>
        <v>429997.5</v>
      </c>
      <c r="K1685" s="31">
        <f>IF('tab1'!K1685="","",'tab1'!K1685)</f>
        <v>429997.5</v>
      </c>
      <c r="L1685" s="31">
        <f>IF('tab1'!L1685="","",'tab1'!L1685)</f>
        <v>365497.87</v>
      </c>
      <c r="M1685" s="32">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0">
        <f>IF('tab1'!Q1685="","",'tab1'!Q1685)</f>
        <v>43770</v>
      </c>
      <c r="R1685" s="30">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4" t="str">
        <f>VLOOKUP(C1685,'przeliczenia '!C:D,2,FALSE)</f>
        <v>WOJ.: POMORSKIE, POW.: Gdynia, GM.: Gdynia</v>
      </c>
    </row>
    <row r="1686" spans="1:26" ht="180"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1">
        <f>IF('tab1'!J1686="","",'tab1'!J1686)</f>
        <v>3643229.9</v>
      </c>
      <c r="K1686" s="31">
        <f>IF('tab1'!K1686="","",'tab1'!K1686)</f>
        <v>3643229.9</v>
      </c>
      <c r="L1686" s="31">
        <f>IF('tab1'!L1686="","",'tab1'!L1686)</f>
        <v>3096745.42</v>
      </c>
      <c r="M1686" s="32">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0">
        <f>IF('tab1'!Q1686="","",'tab1'!Q1686)</f>
        <v>42705</v>
      </c>
      <c r="R1686" s="30">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180"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1">
        <f>IF('tab1'!J1687="","",'tab1'!J1687)</f>
        <v>429999.9</v>
      </c>
      <c r="K1687" s="31">
        <f>IF('tab1'!K1687="","",'tab1'!K1687)</f>
        <v>429999.9</v>
      </c>
      <c r="L1687" s="31">
        <f>IF('tab1'!L1687="","",'tab1'!L1687)</f>
        <v>365499.91</v>
      </c>
      <c r="M1687" s="32">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0">
        <f>IF('tab1'!Q1687="","",'tab1'!Q1687)</f>
        <v>43525</v>
      </c>
      <c r="R1687" s="30">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Gdynia, GM.: Gdynia</v>
      </c>
    </row>
    <row r="1688" spans="1:26" ht="168.75"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1">
        <f>IF('tab1'!J1688="","",'tab1'!J1688)</f>
        <v>521180</v>
      </c>
      <c r="K1688" s="31">
        <f>IF('tab1'!K1688="","",'tab1'!K1688)</f>
        <v>521180</v>
      </c>
      <c r="L1688" s="31">
        <f>IF('tab1'!L1688="","",'tab1'!L1688)</f>
        <v>443003</v>
      </c>
      <c r="M1688" s="32">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0">
        <f>IF('tab1'!Q1688="","",'tab1'!Q1688)</f>
        <v>42887</v>
      </c>
      <c r="R1688" s="30">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4" t="str">
        <f>VLOOKUP(C1688,'przeliczenia '!C:D,2,FALSE)</f>
        <v>WOJ.: POMORSKIE, POW.: kartuski, GM.: Żukowo</v>
      </c>
    </row>
    <row r="1689" spans="1:26" ht="168.75"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1">
        <f>IF('tab1'!J1689="","",'tab1'!J1689)</f>
        <v>639823.07999999996</v>
      </c>
      <c r="K1689" s="31">
        <f>IF('tab1'!K1689="","",'tab1'!K1689)</f>
        <v>639823.07999999996</v>
      </c>
      <c r="L1689" s="31">
        <f>IF('tab1'!L1689="","",'tab1'!L1689)</f>
        <v>543849.62</v>
      </c>
      <c r="M1689" s="32">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0">
        <f>IF('tab1'!Q1689="","",'tab1'!Q1689)</f>
        <v>43282</v>
      </c>
      <c r="R1689" s="30">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kartuski, GM.: Kartuzy</v>
      </c>
    </row>
    <row r="1690" spans="1:26" ht="180"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1">
        <f>IF('tab1'!J1690="","",'tab1'!J1690)</f>
        <v>844835.29</v>
      </c>
      <c r="K1690" s="31">
        <f>IF('tab1'!K1690="","",'tab1'!K1690)</f>
        <v>844835.29</v>
      </c>
      <c r="L1690" s="31">
        <f>IF('tab1'!L1690="","",'tab1'!L1690)</f>
        <v>718110</v>
      </c>
      <c r="M1690" s="32">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0">
        <f>IF('tab1'!Q1690="","",'tab1'!Q1690)</f>
        <v>43101</v>
      </c>
      <c r="R1690" s="30">
        <f>IF('tab1'!R1690="","",'tab1'!R1690)</f>
        <v>44957</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wejherowski, GM.: Rumia</v>
      </c>
    </row>
    <row r="1691" spans="1:26" ht="168.75"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1">
        <f>IF('tab1'!J1691="","",'tab1'!J1691)</f>
        <v>224673.75</v>
      </c>
      <c r="K1691" s="31">
        <f>IF('tab1'!K1691="","",'tab1'!K1691)</f>
        <v>224673.75</v>
      </c>
      <c r="L1691" s="31">
        <f>IF('tab1'!L1691="","",'tab1'!L1691)</f>
        <v>190972.69</v>
      </c>
      <c r="M1691" s="32">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0">
        <f>IF('tab1'!Q1691="","",'tab1'!Q1691)</f>
        <v>43862</v>
      </c>
      <c r="R1691" s="30">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4" t="str">
        <f>VLOOKUP(C1691,'przeliczenia '!C:D,2,FALSE)</f>
        <v>WOJ.: POMORSKIE, POW.: pucki, GM.: Puck</v>
      </c>
    </row>
    <row r="1692" spans="1:26" ht="90" hidden="1"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1">
        <f>IF('tab1'!J1692="","",'tab1'!J1692)</f>
        <v>2656580.5</v>
      </c>
      <c r="K1692" s="31">
        <f>IF('tab1'!K1692="","",'tab1'!K1692)</f>
        <v>2656580.5</v>
      </c>
      <c r="L1692" s="31">
        <f>IF('tab1'!L1692="","",'tab1'!L1692)</f>
        <v>2258093.42</v>
      </c>
      <c r="M1692" s="32">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0">
        <f>IF('tab1'!Q1692="","",'tab1'!Q1692)</f>
        <v>43101</v>
      </c>
      <c r="R1692" s="30">
        <f>IF('tab1'!R1692="","",'tab1'!R1692)</f>
        <v>45107</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c r="Z1692" s="34" t="str">
        <f>VLOOKUP(C1692,'przeliczenia '!C:D,2,FALSE)</f>
        <v>WOJ.: POMORSKIE, POW.: chojnicki, GM.: Chojnice</v>
      </c>
    </row>
    <row r="1693" spans="1:26" ht="180" hidden="1"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1">
        <f>IF('tab1'!J1693="","",'tab1'!J1693)</f>
        <v>1069542</v>
      </c>
      <c r="K1693" s="31">
        <f>IF('tab1'!K1693="","",'tab1'!K1693)</f>
        <v>1069542</v>
      </c>
      <c r="L1693" s="31">
        <f>IF('tab1'!L1693="","",'tab1'!L1693)</f>
        <v>909110.7</v>
      </c>
      <c r="M1693" s="32">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0">
        <f>IF('tab1'!Q1693="","",'tab1'!Q1693)</f>
        <v>44166</v>
      </c>
      <c r="R1693" s="30">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c r="Z1693" s="34" t="str">
        <f>VLOOKUP(C1693,'przeliczenia '!C:D,2,FALSE)</f>
        <v>WOJ.: POMORSKIE, POW.: bytowski, GM.: Parchowo</v>
      </c>
    </row>
    <row r="1694" spans="1:26" ht="146.25" hidden="1" x14ac:dyDescent="0.25">
      <c r="A1694" s="29" t="str">
        <f>IF('tab1'!A1694="","",'tab1'!A1694)</f>
        <v>Pomorskie dzieciom</v>
      </c>
      <c r="B1694" s="29"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1">
        <f>IF('tab1'!J1694="","",'tab1'!J1694)</f>
        <v>18333333.390000001</v>
      </c>
      <c r="K1694" s="31">
        <f>IF('tab1'!K1694="","",'tab1'!K1694)</f>
        <v>18333333.390000001</v>
      </c>
      <c r="L1694" s="31">
        <f>IF('tab1'!L1694="","",'tab1'!L1694)</f>
        <v>15583333.380000001</v>
      </c>
      <c r="M1694" s="32">
        <f>IF('tab1'!M1694="","",'tab1'!M1694)</f>
        <v>84.9999999918182</v>
      </c>
      <c r="N1694" s="29" t="str">
        <f>IF('tab1'!N1694="","",'tab1'!N1694)</f>
        <v>01 Dotacja bezzwrotna</v>
      </c>
      <c r="O1694" s="29" t="str">
        <f>IF('tab1'!O1694="","",'tab1'!O1694)</f>
        <v>Miejsca realizacji do uzupełnienia ręcznego z raportu uzupełniającego!</v>
      </c>
      <c r="P1694" s="29" t="str">
        <f>IF('tab1'!P1694="","",'tab1'!P1694)</f>
        <v>07 Nie dotyczy</v>
      </c>
      <c r="Q1694" s="30">
        <f>IF('tab1'!Q1694="","",'tab1'!Q1694)</f>
        <v>44197</v>
      </c>
      <c r="R1694" s="30">
        <f>IF('tab1'!R1694="","",'tab1'!R1694)</f>
        <v>45199</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c r="Z1694" s="34" t="str">
        <f>VLOOKUP(C1694,'przeliczenia '!C:D,2,FALSE)</f>
        <v>WOJ.: POMORSKIE</v>
      </c>
    </row>
    <row r="1695" spans="1:26" ht="180" hidden="1" x14ac:dyDescent="0.25">
      <c r="A1695" s="29" t="str">
        <f>IF('tab1'!A1695="","",'tab1'!A1695)</f>
        <v>Aktywna rodzina</v>
      </c>
      <c r="B1695" s="29"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29" t="str">
        <f>IF('tab1'!C1695="","",'tab1'!C1695)</f>
        <v>RPPM.06.02.02-22-0001/22</v>
      </c>
      <c r="D1695" s="29" t="str">
        <f>IF('tab1'!D1695="","",'tab1'!D1695)</f>
        <v>GMINA SMOŁDZINO</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1">
        <f>IF('tab1'!J1695="","",'tab1'!J1695)</f>
        <v>498990</v>
      </c>
      <c r="K1695" s="31">
        <f>IF('tab1'!K1695="","",'tab1'!K1695)</f>
        <v>498990</v>
      </c>
      <c r="L1695" s="31">
        <f>IF('tab1'!L1695="","",'tab1'!L1695)</f>
        <v>424141.5</v>
      </c>
      <c r="M1695" s="32">
        <f>IF('tab1'!M1695="","",'tab1'!M1695)</f>
        <v>85</v>
      </c>
      <c r="N1695" s="29" t="str">
        <f>IF('tab1'!N1695="","",'tab1'!N1695)</f>
        <v>01 Dotacja bezzwrotna</v>
      </c>
      <c r="O1695" s="29" t="str">
        <f>IF('tab1'!O1695="","",'tab1'!O1695)</f>
        <v>Miejsca realizacji do uzupełnienia ręcznego z raportu uzupełniającego!</v>
      </c>
      <c r="P1695" s="29" t="str">
        <f>IF('tab1'!P1695="","",'tab1'!P1695)</f>
        <v>03 Obszary wiejskie (o małej gęstości zaludnienia)</v>
      </c>
      <c r="Q1695" s="30">
        <f>IF('tab1'!Q1695="","",'tab1'!Q1695)</f>
        <v>44805</v>
      </c>
      <c r="R1695" s="30">
        <f>IF('tab1'!R1695="","",'tab1'!R1695)</f>
        <v>45107</v>
      </c>
      <c r="S1695" s="29" t="str">
        <f>IF('tab1'!S1695="","",'tab1'!S1695)</f>
        <v>Konkursowy</v>
      </c>
      <c r="T1695" s="29" t="str">
        <f>IF('tab1'!T1695="","",'tab1'!T1695)</f>
        <v>21 Działalność w zakresie opieki społecznej, usługi komunalne, społeczne i indywidualne</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słupski, GM.: Smołdzino</v>
      </c>
    </row>
    <row r="1696" spans="1:26" ht="157.5" hidden="1" x14ac:dyDescent="0.25">
      <c r="A1696" s="29" t="str">
        <f>IF('tab1'!A1696="","",'tab1'!A1696)</f>
        <v>RAZEM na rzecz kwidzyńskiej integracji społecznej</v>
      </c>
      <c r="B1696" s="29"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29" t="str">
        <f>IF('tab1'!C1696="","",'tab1'!C1696)</f>
        <v>RPPM.06.02.02-22-0002/17</v>
      </c>
      <c r="D1696" s="29" t="str">
        <f>IF('tab1'!D1696="","",'tab1'!D1696)</f>
        <v>MIASTO KWIDZYN</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1">
        <f>IF('tab1'!J1696="","",'tab1'!J1696)</f>
        <v>2383340.5</v>
      </c>
      <c r="K1696" s="31">
        <f>IF('tab1'!K1696="","",'tab1'!K1696)</f>
        <v>2383340.5</v>
      </c>
      <c r="L1696" s="31">
        <f>IF('tab1'!L1696="","",'tab1'!L1696)</f>
        <v>2025839.42</v>
      </c>
      <c r="M1696" s="32">
        <f>IF('tab1'!M1696="","",'tab1'!M1696)</f>
        <v>84.999999790210396</v>
      </c>
      <c r="N1696" s="29" t="str">
        <f>IF('tab1'!N1696="","",'tab1'!N1696)</f>
        <v>01 Dotacja bezzwrotna</v>
      </c>
      <c r="O1696" s="29" t="str">
        <f>IF('tab1'!O1696="","",'tab1'!O1696)</f>
        <v>Miejsca realizacji do uzupełnienia ręcznego z raportu uzupełniającego!</v>
      </c>
      <c r="P1696" s="29" t="str">
        <f>IF('tab1'!P1696="","",'tab1'!P1696)</f>
        <v>02 Małe obszary miejskie (o ludności &gt;5 000 i średniej gęstości zaludnienia)</v>
      </c>
      <c r="Q1696" s="30">
        <f>IF('tab1'!Q1696="","",'tab1'!Q1696)</f>
        <v>43101</v>
      </c>
      <c r="R1696" s="30">
        <f>IF('tab1'!R1696="","",'tab1'!R1696)</f>
        <v>44926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kwidzyński, GM.: Kwidzyn</v>
      </c>
    </row>
    <row r="1697" spans="1:26" ht="180" hidden="1" x14ac:dyDescent="0.25">
      <c r="A1697" s="29" t="str">
        <f>IF('tab1'!A1697="","",'tab1'!A1697)</f>
        <v>Aktywnie w Gminie Prabuty</v>
      </c>
      <c r="B1697" s="29"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29" t="str">
        <f>IF('tab1'!C1697="","",'tab1'!C1697)</f>
        <v>RPPM.06.02.02-22-0002/20</v>
      </c>
      <c r="D1697" s="29" t="str">
        <f>IF('tab1'!D1697="","",'tab1'!D1697)</f>
        <v>MIASTO I GMINA PRABUTY</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1">
        <f>IF('tab1'!J1697="","",'tab1'!J1697)</f>
        <v>4323357.1500000004</v>
      </c>
      <c r="K1697" s="31">
        <f>IF('tab1'!K1697="","",'tab1'!K1697)</f>
        <v>4323357.1500000004</v>
      </c>
      <c r="L1697" s="31">
        <f>IF('tab1'!L1697="","",'tab1'!L1697)</f>
        <v>3674853.57</v>
      </c>
      <c r="M1697" s="32">
        <f>IF('tab1'!M1697="","",'tab1'!M1697)</f>
        <v>84.999999826523705</v>
      </c>
      <c r="N1697" s="29" t="str">
        <f>IF('tab1'!N1697="","",'tab1'!N1697)</f>
        <v>01 Dotacja bezzwrotna</v>
      </c>
      <c r="O1697" s="29" t="str">
        <f>IF('tab1'!O1697="","",'tab1'!O1697)</f>
        <v>Miejsca realizacji do uzupełnienia ręcznego z raportu uzupełniającego!</v>
      </c>
      <c r="P1697" s="29" t="str">
        <f>IF('tab1'!P1697="","",'tab1'!P1697)</f>
        <v>03 Obszary wiejskie (o małej gęstości zaludnienia)</v>
      </c>
      <c r="Q1697" s="30">
        <f>IF('tab1'!Q1697="","",'tab1'!Q1697)</f>
        <v>44137</v>
      </c>
      <c r="R1697" s="30">
        <f>IF('tab1'!R1697="","",'tab1'!R1697)</f>
        <v>45230</v>
      </c>
      <c r="S1697" s="29" t="str">
        <f>IF('tab1'!S1697="","",'tab1'!S1697)</f>
        <v>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4" t="str">
        <f>VLOOKUP(C1697,'przeliczenia '!C:D,2,FALSE)</f>
        <v>WOJ.: POMORSKIE, POW.: kwidzyński, GM.: Prabuty</v>
      </c>
    </row>
    <row r="1698" spans="1:26" ht="180" hidden="1" x14ac:dyDescent="0.25">
      <c r="A1698" s="29" t="str">
        <f>IF('tab1'!A1698="","",'tab1'!A1698)</f>
        <v>Lepsza przyszłość. Przeciwdziałanie zaburzeniom psychicznym dzieci i młodzieży</v>
      </c>
      <c r="B1698" s="29"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29" t="str">
        <f>IF('tab1'!C1698="","",'tab1'!C1698)</f>
        <v>RPPM.06.02.02-22-0002/21</v>
      </c>
      <c r="D1698" s="29" t="str">
        <f>IF('tab1'!D1698="","",'tab1'!D1698)</f>
        <v>WOJEWÓDZTWO POMORSKIE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1">
        <f>IF('tab1'!J1698="","",'tab1'!J1698)</f>
        <v>5665531.4000000004</v>
      </c>
      <c r="K1698" s="31">
        <f>IF('tab1'!K1698="","",'tab1'!K1698)</f>
        <v>5665531.4000000004</v>
      </c>
      <c r="L1698" s="31">
        <f>IF('tab1'!L1698="","",'tab1'!L1698)</f>
        <v>4815701.6900000004</v>
      </c>
      <c r="M1698" s="32">
        <f>IF('tab1'!M1698="","",'tab1'!M1698)</f>
        <v>85</v>
      </c>
      <c r="N1698" s="29" t="str">
        <f>IF('tab1'!N1698="","",'tab1'!N1698)</f>
        <v>01 Dotacja bezzwrotna</v>
      </c>
      <c r="O1698" s="29" t="str">
        <f>IF('tab1'!O1698="","",'tab1'!O1698)</f>
        <v>Miejsca realizacji do uzupełnienia ręcznego z raportu uzupełniającego!</v>
      </c>
      <c r="P1698" s="29" t="str">
        <f>IF('tab1'!P1698="","",'tab1'!P1698)</f>
        <v>07 Nie dotyczy</v>
      </c>
      <c r="Q1698" s="30">
        <f>IF('tab1'!Q1698="","",'tab1'!Q1698)</f>
        <v>44317</v>
      </c>
      <c r="R1698" s="30">
        <f>IF('tab1'!R1698="","",'tab1'!R1698)</f>
        <v>45230</v>
      </c>
      <c r="S1698" s="29" t="str">
        <f>IF('tab1'!S1698="","",'tab1'!S1698)</f>
        <v>Nadzwyczajny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v>
      </c>
    </row>
    <row r="1699" spans="1:26" ht="180" hidden="1" x14ac:dyDescent="0.25">
      <c r="A1699" s="29" t="str">
        <f>IF('tab1'!A1699="","",'tab1'!A1699)</f>
        <v>NESTOR 2.0</v>
      </c>
      <c r="B1699" s="29"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29" t="str">
        <f>IF('tab1'!C1699="","",'tab1'!C1699)</f>
        <v>RPPM.06.02.02-22-0002/22</v>
      </c>
      <c r="D1699" s="29" t="str">
        <f>IF('tab1'!D1699="","",'tab1'!D1699)</f>
        <v>KASZUBSKI UNIWERSYTET LUDOWY</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1">
        <f>IF('tab1'!J1699="","",'tab1'!J1699)</f>
        <v>456950</v>
      </c>
      <c r="K1699" s="31">
        <f>IF('tab1'!K1699="","",'tab1'!K1699)</f>
        <v>456950</v>
      </c>
      <c r="L1699" s="31">
        <f>IF('tab1'!L1699="","",'tab1'!L1699)</f>
        <v>388407.5</v>
      </c>
      <c r="M1699" s="32">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0">
        <f>IF('tab1'!Q1699="","",'tab1'!Q1699)</f>
        <v>44805</v>
      </c>
      <c r="R1699" s="30">
        <f>IF('tab1'!R1699="","",'tab1'!R1699)</f>
        <v>45107</v>
      </c>
      <c r="S1699" s="29" t="str">
        <f>IF('tab1'!S1699="","",'tab1'!S1699)</f>
        <v>Konkursowy</v>
      </c>
      <c r="T1699" s="29" t="str">
        <f>IF('tab1'!T1699="","",'tab1'!T1699)</f>
        <v>19 Edukacja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kartuski, GM.: Sierakowice</v>
      </c>
    </row>
    <row r="1700" spans="1:26" ht="180" hidden="1" x14ac:dyDescent="0.25">
      <c r="A1700" s="29" t="str">
        <f>IF('tab1'!A1700="","",'tab1'!A1700)</f>
        <v>Rozwój usług opiekuńczych i specjalistycznych dla osób niesamodzielnych, seniorów,osób z niepełnosprawnościami oraz rodzin na terenie miasta Czersk</v>
      </c>
      <c r="B1700" s="29"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700" s="29" t="str">
        <f>IF('tab1'!C1700="","",'tab1'!C1700)</f>
        <v>RPPM.06.02.02-22-0003/17</v>
      </c>
      <c r="D1700" s="29" t="str">
        <f>IF('tab1'!D1700="","",'tab1'!D1700)</f>
        <v>GMINA CZERSK</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1">
        <f>IF('tab1'!J1700="","",'tab1'!J1700)</f>
        <v>1875864</v>
      </c>
      <c r="K1700" s="31">
        <f>IF('tab1'!K1700="","",'tab1'!K1700)</f>
        <v>1875864</v>
      </c>
      <c r="L1700" s="31">
        <f>IF('tab1'!L1700="","",'tab1'!L1700)</f>
        <v>1594484.4</v>
      </c>
      <c r="M1700" s="32">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0">
        <f>IF('tab1'!Q1700="","",'tab1'!Q1700)</f>
        <v>44317</v>
      </c>
      <c r="R1700" s="30">
        <f>IF('tab1'!R1700="","",'tab1'!R1700)</f>
        <v>45230</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4" t="str">
        <f>VLOOKUP(C1700,'przeliczenia '!C:D,2,FALSE)</f>
        <v>WOJ.: POMORSKIE, POW.: chojnicki, GM.: Czersk</v>
      </c>
    </row>
    <row r="1701" spans="1:26" ht="146.25" hidden="1" x14ac:dyDescent="0.25">
      <c r="A1701" s="29" t="str">
        <f>IF('tab1'!A1701="","",'tab1'!A1701)</f>
        <v>Lokalne Centrum Usług Społecznych</v>
      </c>
      <c r="B1701" s="29"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9" t="str">
        <f>IF('tab1'!C1701="","",'tab1'!C1701)</f>
        <v>RPPM.06.02.02-22-0003/21</v>
      </c>
      <c r="D1701" s="29" t="str">
        <f>IF('tab1'!D1701="","",'tab1'!D1701)</f>
        <v>STOWARZYSZENIE INTEGRACJA NA PLUS</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1">
        <f>IF('tab1'!J1701="","",'tab1'!J1701)</f>
        <v>2680376.7799999998</v>
      </c>
      <c r="K1701" s="31">
        <f>IF('tab1'!K1701="","",'tab1'!K1701)</f>
        <v>2680376.7799999998</v>
      </c>
      <c r="L1701" s="31">
        <f>IF('tab1'!L1701="","",'tab1'!L1701)</f>
        <v>2278320.2599999998</v>
      </c>
      <c r="M1701" s="32">
        <f>IF('tab1'!M1701="","",'tab1'!M1701)</f>
        <v>84.999999888075394</v>
      </c>
      <c r="N1701" s="29" t="str">
        <f>IF('tab1'!N1701="","",'tab1'!N1701)</f>
        <v>01 Dotacja bezzwrotna</v>
      </c>
      <c r="O1701" s="29" t="str">
        <f>IF('tab1'!O1701="","",'tab1'!O1701)</f>
        <v>Miejsca realizacji do uzupełnienia ręcznego z raportu uzupełniającego!</v>
      </c>
      <c r="P1701" s="29" t="str">
        <f>IF('tab1'!P1701="","",'tab1'!P1701)</f>
        <v>02 Małe obszary miejskie (o ludności &gt;5 000 i średniej gęstości zaludnienia)</v>
      </c>
      <c r="Q1701" s="30">
        <f>IF('tab1'!Q1701="","",'tab1'!Q1701)</f>
        <v>44470</v>
      </c>
      <c r="R1701" s="30">
        <f>IF('tab1'!R1701="","",'tab1'!R1701)</f>
        <v>45230</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 POW.: starogardzki, GM.: Skarszewy</v>
      </c>
    </row>
    <row r="1702" spans="1:26" ht="180" hidden="1" x14ac:dyDescent="0.25">
      <c r="A1702" s="29" t="str">
        <f>IF('tab1'!A1702="","",'tab1'!A1702)</f>
        <v>Utworzenie Centrum Usług Społecznych na obszarze zdegradowanym</v>
      </c>
      <c r="B1702" s="29"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9" t="str">
        <f>IF('tab1'!C1702="","",'tab1'!C1702)</f>
        <v>RPPM.06.02.02-22-0004/17</v>
      </c>
      <c r="D1702" s="29" t="str">
        <f>IF('tab1'!D1702="","",'tab1'!D1702)</f>
        <v>GMINA DEBRZNO</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1">
        <f>IF('tab1'!J1702="","",'tab1'!J1702)</f>
        <v>1694799.46</v>
      </c>
      <c r="K1702" s="31">
        <f>IF('tab1'!K1702="","",'tab1'!K1702)</f>
        <v>1694799.46</v>
      </c>
      <c r="L1702" s="31">
        <f>IF('tab1'!L1702="","",'tab1'!L1702)</f>
        <v>1440579.54</v>
      </c>
      <c r="M1702" s="32">
        <f>IF('tab1'!M1702="","",'tab1'!M1702)</f>
        <v>84.999999940996005</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0">
        <f>IF('tab1'!Q1702="","",'tab1'!Q1702)</f>
        <v>43952</v>
      </c>
      <c r="R1702" s="30">
        <f>IF('tab1'!R1702="","",'tab1'!R1702)</f>
        <v>45230</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człuchowski, GM.: Debrzno</v>
      </c>
    </row>
    <row r="1703" spans="1:26" ht="180" hidden="1" x14ac:dyDescent="0.25">
      <c r="A1703" s="29" t="str">
        <f>IF('tab1'!A1703="","",'tab1'!A1703)</f>
        <v>Społeczni do Potęgi</v>
      </c>
      <c r="B1703" s="29"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9" t="str">
        <f>IF('tab1'!C1703="","",'tab1'!C1703)</f>
        <v>RPPM.06.02.02-22-0004/20</v>
      </c>
      <c r="D1703" s="29" t="str">
        <f>IF('tab1'!D1703="","",'tab1'!D1703)</f>
        <v>GMINA POTĘGOWO</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1">
        <f>IF('tab1'!J1703="","",'tab1'!J1703)</f>
        <v>4170803.95</v>
      </c>
      <c r="K1703" s="31">
        <f>IF('tab1'!K1703="","",'tab1'!K1703)</f>
        <v>4170803.95</v>
      </c>
      <c r="L1703" s="31">
        <f>IF('tab1'!L1703="","",'tab1'!L1703)</f>
        <v>3545183.35</v>
      </c>
      <c r="M1703" s="32">
        <f>IF('tab1'!M1703="","",'tab1'!M1703)</f>
        <v>84.999999820178502</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0">
        <f>IF('tab1'!Q1703="","",'tab1'!Q1703)</f>
        <v>44166</v>
      </c>
      <c r="R1703" s="30">
        <f>IF('tab1'!R1703="","",'tab1'!R1703)</f>
        <v>45046</v>
      </c>
      <c r="S1703" s="29" t="str">
        <f>IF('tab1'!S1703="","",'tab1'!S1703)</f>
        <v>Konkursowy</v>
      </c>
      <c r="T1703" s="29" t="str">
        <f>IF('tab1'!T1703="","",'tab1'!T1703)</f>
        <v>21 Działalność w zakresie opieki społecznej, usługi komunalne, społeczne i indywidualne</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4" t="str">
        <f>VLOOKUP(C1703,'przeliczenia '!C:D,2,FALSE)</f>
        <v>WOJ.: POMORSKIE, POW.: słupski, GM.: Dębnica Kaszubska</v>
      </c>
    </row>
    <row r="1704" spans="1:26" ht="180" hidden="1" x14ac:dyDescent="0.25">
      <c r="A1704" s="29" t="str">
        <f>IF('tab1'!A1704="","",'tab1'!A1704)</f>
        <v>Centrum Wsparcia Rodziny w Dzierzgoniu- kolejny etap rozwoju usług społecznych.</v>
      </c>
      <c r="B1704" s="29"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9" t="str">
        <f>IF('tab1'!C1704="","",'tab1'!C1704)</f>
        <v>RPPM.06.02.02-22-0004/21</v>
      </c>
      <c r="D1704" s="29" t="str">
        <f>IF('tab1'!D1704="","",'tab1'!D1704)</f>
        <v>STOWARZYSZENIE POMOCY DZIECIOM I MŁODZIEZY NIEPEŁNOSPRAWNEJ W KONIECWAŁDZIE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1">
        <f>IF('tab1'!J1704="","",'tab1'!J1704)</f>
        <v>2068841.74</v>
      </c>
      <c r="K1704" s="31">
        <f>IF('tab1'!K1704="","",'tab1'!K1704)</f>
        <v>2068841.74</v>
      </c>
      <c r="L1704" s="31">
        <f>IF('tab1'!L1704="","",'tab1'!L1704)</f>
        <v>1758515.48</v>
      </c>
      <c r="M1704" s="32">
        <f>IF('tab1'!M1704="","",'tab1'!M1704)</f>
        <v>85.000000048336204</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0">
        <f>IF('tab1'!Q1704="","",'tab1'!Q1704)</f>
        <v>44562</v>
      </c>
      <c r="R1704" s="30">
        <f>IF('tab1'!R1704="","",'tab1'!R1704)</f>
        <v>45230</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sztumski, GM.: Dzierzgoń</v>
      </c>
    </row>
    <row r="1705" spans="1:26" ht="180" hidden="1" x14ac:dyDescent="0.25">
      <c r="A1705" s="29" t="str">
        <f>IF('tab1'!A1705="","",'tab1'!A1705)</f>
        <v>OŻYWIONY LĘBORK "NOWY ŚWIAT" - usługi społeczne dla mieszkańców obszaru rewitalizacji</v>
      </c>
      <c r="B1705" s="29"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9" t="str">
        <f>IF('tab1'!C1705="","",'tab1'!C1705)</f>
        <v>RPPM.06.02.02-22-0005/17</v>
      </c>
      <c r="D1705" s="29" t="str">
        <f>IF('tab1'!D1705="","",'tab1'!D1705)</f>
        <v>GMINA MIASTO LĘBORK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1">
        <f>IF('tab1'!J1705="","",'tab1'!J1705)</f>
        <v>3231431</v>
      </c>
      <c r="K1705" s="31">
        <f>IF('tab1'!K1705="","",'tab1'!K1705)</f>
        <v>3231431</v>
      </c>
      <c r="L1705" s="31">
        <f>IF('tab1'!L1705="","",'tab1'!L1705)</f>
        <v>2746716.35</v>
      </c>
      <c r="M1705" s="32">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0">
        <f>IF('tab1'!Q1705="","",'tab1'!Q1705)</f>
        <v>43770</v>
      </c>
      <c r="R1705" s="30">
        <f>IF('tab1'!R1705="","",'tab1'!R1705)</f>
        <v>44926</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lęborski, GM.: Lębork</v>
      </c>
    </row>
    <row r="1706" spans="1:26" ht="180" hidden="1" x14ac:dyDescent="0.25">
      <c r="A1706" s="29" t="str">
        <f>IF('tab1'!A1706="","",'tab1'!A1706)</f>
        <v>Utworzenie mieszkania wspomaganego wraz z usługą opiekuńczą, asystencką i treningiem samodzielności</v>
      </c>
      <c r="B1706" s="29"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9" t="str">
        <f>IF('tab1'!C1706="","",'tab1'!C1706)</f>
        <v>RPPM.06.02.02-22-0005/21</v>
      </c>
      <c r="D1706" s="29" t="str">
        <f>IF('tab1'!D1706="","",'tab1'!D1706)</f>
        <v>STOWARZYSZENIE NA RZECZ OSÓB Z AUTYZMEM ,,SNOA"</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1">
        <f>IF('tab1'!J1706="","",'tab1'!J1706)</f>
        <v>511410</v>
      </c>
      <c r="K1706" s="31">
        <f>IF('tab1'!K1706="","",'tab1'!K1706)</f>
        <v>511410</v>
      </c>
      <c r="L1706" s="31">
        <f>IF('tab1'!L1706="","",'tab1'!L1706)</f>
        <v>434698.5</v>
      </c>
      <c r="M1706" s="32">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0">
        <f>IF('tab1'!Q1706="","",'tab1'!Q1706)</f>
        <v>44774</v>
      </c>
      <c r="R1706" s="30">
        <f>IF('tab1'!R1706="","",'tab1'!R1706)</f>
        <v>45107</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4" t="str">
        <f>VLOOKUP(C1706,'przeliczenia '!C:D,2,FALSE)</f>
        <v>WOJ.: POMORSKIE, POW.: kwidzyński</v>
      </c>
    </row>
    <row r="1707" spans="1:26" ht="146.25" hidden="1" x14ac:dyDescent="0.25">
      <c r="A1707" s="29" t="str">
        <f>IF('tab1'!A1707="","",'tab1'!A1707)</f>
        <v>Centrum Wsparcia Rodziny w Skarszewach - kolejny etap rozwoju usług społecznych</v>
      </c>
      <c r="B1707" s="29"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29" t="str">
        <f>IF('tab1'!C1707="","",'tab1'!C1707)</f>
        <v>RPPM.06.02.02-22-0005/22</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1">
        <f>IF('tab1'!J1707="","",'tab1'!J1707)</f>
        <v>510000</v>
      </c>
      <c r="K1707" s="31">
        <f>IF('tab1'!K1707="","",'tab1'!K1707)</f>
        <v>510000</v>
      </c>
      <c r="L1707" s="31">
        <f>IF('tab1'!L1707="","",'tab1'!L1707)</f>
        <v>433500</v>
      </c>
      <c r="M1707" s="32">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0">
        <f>IF('tab1'!Q1707="","",'tab1'!Q1707)</f>
        <v>44805</v>
      </c>
      <c r="R1707" s="30">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starogardzki, GM.: Skarszewy</v>
      </c>
    </row>
    <row r="1708" spans="1:26" ht="180" hidden="1" x14ac:dyDescent="0.25">
      <c r="A1708" s="29" t="str">
        <f>IF('tab1'!A1708="","",'tab1'!A1708)</f>
        <v>Usługi społeczne - innowacyjne i kompleksowe wsparcie na rzecz mieszkańców obszaru rewitalizowanego Miasta Słupska</v>
      </c>
      <c r="B1708" s="29"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29" t="str">
        <f>IF('tab1'!C1708="","",'tab1'!C1708)</f>
        <v>RPPM.06.02.02-22-0006/17</v>
      </c>
      <c r="D1708" s="29" t="str">
        <f>IF('tab1'!D1708="","",'tab1'!D1708)</f>
        <v>MIASTO SŁUPSK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1">
        <f>IF('tab1'!J1708="","",'tab1'!J1708)</f>
        <v>6974354.7400000002</v>
      </c>
      <c r="K1708" s="31">
        <f>IF('tab1'!K1708="","",'tab1'!K1708)</f>
        <v>6974354.7400000002</v>
      </c>
      <c r="L1708" s="31">
        <f>IF('tab1'!L1708="","",'tab1'!L1708)</f>
        <v>5928201.5199999996</v>
      </c>
      <c r="M1708" s="32">
        <f>IF('tab1'!M1708="","",'tab1'!M1708)</f>
        <v>84.999999870955804</v>
      </c>
      <c r="N1708" s="29" t="str">
        <f>IF('tab1'!N1708="","",'tab1'!N1708)</f>
        <v>01 Dotacja bezzwrotna</v>
      </c>
      <c r="O1708" s="29" t="str">
        <f>IF('tab1'!O1708="","",'tab1'!O1708)</f>
        <v>Miejsca realizacji do uzupełnienia ręcznego z raportu uzupełniającego!</v>
      </c>
      <c r="P1708" s="29" t="str">
        <f>IF('tab1'!P1708="","",'tab1'!P1708)</f>
        <v>01 Duże obszary miejskie (o ludności &gt;50 000 i dużej gęstości zaludnienia)</v>
      </c>
      <c r="Q1708" s="30">
        <f>IF('tab1'!Q1708="","",'tab1'!Q1708)</f>
        <v>43101</v>
      </c>
      <c r="R1708" s="30">
        <f>IF('tab1'!R1708="","",'tab1'!R1708)</f>
        <v>44742</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Słupsk, GM.: Słupsk</v>
      </c>
    </row>
    <row r="1709" spans="1:26" ht="180" hidden="1" x14ac:dyDescent="0.25">
      <c r="A1709" s="29" t="str">
        <f>IF('tab1'!A1709="","",'tab1'!A1709)</f>
        <v>Centrum Integracji Usług Społecznych w Gminie Mikołajki Pomorskie</v>
      </c>
      <c r="B1709" s="29"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29" t="str">
        <f>IF('tab1'!C1709="","",'tab1'!C1709)</f>
        <v>RPPM.06.02.02-22-0006/20</v>
      </c>
      <c r="D1709" s="29" t="str">
        <f>IF('tab1'!D1709="","",'tab1'!D1709)</f>
        <v>GMINA MIKOŁAJKI POMORSKIE</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1">
        <f>IF('tab1'!J1709="","",'tab1'!J1709)</f>
        <v>3407802.87</v>
      </c>
      <c r="K1709" s="31">
        <f>IF('tab1'!K1709="","",'tab1'!K1709)</f>
        <v>3407802.87</v>
      </c>
      <c r="L1709" s="31">
        <f>IF('tab1'!L1709="","",'tab1'!L1709)</f>
        <v>2896632.44</v>
      </c>
      <c r="M1709" s="32">
        <f>IF('tab1'!M1709="","",'tab1'!M1709)</f>
        <v>85.000000014672196</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0">
        <f>IF('tab1'!Q1709="","",'tab1'!Q1709)</f>
        <v>44162</v>
      </c>
      <c r="R1709" s="30">
        <f>IF('tab1'!R1709="","",'tab1'!R1709)</f>
        <v>45230</v>
      </c>
      <c r="S1709" s="29" t="str">
        <f>IF('tab1'!S1709="","",'tab1'!S1709)</f>
        <v>Konkursowy</v>
      </c>
      <c r="T1709" s="29" t="str">
        <f>IF('tab1'!T1709="","",'tab1'!T1709)</f>
        <v>18 Administracja publiczna</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4" t="str">
        <f>VLOOKUP(C1709,'przeliczenia '!C:D,2,FALSE)</f>
        <v>WOJ.: POMORSKIE, POW.: sztumski, GM.: Mikołajki Pomorskie</v>
      </c>
    </row>
    <row r="1710" spans="1:26" ht="180" hidden="1" x14ac:dyDescent="0.25">
      <c r="A1710" s="29" t="str">
        <f>IF('tab1'!A1710="","",'tab1'!A1710)</f>
        <v>Społeczne Centrum Wsparcia Rodziny</v>
      </c>
      <c r="B1710" s="29"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29" t="str">
        <f>IF('tab1'!C1710="","",'tab1'!C1710)</f>
        <v>RPPM.06.02.02-22-0007/17</v>
      </c>
      <c r="D1710" s="29" t="str">
        <f>IF('tab1'!D1710="","",'tab1'!D1710)</f>
        <v>GMINA MIEJSKA STAROGARD GDAŃSKI</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1">
        <f>IF('tab1'!J1710="","",'tab1'!J1710)</f>
        <v>2965556.75</v>
      </c>
      <c r="K1710" s="31">
        <f>IF('tab1'!K1710="","",'tab1'!K1710)</f>
        <v>2965556.75</v>
      </c>
      <c r="L1710" s="31">
        <f>IF('tab1'!L1710="","",'tab1'!L1710)</f>
        <v>2520723.23</v>
      </c>
      <c r="M1710" s="32">
        <f>IF('tab1'!M1710="","",'tab1'!M1710)</f>
        <v>84.999999747096396</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0">
        <f>IF('tab1'!Q1710="","",'tab1'!Q1710)</f>
        <v>43556</v>
      </c>
      <c r="R1710" s="30">
        <f>IF('tab1'!R1710="","",'tab1'!R1710)</f>
        <v>44742</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Starogard Gdański</v>
      </c>
    </row>
    <row r="1711" spans="1:26" ht="180" hidden="1" x14ac:dyDescent="0.25">
      <c r="A1711" s="29" t="str">
        <f>IF('tab1'!A1711="","",'tab1'!A1711)</f>
        <v>STOP WYKLUCZENIU! - Rozwój usług społecznych na terenie Gminy Stegna</v>
      </c>
      <c r="B1711" s="29"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29" t="str">
        <f>IF('tab1'!C1711="","",'tab1'!C1711)</f>
        <v>RPPM.06.02.02-22-0007/20</v>
      </c>
      <c r="D1711" s="29" t="str">
        <f>IF('tab1'!D1711="","",'tab1'!D1711)</f>
        <v>GMINA STEGNA</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1">
        <f>IF('tab1'!J1711="","",'tab1'!J1711)</f>
        <v>4526656.2300000004</v>
      </c>
      <c r="K1711" s="31">
        <f>IF('tab1'!K1711="","",'tab1'!K1711)</f>
        <v>4526656.2300000004</v>
      </c>
      <c r="L1711" s="31">
        <f>IF('tab1'!L1711="","",'tab1'!L1711)</f>
        <v>3847657.8</v>
      </c>
      <c r="M1711" s="32">
        <f>IF('tab1'!M1711="","",'tab1'!M1711)</f>
        <v>85.000000099411096</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0">
        <f>IF('tab1'!Q1711="","",'tab1'!Q1711)</f>
        <v>44137</v>
      </c>
      <c r="R1711" s="30">
        <f>IF('tab1'!R1711="","",'tab1'!R1711)</f>
        <v>45199</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nowodworski, GM.: Stegna</v>
      </c>
    </row>
    <row r="1712" spans="1:26" ht="180" hidden="1" x14ac:dyDescent="0.25">
      <c r="A1712" s="29" t="str">
        <f>IF('tab1'!A1712="","",'tab1'!A1712)</f>
        <v>Rozwój opieki wytchnieniowej w powiecie kartuskim</v>
      </c>
      <c r="B1712" s="29"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29" t="str">
        <f>IF('tab1'!C1712="","",'tab1'!C1712)</f>
        <v>RPPM.06.02.02-22-0007/21</v>
      </c>
      <c r="D1712" s="29" t="str">
        <f>IF('tab1'!D1712="","",'tab1'!D1712)</f>
        <v>KARTUSKIE CENTRUM CARITAS</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1">
        <f>IF('tab1'!J1712="","",'tab1'!J1712)</f>
        <v>2216132.7999999998</v>
      </c>
      <c r="K1712" s="31">
        <f>IF('tab1'!K1712="","",'tab1'!K1712)</f>
        <v>2216132.7999999998</v>
      </c>
      <c r="L1712" s="31">
        <f>IF('tab1'!L1712="","",'tab1'!L1712)</f>
        <v>1883712.88</v>
      </c>
      <c r="M1712" s="32">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0">
        <f>IF('tab1'!Q1712="","",'tab1'!Q1712)</f>
        <v>44713</v>
      </c>
      <c r="R1712" s="30">
        <f>IF('tab1'!R1712="","",'tab1'!R1712)</f>
        <v>45260</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4" t="str">
        <f>VLOOKUP(C1712,'przeliczenia '!C:D,2,FALSE)</f>
        <v>WOJ.: POMORSKIE, POW.: kartuski</v>
      </c>
    </row>
    <row r="1713" spans="1:26" ht="157.5" hidden="1" x14ac:dyDescent="0.25">
      <c r="A1713" s="29" t="str">
        <f>IF('tab1'!A1713="","",'tab1'!A1713)</f>
        <v>Troskliwe Gminy - etap 2</v>
      </c>
      <c r="B1713" s="29"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29" t="str">
        <f>IF('tab1'!C1713="","",'tab1'!C1713)</f>
        <v>RPPM.06.02.02-22-0007/22</v>
      </c>
      <c r="D1713" s="29" t="str">
        <f>IF('tab1'!D1713="","",'tab1'!D1713)</f>
        <v>FUNDACJA LOKALNA</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1">
        <f>IF('tab1'!J1713="","",'tab1'!J1713)</f>
        <v>502695</v>
      </c>
      <c r="K1713" s="31">
        <f>IF('tab1'!K1713="","",'tab1'!K1713)</f>
        <v>502695</v>
      </c>
      <c r="L1713" s="31">
        <f>IF('tab1'!L1713="","",'tab1'!L1713)</f>
        <v>427290.75</v>
      </c>
      <c r="M1713" s="32">
        <f>IF('tab1'!M1713="","",'tab1'!M1713)</f>
        <v>85</v>
      </c>
      <c r="N1713" s="29" t="str">
        <f>IF('tab1'!N1713="","",'tab1'!N1713)</f>
        <v>01 Dotacja bezzwrotna</v>
      </c>
      <c r="O1713" s="29" t="str">
        <f>IF('tab1'!O1713="","",'tab1'!O1713)</f>
        <v>Miejsca realizacji do uzupełnienia ręcznego z raportu uzupełniającego!</v>
      </c>
      <c r="P1713" s="29" t="str">
        <f>IF('tab1'!P1713="","",'tab1'!P1713)</f>
        <v>03 Obszary wiejskie (o małej gęstości zaludnienia)</v>
      </c>
      <c r="Q1713" s="30">
        <f>IF('tab1'!Q1713="","",'tab1'!Q1713)</f>
        <v>44805</v>
      </c>
      <c r="R1713" s="30">
        <f>IF('tab1'!R1713="","",'tab1'!R1713)</f>
        <v>45199</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lęborski, GM.: Cewice</v>
      </c>
    </row>
    <row r="1714" spans="1:26" ht="112.5" hidden="1" x14ac:dyDescent="0.25">
      <c r="A1714" s="29" t="str">
        <f>IF('tab1'!A1714="","",'tab1'!A1714)</f>
        <v>Malbork na "+" - działania społeczne</v>
      </c>
      <c r="B1714" s="29"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9" t="str">
        <f>IF('tab1'!C1714="","",'tab1'!C1714)</f>
        <v>RPPM.06.02.02-22-0008/17</v>
      </c>
      <c r="D1714" s="29" t="str">
        <f>IF('tab1'!D1714="","",'tab1'!D1714)</f>
        <v>MIASTO MALBORK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1">
        <f>IF('tab1'!J1714="","",'tab1'!J1714)</f>
        <v>3303321.8</v>
      </c>
      <c r="K1714" s="31">
        <f>IF('tab1'!K1714="","",'tab1'!K1714)</f>
        <v>3303321.8</v>
      </c>
      <c r="L1714" s="31">
        <f>IF('tab1'!L1714="","",'tab1'!L1714)</f>
        <v>2807823.53</v>
      </c>
      <c r="M1714" s="32">
        <f>IF('tab1'!M1714="","",'tab1'!M1714)</f>
        <v>85</v>
      </c>
      <c r="N1714" s="29" t="str">
        <f>IF('tab1'!N1714="","",'tab1'!N1714)</f>
        <v>01 Dotacja bezzwrotna</v>
      </c>
      <c r="O1714" s="29" t="str">
        <f>IF('tab1'!O1714="","",'tab1'!O1714)</f>
        <v>Miejsca realizacji do uzupełnienia ręcznego z raportu uzupełniającego!</v>
      </c>
      <c r="P1714" s="29" t="str">
        <f>IF('tab1'!P1714="","",'tab1'!P1714)</f>
        <v>02 Małe obszary miejskie (o ludności &gt;5 000 i średniej gęstości zaludnienia)</v>
      </c>
      <c r="Q1714" s="30">
        <f>IF('tab1'!Q1714="","",'tab1'!Q1714)</f>
        <v>43586</v>
      </c>
      <c r="R1714" s="30">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malborski, GM.: Malbork</v>
      </c>
    </row>
    <row r="1715" spans="1:26" ht="180" hidden="1" x14ac:dyDescent="0.25">
      <c r="A1715" s="29" t="str">
        <f>IF('tab1'!A1715="","",'tab1'!A1715)</f>
        <v>Senio-RITA-Rehabilitacja, Integracja, Teleopieka i Asystentura dla seniorów, niepełnosprawnych, przewlekle chorych oraz ich opiekunów w powiecie bytowskim.</v>
      </c>
      <c r="B1715" s="29"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9" t="str">
        <f>IF('tab1'!C1715="","",'tab1'!C1715)</f>
        <v>RPPM.06.02.02-22-0008/20</v>
      </c>
      <c r="D1715" s="29" t="str">
        <f>IF('tab1'!D1715="","",'tab1'!D1715)</f>
        <v>GMINA BYTÓW</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1">
        <f>IF('tab1'!J1715="","",'tab1'!J1715)</f>
        <v>9298821.4800000302</v>
      </c>
      <c r="K1715" s="31">
        <f>IF('tab1'!K1715="","",'tab1'!K1715)</f>
        <v>9298821.4800000302</v>
      </c>
      <c r="L1715" s="31">
        <f>IF('tab1'!L1715="","",'tab1'!L1715)</f>
        <v>7903998.2599999998</v>
      </c>
      <c r="M1715" s="32">
        <f>IF('tab1'!M1715="","",'tab1'!M1715)</f>
        <v>85.000000021507802</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0">
        <f>IF('tab1'!Q1715="","",'tab1'!Q1715)</f>
        <v>44166</v>
      </c>
      <c r="R1715" s="30">
        <f>IF('tab1'!R1715="","",'tab1'!R1715)</f>
        <v>45169</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4" t="str">
        <f>VLOOKUP(C1715,'przeliczenia '!C:D,2,FALSE)</f>
        <v>WOJ.: POMORSKIE, POW.: bytowski, GM.: Borzytuchom</v>
      </c>
    </row>
    <row r="1716" spans="1:26" ht="180" hidden="1" x14ac:dyDescent="0.25">
      <c r="A1716" s="29" t="str">
        <f>IF('tab1'!A1716="","",'tab1'!A1716)</f>
        <v>„Żyć Razem- wsparcie dorosłych osób z autyzmem i ich rodzin”</v>
      </c>
      <c r="B1716" s="29" t="str">
        <f>IF('tab1'!B1716="","",'tab1'!B1716)</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9" t="str">
        <f>IF('tab1'!C1716="","",'tab1'!C1716)</f>
        <v>RPPM.06.02.02-22-0008/21</v>
      </c>
      <c r="D1716" s="29" t="str">
        <f>IF('tab1'!D1716="","",'tab1'!D1716)</f>
        <v>STOWARZYSZENIE POMOCY OSOBOM AUTYSTYCZNYM</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1">
        <f>IF('tab1'!J1716="","",'tab1'!J1716)</f>
        <v>774600</v>
      </c>
      <c r="K1716" s="31">
        <f>IF('tab1'!K1716="","",'tab1'!K1716)</f>
        <v>774600</v>
      </c>
      <c r="L1716" s="31">
        <f>IF('tab1'!L1716="","",'tab1'!L1716)</f>
        <v>658410</v>
      </c>
      <c r="M1716" s="32">
        <f>IF('tab1'!M1716="","",'tab1'!M1716)</f>
        <v>85</v>
      </c>
      <c r="N1716" s="29" t="str">
        <f>IF('tab1'!N1716="","",'tab1'!N1716)</f>
        <v>01 Dotacja bezzwrotna</v>
      </c>
      <c r="O1716" s="29" t="str">
        <f>IF('tab1'!O1716="","",'tab1'!O1716)</f>
        <v>Miejsca realizacji do uzupełnienia ręcznego z raportu uzupełniającego!</v>
      </c>
      <c r="P1716" s="29" t="str">
        <f>IF('tab1'!P1716="","",'tab1'!P1716)</f>
        <v>07 Nie dotyczy</v>
      </c>
      <c r="Q1716" s="30">
        <f>IF('tab1'!Q1716="","",'tab1'!Q1716)</f>
        <v>44743</v>
      </c>
      <c r="R1716" s="30">
        <f>IF('tab1'!R1716="","",'tab1'!R1716)</f>
        <v>45260</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v>
      </c>
    </row>
    <row r="1717" spans="1:26" ht="180" hidden="1" x14ac:dyDescent="0.25">
      <c r="A1717" s="29" t="str">
        <f>IF('tab1'!A1717="","",'tab1'!A1717)</f>
        <v>Utworzenie Centrum Rodzin</v>
      </c>
      <c r="B1717" s="29"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9" t="str">
        <f>IF('tab1'!C1717="","",'tab1'!C1717)</f>
        <v>RPPM.06.02.02-22-0009/17</v>
      </c>
      <c r="D1717" s="29" t="str">
        <f>IF('tab1'!D1717="","",'tab1'!D1717)</f>
        <v>GMINA MIEJSKA CZŁUCHÓW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1">
        <f>IF('tab1'!J1717="","",'tab1'!J1717)</f>
        <v>1299916.57</v>
      </c>
      <c r="K1717" s="31">
        <f>IF('tab1'!K1717="","",'tab1'!K1717)</f>
        <v>1299916.57</v>
      </c>
      <c r="L1717" s="31">
        <f>IF('tab1'!L1717="","",'tab1'!L1717)</f>
        <v>1104929.08</v>
      </c>
      <c r="M1717" s="32">
        <f>IF('tab1'!M1717="","",'tab1'!M1717)</f>
        <v>84.999999653823906</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0">
        <f>IF('tab1'!Q1717="","",'tab1'!Q1717)</f>
        <v>44228</v>
      </c>
      <c r="R1717" s="30">
        <f>IF('tab1'!R1717="","",'tab1'!R1717)</f>
        <v>44957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człuchowski, GM.: Człuchów</v>
      </c>
    </row>
    <row r="1718" spans="1:26" ht="180" hidden="1" x14ac:dyDescent="0.25">
      <c r="A1718" s="29" t="str">
        <f>IF('tab1'!A1718="","",'tab1'!A1718)</f>
        <v>Wsparcie dla dorosłych osób z autyzmem i ich rodzin</v>
      </c>
      <c r="B1718" s="29"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9" t="str">
        <f>IF('tab1'!C1718="","",'tab1'!C1718)</f>
        <v>RPPM.06.02.02-22-0009/21</v>
      </c>
      <c r="D1718" s="29" t="str">
        <f>IF('tab1'!D1718="","",'tab1'!D1718)</f>
        <v>FUNDACJA "POMÓŻ MI ŻYĆ"</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1">
        <f>IF('tab1'!J1718="","",'tab1'!J1718)</f>
        <v>1269858</v>
      </c>
      <c r="K1718" s="31">
        <f>IF('tab1'!K1718="","",'tab1'!K1718)</f>
        <v>1269858</v>
      </c>
      <c r="L1718" s="31">
        <f>IF('tab1'!L1718="","",'tab1'!L1718)</f>
        <v>1079379.3</v>
      </c>
      <c r="M1718" s="32">
        <f>IF('tab1'!M1718="","",'tab1'!M1718)</f>
        <v>85</v>
      </c>
      <c r="N1718" s="29" t="str">
        <f>IF('tab1'!N1718="","",'tab1'!N1718)</f>
        <v>01 Dotacja bezzwrotna</v>
      </c>
      <c r="O1718" s="29" t="str">
        <f>IF('tab1'!O1718="","",'tab1'!O1718)</f>
        <v>Miejsca realizacji do uzupełnienia ręcznego z raportu uzupełniającego!</v>
      </c>
      <c r="P1718" s="29" t="str">
        <f>IF('tab1'!P1718="","",'tab1'!P1718)</f>
        <v>01 Duże obszary miejskie (o ludności &gt;50 000 i dużej gęstości zaludnienia)</v>
      </c>
      <c r="Q1718" s="30">
        <f>IF('tab1'!Q1718="","",'tab1'!Q1718)</f>
        <v>44928</v>
      </c>
      <c r="R1718" s="30">
        <f>IF('tab1'!R1718="","",'tab1'!R1718)</f>
        <v>45230</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4" t="str">
        <f>VLOOKUP(C1718,'przeliczenia '!C:D,2,FALSE)</f>
        <v>WOJ.: POMORSKIE</v>
      </c>
    </row>
    <row r="1719" spans="1:26" ht="168.75" hidden="1" x14ac:dyDescent="0.25">
      <c r="A1719" s="29" t="str">
        <f>IF('tab1'!A1719="","",'tab1'!A1719)</f>
        <v>Rozwój usług społecznych na terenie gminy Kwidzyn</v>
      </c>
      <c r="B1719" s="29"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29" t="str">
        <f>IF('tab1'!C1719="","",'tab1'!C1719)</f>
        <v>RPPM.06.02.02-22-0009/22</v>
      </c>
      <c r="D1719" s="29" t="str">
        <f>IF('tab1'!D1719="","",'tab1'!D1719)</f>
        <v>WITOLD SZASZKIEWICZ CENTRUM EDUKACYJNE IDEA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1">
        <f>IF('tab1'!J1719="","",'tab1'!J1719)</f>
        <v>491393.75</v>
      </c>
      <c r="K1719" s="31">
        <f>IF('tab1'!K1719="","",'tab1'!K1719)</f>
        <v>491393.75</v>
      </c>
      <c r="L1719" s="31">
        <f>IF('tab1'!L1719="","",'tab1'!L1719)</f>
        <v>417684.68</v>
      </c>
      <c r="M1719" s="32">
        <f>IF('tab1'!M1719="","",'tab1'!M1719)</f>
        <v>84.999998473729093</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0">
        <f>IF('tab1'!Q1719="","",'tab1'!Q1719)</f>
        <v>44805</v>
      </c>
      <c r="R1719" s="30">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 POW.: kwidzyński, GM.: Kwidzyn - gmina wiejska</v>
      </c>
    </row>
    <row r="1720" spans="1:26" ht="168.75" hidden="1" x14ac:dyDescent="0.25">
      <c r="A1720" s="29" t="str">
        <f>IF('tab1'!A1720="","",'tab1'!A1720)</f>
        <v>Rozwój usług społecznych na terenie Skarszew poprzez utworzenie Centrum Wspierania Rodziny</v>
      </c>
      <c r="B1720" s="29"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29" t="str">
        <f>IF('tab1'!C1720="","",'tab1'!C1720)</f>
        <v>RPPM.06.02.02-22-0010/17</v>
      </c>
      <c r="D1720" s="29" t="str">
        <f>IF('tab1'!D1720="","",'tab1'!D1720)</f>
        <v>GMINA SKARSZEWY</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1">
        <f>IF('tab1'!J1720="","",'tab1'!J1720)</f>
        <v>1453680</v>
      </c>
      <c r="K1720" s="31">
        <f>IF('tab1'!K1720="","",'tab1'!K1720)</f>
        <v>1453680</v>
      </c>
      <c r="L1720" s="31">
        <f>IF('tab1'!L1720="","",'tab1'!L1720)</f>
        <v>1235628</v>
      </c>
      <c r="M1720" s="32">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0">
        <f>IF('tab1'!Q1720="","",'tab1'!Q1720)</f>
        <v>43831</v>
      </c>
      <c r="R1720" s="30">
        <f>IF('tab1'!R1720="","",'tab1'!R1720)</f>
        <v>44561</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starogardzki, GM.: Skarszewy</v>
      </c>
    </row>
    <row r="1721" spans="1:26" ht="180" hidden="1" x14ac:dyDescent="0.25">
      <c r="A1721" s="29"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29"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29" t="str">
        <f>IF('tab1'!C1721="","",'tab1'!C1721)</f>
        <v>RPPM.06.02.02-22-0010/21</v>
      </c>
      <c r="D1721" s="29" t="str">
        <f>IF('tab1'!D1721="","",'tab1'!D1721)</f>
        <v>"TEEN CHALLENGE" CHRZEŚCIJAŃSKA MISJA SPOŁECZNA</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1">
        <f>IF('tab1'!J1721="","",'tab1'!J1721)</f>
        <v>592800</v>
      </c>
      <c r="K1721" s="31">
        <f>IF('tab1'!K1721="","",'tab1'!K1721)</f>
        <v>592800</v>
      </c>
      <c r="L1721" s="31">
        <f>IF('tab1'!L1721="","",'tab1'!L1721)</f>
        <v>503880</v>
      </c>
      <c r="M1721" s="32">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0">
        <f>IF('tab1'!Q1721="","",'tab1'!Q1721)</f>
        <v>44743</v>
      </c>
      <c r="R1721" s="30">
        <f>IF('tab1'!R1721="","",'tab1'!R1721)</f>
        <v>45199</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4" t="str">
        <f>VLOOKUP(C1721,'przeliczenia '!C:D,2,FALSE)</f>
        <v>WOJ.: POMORSKIE, POW.: bytowski, GM.: Miastko</v>
      </c>
    </row>
    <row r="1722" spans="1:26" ht="180" hidden="1" x14ac:dyDescent="0.25">
      <c r="A1722" s="29" t="str">
        <f>IF('tab1'!A1722="","",'tab1'!A1722)</f>
        <v>Gminny rozwój usług społecznych</v>
      </c>
      <c r="B1722" s="29"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29" t="str">
        <f>IF('tab1'!C1722="","",'tab1'!C1722)</f>
        <v>RPPM.06.02.02-22-0010/22</v>
      </c>
      <c r="D1722" s="29" t="str">
        <f>IF('tab1'!D1722="","",'tab1'!D1722)</f>
        <v>FUNDACJA WSPIERANIA ROZWOJU USŁUG SPOŁECZNYCH</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1">
        <f>IF('tab1'!J1722="","",'tab1'!J1722)</f>
        <v>502625</v>
      </c>
      <c r="K1722" s="31">
        <f>IF('tab1'!K1722="","",'tab1'!K1722)</f>
        <v>502625</v>
      </c>
      <c r="L1722" s="31">
        <f>IF('tab1'!L1722="","",'tab1'!L1722)</f>
        <v>427231.25</v>
      </c>
      <c r="M1722" s="32">
        <f>IF('tab1'!M1722="","",'tab1'!M1722)</f>
        <v>85</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0">
        <f>IF('tab1'!Q1722="","",'tab1'!Q1722)</f>
        <v>44805</v>
      </c>
      <c r="R1722" s="30">
        <f>IF('tab1'!R1722="","",'tab1'!R1722)</f>
        <v>45138</v>
      </c>
      <c r="S1722" s="29" t="str">
        <f>IF('tab1'!S1722="","",'tab1'!S1722)</f>
        <v>Konkursowy</v>
      </c>
      <c r="T1722" s="29" t="str">
        <f>IF('tab1'!T1722="","",'tab1'!T1722)</f>
        <v>20 Opieka zdrowotna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starogardzki, GM.: Lubichowo</v>
      </c>
    </row>
    <row r="1723" spans="1:26" ht="180" hidden="1" x14ac:dyDescent="0.25">
      <c r="A1723" s="29" t="str">
        <f>IF('tab1'!A1723="","",'tab1'!A1723)</f>
        <v>Stawiamy na rodzinę – usługi społeczne w zakresie wsparcia rodzin z obszaru rewitalizacji E-Południe w Nowym Stawie</v>
      </c>
      <c r="B1723" s="29"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29" t="str">
        <f>IF('tab1'!C1723="","",'tab1'!C1723)</f>
        <v>RPPM.06.02.02-22-0011/17</v>
      </c>
      <c r="D1723" s="29" t="str">
        <f>IF('tab1'!D1723="","",'tab1'!D1723)</f>
        <v>GMINA NOWY STAW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1">
        <f>IF('tab1'!J1723="","",'tab1'!J1723)</f>
        <v>799892.5</v>
      </c>
      <c r="K1723" s="31">
        <f>IF('tab1'!K1723="","",'tab1'!K1723)</f>
        <v>799892.5</v>
      </c>
      <c r="L1723" s="31">
        <f>IF('tab1'!L1723="","",'tab1'!L1723)</f>
        <v>679908.63</v>
      </c>
      <c r="M1723" s="32">
        <f>IF('tab1'!M1723="","",'tab1'!M1723)</f>
        <v>85.000000625083999</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0">
        <f>IF('tab1'!Q1723="","",'tab1'!Q1723)</f>
        <v>44105</v>
      </c>
      <c r="R1723" s="30">
        <f>IF('tab1'!R1723="","",'tab1'!R1723)</f>
        <v>44834</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malborski, GM.: Nowy Staw</v>
      </c>
    </row>
    <row r="1724" spans="1:26" ht="180" hidden="1" x14ac:dyDescent="0.25">
      <c r="A1724" s="29" t="str">
        <f>IF('tab1'!A1724="","",'tab1'!A1724)</f>
        <v>Krok w dorosłość</v>
      </c>
      <c r="B1724" s="29"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29" t="str">
        <f>IF('tab1'!C1724="","",'tab1'!C1724)</f>
        <v>RPPM.06.02.02-22-0011/20</v>
      </c>
      <c r="D1724" s="29" t="str">
        <f>IF('tab1'!D1724="","",'tab1'!D1724)</f>
        <v>FUNDACJA ROZWOJU PRZEDSIĘBIORCZOŚCI "RAZEM"</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1">
        <f>IF('tab1'!J1724="","",'tab1'!J1724)</f>
        <v>598469.35</v>
      </c>
      <c r="K1724" s="31">
        <f>IF('tab1'!K1724="","",'tab1'!K1724)</f>
        <v>598469.35</v>
      </c>
      <c r="L1724" s="31">
        <f>IF('tab1'!L1724="","",'tab1'!L1724)</f>
        <v>508698.94</v>
      </c>
      <c r="M1724" s="32">
        <f>IF('tab1'!M1724="","",'tab1'!M1724)</f>
        <v>84.999998746803001</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0">
        <f>IF('tab1'!Q1724="","",'tab1'!Q1724)</f>
        <v>44105</v>
      </c>
      <c r="R1724" s="30">
        <f>IF('tab1'!R1724="","",'tab1'!R1724)</f>
        <v>44895</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4" t="str">
        <f>VLOOKUP(C1724,'przeliczenia '!C:D,2,FALSE)</f>
        <v>WOJ.: POMORSKIE, POW.: chojnicki</v>
      </c>
    </row>
    <row r="1725" spans="1:26" ht="90" hidden="1" x14ac:dyDescent="0.25">
      <c r="A1725" s="29" t="str">
        <f>IF('tab1'!A1725="","",'tab1'!A1725)</f>
        <v>Kompleksowe usługi społeczne realizacją prawa do niezależnego życia osób z niepełnosprawnością intelektualną</v>
      </c>
      <c r="B1725" s="29"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29" t="str">
        <f>IF('tab1'!C1725="","",'tab1'!C1725)</f>
        <v>RPPM.06.02.02-22-0011/21</v>
      </c>
      <c r="D1725" s="29" t="str">
        <f>IF('tab1'!D1725="","",'tab1'!D1725)</f>
        <v>POLSKIE STOWARZYSZENIE NA RZECZ OSÓB Z NIEPEŁNOSPRAWNOŚCIĄ INTELEKTUALNĄ KOŁO W GDAŃSKU</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1">
        <f>IF('tab1'!J1725="","",'tab1'!J1725)</f>
        <v>1494802.25</v>
      </c>
      <c r="K1725" s="31">
        <f>IF('tab1'!K1725="","",'tab1'!K1725)</f>
        <v>1494802.25</v>
      </c>
      <c r="L1725" s="31">
        <f>IF('tab1'!L1725="","",'tab1'!L1725)</f>
        <v>1270581.9099999999</v>
      </c>
      <c r="M1725" s="32">
        <f>IF('tab1'!M1725="","",'tab1'!M1725)</f>
        <v>84.999999832753801</v>
      </c>
      <c r="N1725" s="29" t="str">
        <f>IF('tab1'!N1725="","",'tab1'!N1725)</f>
        <v>01 Dotacja bezzwrotna</v>
      </c>
      <c r="O1725" s="29" t="str">
        <f>IF('tab1'!O1725="","",'tab1'!O1725)</f>
        <v>Miejsca realizacji do uzupełnienia ręcznego z raportu uzupełniającego!</v>
      </c>
      <c r="P1725" s="29" t="str">
        <f>IF('tab1'!P1725="","",'tab1'!P1725)</f>
        <v>01 Duże obszary miejskie (o ludności &gt;50 000 i dużej gęstości zaludnienia)</v>
      </c>
      <c r="Q1725" s="30">
        <f>IF('tab1'!Q1725="","",'tab1'!Q1725)</f>
        <v>44835</v>
      </c>
      <c r="R1725" s="30">
        <f>IF('tab1'!R1725="","",'tab1'!R1725)</f>
        <v>45169</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Gdańsk, GM.: Gdańsk</v>
      </c>
    </row>
    <row r="1726" spans="1:26" ht="168.75" hidden="1" x14ac:dyDescent="0.25">
      <c r="A1726" s="29" t="str">
        <f>IF('tab1'!A1726="","",'tab1'!A1726)</f>
        <v>Kierunek: aktywizacja!</v>
      </c>
      <c r="B1726" s="29"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29" t="str">
        <f>IF('tab1'!C1726="","",'tab1'!C1726)</f>
        <v>RPPM.06.02.02-22-0011/22</v>
      </c>
      <c r="D1726" s="29" t="str">
        <f>IF('tab1'!D1726="","",'tab1'!D1726)</f>
        <v>POLSKI ZWIĄZEK NIEWIDOMYCH OKRĘG POMORSKI</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1">
        <f>IF('tab1'!J1726="","",'tab1'!J1726)</f>
        <v>480860</v>
      </c>
      <c r="K1726" s="31">
        <f>IF('tab1'!K1726="","",'tab1'!K1726)</f>
        <v>480860</v>
      </c>
      <c r="L1726" s="31">
        <f>IF('tab1'!L1726="","",'tab1'!L1726)</f>
        <v>408731</v>
      </c>
      <c r="M1726" s="32">
        <f>IF('tab1'!M1726="","",'tab1'!M1726)</f>
        <v>85</v>
      </c>
      <c r="N1726" s="29" t="str">
        <f>IF('tab1'!N1726="","",'tab1'!N1726)</f>
        <v>01 Dotacja bezzwrotna</v>
      </c>
      <c r="O1726" s="29" t="str">
        <f>IF('tab1'!O1726="","",'tab1'!O1726)</f>
        <v>Miejsca realizacji do uzupełnienia ręcznego z raportu uzupełniającego!</v>
      </c>
      <c r="P1726" s="29" t="str">
        <f>IF('tab1'!P1726="","",'tab1'!P1726)</f>
        <v>07 Nie dotyczy</v>
      </c>
      <c r="Q1726" s="30">
        <f>IF('tab1'!Q1726="","",'tab1'!Q1726)</f>
        <v>44805</v>
      </c>
      <c r="R1726" s="30">
        <f>IF('tab1'!R1726="","",'tab1'!R1726)</f>
        <v>45230</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Słupsk</v>
      </c>
    </row>
    <row r="1727" spans="1:26" ht="180" hidden="1" x14ac:dyDescent="0.25">
      <c r="A1727" s="29" t="str">
        <f>IF('tab1'!A1727="","",'tab1'!A1727)</f>
        <v>Rewitalizacja w Nowym Dworze Gdańskim poprzez aktywną integrację i wsparcie rodziny.</v>
      </c>
      <c r="B1727" s="29"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29" t="str">
        <f>IF('tab1'!C1727="","",'tab1'!C1727)</f>
        <v>RPPM.06.02.02-22-0012/17</v>
      </c>
      <c r="D1727" s="29" t="str">
        <f>IF('tab1'!D1727="","",'tab1'!D1727)</f>
        <v>GMINA NOWY DWÓR GDAŃSKI</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1">
        <f>IF('tab1'!J1727="","",'tab1'!J1727)</f>
        <v>958265</v>
      </c>
      <c r="K1727" s="31">
        <f>IF('tab1'!K1727="","",'tab1'!K1727)</f>
        <v>958265</v>
      </c>
      <c r="L1727" s="31">
        <f>IF('tab1'!L1727="","",'tab1'!L1727)</f>
        <v>814525.25</v>
      </c>
      <c r="M1727" s="32">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0">
        <f>IF('tab1'!Q1727="","",'tab1'!Q1727)</f>
        <v>44075</v>
      </c>
      <c r="R1727" s="30">
        <f>IF('tab1'!R1727="","",'tab1'!R1727)</f>
        <v>44804</v>
      </c>
      <c r="S1727" s="29" t="str">
        <f>IF('tab1'!S1727="","",'tab1'!S1727)</f>
        <v>Konkursowy</v>
      </c>
      <c r="T1727" s="29" t="str">
        <f>IF('tab1'!T1727="","",'tab1'!T1727)</f>
        <v>18 Administracja publiczna</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4" t="str">
        <f>VLOOKUP(C1727,'przeliczenia '!C:D,2,FALSE)</f>
        <v>WOJ.: POMORSKIE, POW.: nowodworski, GM.: Nowy Dwór Gdański</v>
      </c>
    </row>
    <row r="1728" spans="1:26" ht="180" hidden="1" x14ac:dyDescent="0.25">
      <c r="A1728" s="29" t="str">
        <f>IF('tab1'!A1728="","",'tab1'!A1728)</f>
        <v>Kompleksowa opieka wytchnieniowa dla osób niesamodzielnych</v>
      </c>
      <c r="B1728" s="29"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29" t="str">
        <f>IF('tab1'!C1728="","",'tab1'!C1728)</f>
        <v>RPPM.06.02.02-22-0012/21</v>
      </c>
      <c r="D1728" s="29" t="str">
        <f>IF('tab1'!D1728="","",'tab1'!D1728)</f>
        <v>FUNDACJA PALIUM</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1">
        <f>IF('tab1'!J1728="","",'tab1'!J1728)</f>
        <v>871360</v>
      </c>
      <c r="K1728" s="31">
        <f>IF('tab1'!K1728="","",'tab1'!K1728)</f>
        <v>871360</v>
      </c>
      <c r="L1728" s="31">
        <f>IF('tab1'!L1728="","",'tab1'!L1728)</f>
        <v>740656</v>
      </c>
      <c r="M1728" s="32">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0">
        <f>IF('tab1'!Q1728="","",'tab1'!Q1728)</f>
        <v>44589</v>
      </c>
      <c r="R1728" s="30">
        <f>IF('tab1'!R1728="","",'tab1'!R1728)</f>
        <v>45199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chojnicki, GM.: Chojnice</v>
      </c>
    </row>
    <row r="1729" spans="1:26" ht="180" hidden="1" x14ac:dyDescent="0.25">
      <c r="A1729" s="29" t="str">
        <f>IF('tab1'!A1729="","",'tab1'!A1729)</f>
        <v>Gniew - ludzie z charakterem</v>
      </c>
      <c r="B1729" s="29"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29" t="str">
        <f>IF('tab1'!C1729="","",'tab1'!C1729)</f>
        <v>RPPM.06.02.02-22-0013/17</v>
      </c>
      <c r="D1729" s="29" t="str">
        <f>IF('tab1'!D1729="","",'tab1'!D1729)</f>
        <v>GMINA GNIEW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1">
        <f>IF('tab1'!J1729="","",'tab1'!J1729)</f>
        <v>1398272</v>
      </c>
      <c r="K1729" s="31">
        <f>IF('tab1'!K1729="","",'tab1'!K1729)</f>
        <v>1398272</v>
      </c>
      <c r="L1729" s="31">
        <f>IF('tab1'!L1729="","",'tab1'!L1729)</f>
        <v>1188531.2</v>
      </c>
      <c r="M1729" s="32">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0">
        <f>IF('tab1'!Q1729="","",'tab1'!Q1729)</f>
        <v>44044</v>
      </c>
      <c r="R1729" s="30">
        <f>IF('tab1'!R1729="","",'tab1'!R1729)</f>
        <v>44773</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tczewski, GM.: Gniew</v>
      </c>
    </row>
    <row r="1730" spans="1:26" ht="78.75" hidden="1" x14ac:dyDescent="0.25">
      <c r="A1730" s="29" t="str">
        <f>IF('tab1'!A1730="","",'tab1'!A1730)</f>
        <v>Gmina Cedry Wielkie stawia na seniorów!</v>
      </c>
      <c r="B1730" s="29" t="str">
        <f>IF('tab1'!B1730="","",'tab1'!B1730)</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30" s="29" t="str">
        <f>IF('tab1'!C1730="","",'tab1'!C1730)</f>
        <v>RPPM.06.02.02-22-0013/20</v>
      </c>
      <c r="D1730" s="29" t="str">
        <f>IF('tab1'!D1730="","",'tab1'!D1730)</f>
        <v>GMINA CEDRY WIELKIE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1">
        <f>IF('tab1'!J1730="","",'tab1'!J1730)</f>
        <v>836922.95</v>
      </c>
      <c r="K1730" s="31">
        <f>IF('tab1'!K1730="","",'tab1'!K1730)</f>
        <v>836922.95</v>
      </c>
      <c r="L1730" s="31">
        <f>IF('tab1'!L1730="","",'tab1'!L1730)</f>
        <v>711384.5</v>
      </c>
      <c r="M1730" s="32">
        <f>IF('tab1'!M1730="","",'tab1'!M1730)</f>
        <v>84.999999103860205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0">
        <f>IF('tab1'!Q1730="","",'tab1'!Q1730)</f>
        <v>43922</v>
      </c>
      <c r="R1730" s="30">
        <f>IF('tab1'!R1730="","",'tab1'!R1730)</f>
        <v>45230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4" t="str">
        <f>VLOOKUP(C1730,'przeliczenia '!C:D,2,FALSE)</f>
        <v>WOJ.: POMORSKIE, POW.: gdański, GM.: Cedry Wielkie</v>
      </c>
    </row>
    <row r="1731" spans="1:26" ht="168.75" hidden="1" x14ac:dyDescent="0.25">
      <c r="A1731" s="29" t="str">
        <f>IF('tab1'!A1731="","",'tab1'!A1731)</f>
        <v>Opieka wytchnieniowa - domowa i stacjonarna</v>
      </c>
      <c r="B1731" s="29"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29" t="str">
        <f>IF('tab1'!C1731="","",'tab1'!C1731)</f>
        <v>RPPM.06.02.02-22-0013/21</v>
      </c>
      <c r="D1731" s="29" t="str">
        <f>IF('tab1'!D1731="","",'tab1'!D1731)</f>
        <v>FUNDACJA HOSPICYJNA</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1">
        <f>IF('tab1'!J1731="","",'tab1'!J1731)</f>
        <v>2309163.29</v>
      </c>
      <c r="K1731" s="31">
        <f>IF('tab1'!K1731="","",'tab1'!K1731)</f>
        <v>2309163.29</v>
      </c>
      <c r="L1731" s="31">
        <f>IF('tab1'!L1731="","",'tab1'!L1731)</f>
        <v>1962788.8</v>
      </c>
      <c r="M1731" s="32">
        <f>IF('tab1'!M1731="","",'tab1'!M1731)</f>
        <v>85.000000151570006</v>
      </c>
      <c r="N1731" s="29" t="str">
        <f>IF('tab1'!N1731="","",'tab1'!N1731)</f>
        <v>01 Dotacja bezzwrotna</v>
      </c>
      <c r="O1731" s="29" t="str">
        <f>IF('tab1'!O1731="","",'tab1'!O1731)</f>
        <v>Miejsca realizacji do uzupełnienia ręcznego z raportu uzupełniającego!</v>
      </c>
      <c r="P1731" s="29" t="str">
        <f>IF('tab1'!P1731="","",'tab1'!P1731)</f>
        <v>07 Nie dotyczy</v>
      </c>
      <c r="Q1731" s="30">
        <f>IF('tab1'!Q1731="","",'tab1'!Q1731)</f>
        <v>44562</v>
      </c>
      <c r="R1731" s="30">
        <f>IF('tab1'!R1731="","",'tab1'!R1731)</f>
        <v>45249</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v>
      </c>
    </row>
    <row r="1732" spans="1:26" ht="180" hidden="1" x14ac:dyDescent="0.25">
      <c r="A1732" s="29" t="str">
        <f>IF('tab1'!A1732="","",'tab1'!A1732)</f>
        <v>Usługi opiekuńcze w Gminie Gniew</v>
      </c>
      <c r="B1732" s="29"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29" t="str">
        <f>IF('tab1'!C1732="","",'tab1'!C1732)</f>
        <v>RPPM.06.02.02-22-0013/22</v>
      </c>
      <c r="D1732" s="29" t="str">
        <f>IF('tab1'!D1732="","",'tab1'!D1732)</f>
        <v>GMINA GNIEW</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1">
        <f>IF('tab1'!J1732="","",'tab1'!J1732)</f>
        <v>495390</v>
      </c>
      <c r="K1732" s="31">
        <f>IF('tab1'!K1732="","",'tab1'!K1732)</f>
        <v>495390</v>
      </c>
      <c r="L1732" s="31">
        <f>IF('tab1'!L1732="","",'tab1'!L1732)</f>
        <v>421081.5</v>
      </c>
      <c r="M1732" s="32">
        <f>IF('tab1'!M1732="","",'tab1'!M1732)</f>
        <v>85</v>
      </c>
      <c r="N1732" s="29" t="str">
        <f>IF('tab1'!N1732="","",'tab1'!N1732)</f>
        <v>01 Dotacja bezzwrotna</v>
      </c>
      <c r="O1732" s="29" t="str">
        <f>IF('tab1'!O1732="","",'tab1'!O1732)</f>
        <v>Miejsca realizacji do uzupełnienia ręcznego z raportu uzupełniającego!</v>
      </c>
      <c r="P1732" s="29" t="str">
        <f>IF('tab1'!P1732="","",'tab1'!P1732)</f>
        <v>03 Obszary wiejskie (o małej gęstości zaludnienia)</v>
      </c>
      <c r="Q1732" s="30">
        <f>IF('tab1'!Q1732="","",'tab1'!Q1732)</f>
        <v>44835</v>
      </c>
      <c r="R1732" s="30">
        <f>IF('tab1'!R1732="","",'tab1'!R1732)</f>
        <v>45107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tczewski, GM.: Gniew</v>
      </c>
    </row>
    <row r="1733" spans="1:26" ht="168.75" hidden="1" x14ac:dyDescent="0.25">
      <c r="A1733" s="29" t="str">
        <f>IF('tab1'!A1733="","",'tab1'!A1733)</f>
        <v>Przestrzeń na plus - kompleksowe usługi społeczne dla mieszkańców obszaru rewitalizacji "E"</v>
      </c>
      <c r="B1733" s="29"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29" t="str">
        <f>IF('tab1'!C1733="","",'tab1'!C1733)</f>
        <v>RPPM.06.02.02-22-0014/17</v>
      </c>
      <c r="D1733" s="29" t="str">
        <f>IF('tab1'!D1733="","",'tab1'!D1733)</f>
        <v>GMINA MIASTO USTKA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1">
        <f>IF('tab1'!J1733="","",'tab1'!J1733)</f>
        <v>2400000</v>
      </c>
      <c r="K1733" s="31">
        <f>IF('tab1'!K1733="","",'tab1'!K1733)</f>
        <v>2400000</v>
      </c>
      <c r="L1733" s="31">
        <f>IF('tab1'!L1733="","",'tab1'!L1733)</f>
        <v>2040000</v>
      </c>
      <c r="M1733" s="32">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0">
        <f>IF('tab1'!Q1733="","",'tab1'!Q1733)</f>
        <v>43466</v>
      </c>
      <c r="R1733" s="30">
        <f>IF('tab1'!R1733="","",'tab1'!R1733)</f>
        <v>45230</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4" t="str">
        <f>VLOOKUP(C1733,'przeliczenia '!C:D,2,FALSE)</f>
        <v>WOJ.: POMORSKIE, POW.: słupski, GM.: Ustka</v>
      </c>
    </row>
    <row r="1734" spans="1:26" ht="180" hidden="1" x14ac:dyDescent="0.25">
      <c r="A1734" s="29" t="str">
        <f>IF('tab1'!A1734="","",'tab1'!A1734)</f>
        <v>Gmina Subkowy otwarta na osoby niesamodzielne!</v>
      </c>
      <c r="B1734" s="29"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29" t="str">
        <f>IF('tab1'!C1734="","",'tab1'!C1734)</f>
        <v>RPPM.06.02.02-22-0014/20</v>
      </c>
      <c r="D1734" s="29" t="str">
        <f>IF('tab1'!D1734="","",'tab1'!D1734)</f>
        <v>GMINA SUBKOWY</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1">
        <f>IF('tab1'!J1734="","",'tab1'!J1734)</f>
        <v>1338006</v>
      </c>
      <c r="K1734" s="31">
        <f>IF('tab1'!K1734="","",'tab1'!K1734)</f>
        <v>1338006</v>
      </c>
      <c r="L1734" s="31">
        <f>IF('tab1'!L1734="","",'tab1'!L1734)</f>
        <v>1137305.1000000001</v>
      </c>
      <c r="M1734" s="32">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0">
        <f>IF('tab1'!Q1734="","",'tab1'!Q1734)</f>
        <v>44166</v>
      </c>
      <c r="R1734" s="30">
        <f>IF('tab1'!R1734="","",'tab1'!R1734)</f>
        <v>44926</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Subkowy</v>
      </c>
    </row>
    <row r="1735" spans="1:26" ht="123.75" hidden="1" x14ac:dyDescent="0.25">
      <c r="A1735" s="29" t="str">
        <f>IF('tab1'!A1735="","",'tab1'!A1735)</f>
        <v>Centrum Usług Społecznych w Brusach</v>
      </c>
      <c r="B1735" s="29"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5" s="29" t="str">
        <f>IF('tab1'!C1735="","",'tab1'!C1735)</f>
        <v>RPPM.06.02.02-22-0015/17</v>
      </c>
      <c r="D1735" s="29" t="str">
        <f>IF('tab1'!D1735="","",'tab1'!D1735)</f>
        <v>GMINA BRUSY</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1">
        <f>IF('tab1'!J1735="","",'tab1'!J1735)</f>
        <v>1748963.71</v>
      </c>
      <c r="K1735" s="31">
        <f>IF('tab1'!K1735="","",'tab1'!K1735)</f>
        <v>1748963.71</v>
      </c>
      <c r="L1735" s="31">
        <f>IF('tab1'!L1735="","",'tab1'!L1735)</f>
        <v>1486619.15</v>
      </c>
      <c r="M1735" s="32">
        <f>IF('tab1'!M1735="","",'tab1'!M1735)</f>
        <v>84.999999799881493</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0">
        <f>IF('tab1'!Q1735="","",'tab1'!Q1735)</f>
        <v>44348</v>
      </c>
      <c r="R1735" s="30">
        <f>IF('tab1'!R1735="","",'tab1'!R1735)</f>
        <v>45230</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chojnicki, GM.: Brusy</v>
      </c>
    </row>
    <row r="1736" spans="1:26" ht="180" hidden="1" x14ac:dyDescent="0.25">
      <c r="A1736" s="29" t="str">
        <f>IF('tab1'!A1736="","",'tab1'!A1736)</f>
        <v>Zbudowanie i przetestowanie nowego modelu wsparcia rodzinnej pieczy zastępczej</v>
      </c>
      <c r="B1736" s="29"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29" t="str">
        <f>IF('tab1'!C1736="","",'tab1'!C1736)</f>
        <v>RPPM.06.02.02-22-0015/22</v>
      </c>
      <c r="D1736" s="29" t="str">
        <f>IF('tab1'!D1736="","",'tab1'!D1736)</f>
        <v>GDAŃSKA FUNDACJA INNOWACJI SPOŁECZNEJ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1">
        <f>IF('tab1'!J1736="","",'tab1'!J1736)</f>
        <v>436385.71</v>
      </c>
      <c r="K1736" s="31">
        <f>IF('tab1'!K1736="","",'tab1'!K1736)</f>
        <v>436385.71</v>
      </c>
      <c r="L1736" s="31">
        <f>IF('tab1'!L1736="","",'tab1'!L1736)</f>
        <v>370927.85</v>
      </c>
      <c r="M1736" s="32">
        <f>IF('tab1'!M1736="","",'tab1'!M1736)</f>
        <v>84.999999197957194</v>
      </c>
      <c r="N1736" s="29" t="str">
        <f>IF('tab1'!N1736="","",'tab1'!N1736)</f>
        <v>01 Dotacja bezzwrotna</v>
      </c>
      <c r="O1736" s="29" t="str">
        <f>IF('tab1'!O1736="","",'tab1'!O1736)</f>
        <v>Miejsca realizacji do uzupełnienia ręcznego z raportu uzupełniającego!</v>
      </c>
      <c r="P1736" s="29" t="str">
        <f>IF('tab1'!P1736="","",'tab1'!P1736)</f>
        <v>01 Duże obszary miejskie (o ludności &gt;50 000 i dużej gęstości zaludnienia)</v>
      </c>
      <c r="Q1736" s="30">
        <f>IF('tab1'!Q1736="","",'tab1'!Q1736)</f>
        <v>44805</v>
      </c>
      <c r="R1736" s="30">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4" t="str">
        <f>VLOOKUP(C1736,'przeliczenia '!C:D,2,FALSE)</f>
        <v>WOJ.: POMORSKIE, POW.: Gdańsk, GM.: Gdańsk</v>
      </c>
    </row>
    <row r="1737" spans="1:26" ht="101.25" hidden="1" x14ac:dyDescent="0.25">
      <c r="A1737" s="29" t="str">
        <f>IF('tab1'!A1737="","",'tab1'!A1737)</f>
        <v>Pelplin – nowe horyzonty</v>
      </c>
      <c r="B1737" s="29"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29" t="str">
        <f>IF('tab1'!C1737="","",'tab1'!C1737)</f>
        <v>RPPM.06.02.02-22-0016/17</v>
      </c>
      <c r="D1737" s="29" t="str">
        <f>IF('tab1'!D1737="","",'tab1'!D1737)</f>
        <v>GMINA PELPLIN</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1">
        <f>IF('tab1'!J1737="","",'tab1'!J1737)</f>
        <v>1000000</v>
      </c>
      <c r="K1737" s="31">
        <f>IF('tab1'!K1737="","",'tab1'!K1737)</f>
        <v>1000000</v>
      </c>
      <c r="L1737" s="31">
        <f>IF('tab1'!L1737="","",'tab1'!L1737)</f>
        <v>850000</v>
      </c>
      <c r="M1737" s="32">
        <f>IF('tab1'!M1737="","",'tab1'!M1737)</f>
        <v>85</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0">
        <f>IF('tab1'!Q1737="","",'tab1'!Q1737)</f>
        <v>44652</v>
      </c>
      <c r="R1737" s="30">
        <f>IF('tab1'!R1737="","",'tab1'!R1737)</f>
        <v>45046</v>
      </c>
      <c r="S1737" s="29" t="str">
        <f>IF('tab1'!S1737="","",'tab1'!S1737)</f>
        <v>Konkursowy</v>
      </c>
      <c r="T1737" s="29" t="str">
        <f>IF('tab1'!T1737="","",'tab1'!T1737)</f>
        <v>18 Administracja publiczna</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tczewski, GM.: Pelplin</v>
      </c>
    </row>
    <row r="1738" spans="1:26" ht="180" hidden="1" x14ac:dyDescent="0.25">
      <c r="A1738" s="29" t="str">
        <f>IF('tab1'!A1738="","",'tab1'!A1738)</f>
        <v>Dzienny Ośrodek Wsparcia - Teatr "Biuro Rzeczy Osobistych"</v>
      </c>
      <c r="B1738" s="29"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29" t="str">
        <f>IF('tab1'!C1738="","",'tab1'!C1738)</f>
        <v>RPPM.06.02.02-22-0016/20</v>
      </c>
      <c r="D1738" s="29" t="str">
        <f>IF('tab1'!D1738="","",'tab1'!D1738)</f>
        <v>POLSKIE STOWARZYSZENIE NA RZECZ OSÓB Z NIEPEŁNOSPRAWNOŚCIĄ INTELEKTUALNĄ KOŁO W GDYNI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1">
        <f>IF('tab1'!J1738="","",'tab1'!J1738)</f>
        <v>2333085.06</v>
      </c>
      <c r="K1738" s="31">
        <f>IF('tab1'!K1738="","",'tab1'!K1738)</f>
        <v>2333085.06</v>
      </c>
      <c r="L1738" s="31">
        <f>IF('tab1'!L1738="","",'tab1'!L1738)</f>
        <v>1983122.3</v>
      </c>
      <c r="M1738" s="32">
        <f>IF('tab1'!M1738="","",'tab1'!M1738)</f>
        <v>84.9999999571383</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0">
        <f>IF('tab1'!Q1738="","",'tab1'!Q1738)</f>
        <v>44075</v>
      </c>
      <c r="R1738" s="30">
        <f>IF('tab1'!R1738="","",'tab1'!R1738)</f>
        <v>45230</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Gdynia, GM.: Gdynia</v>
      </c>
    </row>
    <row r="1739" spans="1:26" ht="180" hidden="1" x14ac:dyDescent="0.25">
      <c r="A1739" s="29" t="str">
        <f>IF('tab1'!A1739="","",'tab1'!A1739)</f>
        <v>Centrum Wsparcia Rodziny i Dziecka w Czarnem</v>
      </c>
      <c r="B1739" s="29"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29" t="str">
        <f>IF('tab1'!C1739="","",'tab1'!C1739)</f>
        <v>RPPM.06.02.02-22-0017/17</v>
      </c>
      <c r="D1739" s="29" t="str">
        <f>IF('tab1'!D1739="","",'tab1'!D1739)</f>
        <v>GMINA CZARNE</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1">
        <f>IF('tab1'!J1739="","",'tab1'!J1739)</f>
        <v>1731672.6</v>
      </c>
      <c r="K1739" s="31">
        <f>IF('tab1'!K1739="","",'tab1'!K1739)</f>
        <v>1731672.6</v>
      </c>
      <c r="L1739" s="31">
        <f>IF('tab1'!L1739="","",'tab1'!L1739)</f>
        <v>1471921.71</v>
      </c>
      <c r="M1739" s="32">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0">
        <f>IF('tab1'!Q1739="","",'tab1'!Q1739)</f>
        <v>43101</v>
      </c>
      <c r="R1739" s="30">
        <f>IF('tab1'!R1739="","",'tab1'!R1739)</f>
        <v>43890</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4" t="str">
        <f>VLOOKUP(C1739,'przeliczenia '!C:D,2,FALSE)</f>
        <v>WOJ.: POMORSKIE, POW.: człuchowski, GM.: Czarne</v>
      </c>
    </row>
    <row r="1740" spans="1:26" ht="180" hidden="1" x14ac:dyDescent="0.25">
      <c r="A1740" s="29" t="str">
        <f>IF('tab1'!A1740="","",'tab1'!A1740)</f>
        <v>SamoDZIELNI - Dzienny Ośrodek Opieki Wytchnieniowej i Rehabilitacji Społecznej "Osiedle Młodych"</v>
      </c>
      <c r="B1740" s="29"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29" t="str">
        <f>IF('tab1'!C1740="","",'tab1'!C1740)</f>
        <v>RPPM.06.02.02-22-0017/20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1">
        <f>IF('tab1'!J1740="","",'tab1'!J1740)</f>
        <v>9116652.1200000308</v>
      </c>
      <c r="K1740" s="31">
        <f>IF('tab1'!K1740="","",'tab1'!K1740)</f>
        <v>9116652.1200000308</v>
      </c>
      <c r="L1740" s="31">
        <f>IF('tab1'!L1740="","",'tab1'!L1740)</f>
        <v>7749154.2999999998</v>
      </c>
      <c r="M1740" s="32">
        <f>IF('tab1'!M1740="","",'tab1'!M1740)</f>
        <v>84.999999978061794</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0">
        <f>IF('tab1'!Q1740="","",'tab1'!Q1740)</f>
        <v>44075</v>
      </c>
      <c r="R1740" s="30">
        <f>IF('tab1'!R1740="","",'tab1'!R1740)</f>
        <v>45199</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Gdańsk</v>
      </c>
    </row>
    <row r="1741" spans="1:26" ht="135" hidden="1" x14ac:dyDescent="0.25">
      <c r="A1741" s="29" t="str">
        <f>IF('tab1'!A1741="","",'tab1'!A1741)</f>
        <v>Siła Współpracy- rozwój usług społecznych w Mieście i Gminie Sztum.</v>
      </c>
      <c r="B1741" s="29"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29" t="str">
        <f>IF('tab1'!C1741="","",'tab1'!C1741)</f>
        <v>RPPM.06.02.02-22-0018/20</v>
      </c>
      <c r="D1741" s="29" t="str">
        <f>IF('tab1'!D1741="","",'tab1'!D1741)</f>
        <v>MIASTO I GMINA SZTUM</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1">
        <f>IF('tab1'!J1741="","",'tab1'!J1741)</f>
        <v>1313971.2</v>
      </c>
      <c r="K1741" s="31">
        <f>IF('tab1'!K1741="","",'tab1'!K1741)</f>
        <v>1313971.2</v>
      </c>
      <c r="L1741" s="31">
        <f>IF('tab1'!L1741="","",'tab1'!L1741)</f>
        <v>1116875.52</v>
      </c>
      <c r="M1741" s="32">
        <f>IF('tab1'!M1741="","",'tab1'!M1741)</f>
        <v>85</v>
      </c>
      <c r="N1741" s="29" t="str">
        <f>IF('tab1'!N1741="","",'tab1'!N1741)</f>
        <v>01 Dotacja bezzwrotna</v>
      </c>
      <c r="O1741" s="29" t="str">
        <f>IF('tab1'!O1741="","",'tab1'!O1741)</f>
        <v>Miejsca realizacji do uzupełnienia ręcznego z raportu uzupełniającego!</v>
      </c>
      <c r="P1741" s="29" t="str">
        <f>IF('tab1'!P1741="","",'tab1'!P1741)</f>
        <v>07 Nie dotyczy</v>
      </c>
      <c r="Q1741" s="30">
        <f>IF('tab1'!Q1741="","",'tab1'!Q1741)</f>
        <v>44166</v>
      </c>
      <c r="R1741" s="30">
        <f>IF('tab1'!R1741="","",'tab1'!R1741)</f>
        <v>45046</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sztumski, GM.: Sztum</v>
      </c>
    </row>
    <row r="1742" spans="1:26" ht="180" hidden="1" x14ac:dyDescent="0.25">
      <c r="A1742" s="29" t="str">
        <f>IF('tab1'!A1742="","",'tab1'!A1742)</f>
        <v>Q-Mam -kompleksowe wsparcie w kryzysie.</v>
      </c>
      <c r="B1742" s="29"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29" t="str">
        <f>IF('tab1'!C1742="","",'tab1'!C1742)</f>
        <v>RPPM.06.02.02-22-0018/22</v>
      </c>
      <c r="D1742" s="29" t="str">
        <f>IF('tab1'!D1742="","",'tab1'!D1742)</f>
        <v>STOWARZYSZENIE"REMEDIUM"</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1">
        <f>IF('tab1'!J1742="","",'tab1'!J1742)</f>
        <v>498812.5</v>
      </c>
      <c r="K1742" s="31">
        <f>IF('tab1'!K1742="","",'tab1'!K1742)</f>
        <v>498812.5</v>
      </c>
      <c r="L1742" s="31">
        <f>IF('tab1'!L1742="","",'tab1'!L1742)</f>
        <v>423990.62</v>
      </c>
      <c r="M1742" s="32">
        <f>IF('tab1'!M1742="","",'tab1'!M1742)</f>
        <v>84.999998997619301</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0">
        <f>IF('tab1'!Q1742="","",'tab1'!Q1742)</f>
        <v>44835</v>
      </c>
      <c r="R1742" s="30">
        <f>IF('tab1'!R1742="","",'tab1'!R1742)</f>
        <v>45169</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4" t="str">
        <f>VLOOKUP(C1742,'przeliczenia '!C:D,2,FALSE)</f>
        <v>WOJ.: POMORSKIE, POW.: kwidzyński, GM.: Gardeja</v>
      </c>
    </row>
    <row r="1743" spans="1:26" ht="180" hidden="1" x14ac:dyDescent="0.25">
      <c r="A1743" s="29" t="str">
        <f>IF('tab1'!A1743="","",'tab1'!A1743)</f>
        <v>Dzieciom, rodzicom, seniorom - usługi społeczne dla mieszkańców Słupska</v>
      </c>
      <c r="B1743" s="29"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29" t="str">
        <f>IF('tab1'!C1743="","",'tab1'!C1743)</f>
        <v>RPPM.06.02.02-22-0019/17</v>
      </c>
      <c r="D1743" s="29" t="str">
        <f>IF('tab1'!D1743="","",'tab1'!D1743)</f>
        <v>MIASTO SŁUPSK</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1">
        <f>IF('tab1'!J1743="","",'tab1'!J1743)</f>
        <v>5158826.5199999996</v>
      </c>
      <c r="K1743" s="31">
        <f>IF('tab1'!K1743="","",'tab1'!K1743)</f>
        <v>5158826.5199999996</v>
      </c>
      <c r="L1743" s="31">
        <f>IF('tab1'!L1743="","",'tab1'!L1743)</f>
        <v>4385002.54</v>
      </c>
      <c r="M1743" s="32">
        <f>IF('tab1'!M1743="","",'tab1'!M1743)</f>
        <v>84.999999961231495</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0">
        <f>IF('tab1'!Q1743="","",'tab1'!Q1743)</f>
        <v>43132</v>
      </c>
      <c r="R1743" s="30">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Słupsk, GM.: Słupsk</v>
      </c>
    </row>
    <row r="1744" spans="1:26" ht="180" hidden="1" x14ac:dyDescent="0.25">
      <c r="A1744" s="29" t="str">
        <f>IF('tab1'!A1744="","",'tab1'!A1744)</f>
        <v>Usteckie Centrum Usług Społecznych</v>
      </c>
      <c r="B1744" s="29"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29" t="str">
        <f>IF('tab1'!C1744="","",'tab1'!C1744)</f>
        <v>RPPM.06.02.02-22-0020/17</v>
      </c>
      <c r="D1744" s="29" t="str">
        <f>IF('tab1'!D1744="","",'tab1'!D1744)</f>
        <v>GMINA MIASTO USTKA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1">
        <f>IF('tab1'!J1744="","",'tab1'!J1744)</f>
        <v>3592363.02</v>
      </c>
      <c r="K1744" s="31">
        <f>IF('tab1'!K1744="","",'tab1'!K1744)</f>
        <v>3592363.02</v>
      </c>
      <c r="L1744" s="31">
        <f>IF('tab1'!L1744="","",'tab1'!L1744)</f>
        <v>3053508.56</v>
      </c>
      <c r="M1744" s="32">
        <f>IF('tab1'!M1744="","",'tab1'!M1744)</f>
        <v>84.999999805142195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0">
        <f>IF('tab1'!Q1744="","",'tab1'!Q1744)</f>
        <v>43282</v>
      </c>
      <c r="R1744" s="30">
        <f>IF('tab1'!R1744="","",'tab1'!R1744)</f>
        <v>44347</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słupski, GM.: Ustka</v>
      </c>
    </row>
    <row r="1745" spans="1:26" ht="180" hidden="1" x14ac:dyDescent="0.25">
      <c r="A1745" s="29" t="str">
        <f>IF('tab1'!A1745="","",'tab1'!A1745)</f>
        <v>Stacja Gdynia, Sztum - rozwój usług społecznych wsparcia rodziny</v>
      </c>
      <c r="B1745" s="29"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29" t="str">
        <f>IF('tab1'!C1745="","",'tab1'!C1745)</f>
        <v>RPPM.06.02.02-22-0020/22</v>
      </c>
      <c r="D1745" s="29" t="str">
        <f>IF('tab1'!D1745="","",'tab1'!D1745)</f>
        <v>ZWIĄZEK HARCERSTWA POLSKIEGO CHORĄGIEW GDAŃSKA</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1">
        <f>IF('tab1'!J1745="","",'tab1'!J1745)</f>
        <v>510517.19</v>
      </c>
      <c r="K1745" s="31">
        <f>IF('tab1'!K1745="","",'tab1'!K1745)</f>
        <v>510517.19</v>
      </c>
      <c r="L1745" s="31">
        <f>IF('tab1'!L1745="","",'tab1'!L1745)</f>
        <v>433939.61</v>
      </c>
      <c r="M1745" s="32">
        <f>IF('tab1'!M1745="","",'tab1'!M1745)</f>
        <v>84.999999706180304</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0">
        <f>IF('tab1'!Q1745="","",'tab1'!Q1745)</f>
        <v>44682</v>
      </c>
      <c r="R1745" s="30">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4" t="str">
        <f>VLOOKUP(C1745,'przeliczenia '!C:D,2,FALSE)</f>
        <v>WOJ.: POMORSKIE, POW.: Gdynia, GM.: Gdynia</v>
      </c>
    </row>
    <row r="1746" spans="1:26" ht="180" hidden="1" x14ac:dyDescent="0.25">
      <c r="A1746" s="29" t="str">
        <f>IF('tab1'!A1746="","",'tab1'!A1746)</f>
        <v>Szansa na przyszłość</v>
      </c>
      <c r="B1746" s="29"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29" t="str">
        <f>IF('tab1'!C1746="","",'tab1'!C1746)</f>
        <v>RPPM.06.02.02-22-0021/17</v>
      </c>
      <c r="D1746" s="29" t="str">
        <f>IF('tab1'!D1746="","",'tab1'!D1746)</f>
        <v>DIECEZJA PELPLIŃSKA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1">
        <f>IF('tab1'!J1746="","",'tab1'!J1746)</f>
        <v>2087744.68</v>
      </c>
      <c r="K1746" s="31">
        <f>IF('tab1'!K1746="","",'tab1'!K1746)</f>
        <v>2087744.68</v>
      </c>
      <c r="L1746" s="31">
        <f>IF('tab1'!L1746="","",'tab1'!L1746)</f>
        <v>1774582.98</v>
      </c>
      <c r="M1746" s="32">
        <f>IF('tab1'!M1746="","",'tab1'!M1746)</f>
        <v>85.000000095797205</v>
      </c>
      <c r="N1746" s="29" t="str">
        <f>IF('tab1'!N1746="","",'tab1'!N1746)</f>
        <v>01 Dotacja bezzwrotna</v>
      </c>
      <c r="O1746" s="29" t="str">
        <f>IF('tab1'!O1746="","",'tab1'!O1746)</f>
        <v>Miejsca realizacji do uzupełnienia ręcznego z raportu uzupełniającego!</v>
      </c>
      <c r="P1746" s="29" t="str">
        <f>IF('tab1'!P1746="","",'tab1'!P1746)</f>
        <v>07 Nie dotyczy</v>
      </c>
      <c r="Q1746" s="30">
        <f>IF('tab1'!Q1746="","",'tab1'!Q1746)</f>
        <v>43102</v>
      </c>
      <c r="R1746" s="30">
        <f>IF('tab1'!R1746="","",'tab1'!R1746)</f>
        <v>44196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tczewski, GM.: Tczew</v>
      </c>
    </row>
    <row r="1747" spans="1:26" ht="180" hidden="1" x14ac:dyDescent="0.25">
      <c r="A1747" s="29" t="str">
        <f>IF('tab1'!A1747="","",'tab1'!A1747)</f>
        <v>Klub Wsparcia Dziennego - II edycja.</v>
      </c>
      <c r="B1747" s="29"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29" t="str">
        <f>IF('tab1'!C1747="","",'tab1'!C1747)</f>
        <v>RPPM.06.02.02-22-0021/22</v>
      </c>
      <c r="D1747" s="29" t="str">
        <f>IF('tab1'!D1747="","",'tab1'!D1747)</f>
        <v>STOWARZYSZENIE "NA RZECZ ROZWOJU MIASTA I GMINY DEBRZNO"</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1">
        <f>IF('tab1'!J1747="","",'tab1'!J1747)</f>
        <v>459764.14</v>
      </c>
      <c r="K1747" s="31">
        <f>IF('tab1'!K1747="","",'tab1'!K1747)</f>
        <v>459764.14</v>
      </c>
      <c r="L1747" s="31">
        <f>IF('tab1'!L1747="","",'tab1'!L1747)</f>
        <v>390799.51</v>
      </c>
      <c r="M1747" s="32">
        <f>IF('tab1'!M1747="","",'tab1'!M1747)</f>
        <v>84.999998042474601</v>
      </c>
      <c r="N1747" s="29" t="str">
        <f>IF('tab1'!N1747="","",'tab1'!N1747)</f>
        <v>01 Dotacja bezzwrotna</v>
      </c>
      <c r="O1747" s="29" t="str">
        <f>IF('tab1'!O1747="","",'tab1'!O1747)</f>
        <v>Miejsca realizacji do uzupełnienia ręcznego z raportu uzupełniającego!</v>
      </c>
      <c r="P1747" s="29" t="str">
        <f>IF('tab1'!P1747="","",'tab1'!P1747)</f>
        <v>02 Małe obszary miejskie (o ludności &gt;5 000 i średniej gęstości zaludnienia)</v>
      </c>
      <c r="Q1747" s="30">
        <f>IF('tab1'!Q1747="","",'tab1'!Q1747)</f>
        <v>44866</v>
      </c>
      <c r="R1747" s="30">
        <f>IF('tab1'!R1747="","",'tab1'!R1747)</f>
        <v>45107</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człuchowski, GM.: Człuchów - gmina wiejska</v>
      </c>
    </row>
    <row r="1748" spans="1:26" ht="180" hidden="1" x14ac:dyDescent="0.25">
      <c r="A1748" s="29" t="str">
        <f>IF('tab1'!A1748="","",'tab1'!A1748)</f>
        <v>"Asystent"</v>
      </c>
      <c r="B1748" s="29"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9" t="str">
        <f>IF('tab1'!C1748="","",'tab1'!C1748)</f>
        <v>RPPM.06.02.02-22-0022/17</v>
      </c>
      <c r="D1748" s="29" t="str">
        <f>IF('tab1'!D1748="","",'tab1'!D1748)</f>
        <v>FUNDACJA "SPRAWNI INACZEJ"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1">
        <f>IF('tab1'!J1748="","",'tab1'!J1748)</f>
        <v>365987.5</v>
      </c>
      <c r="K1748" s="31">
        <f>IF('tab1'!K1748="","",'tab1'!K1748)</f>
        <v>365987.5</v>
      </c>
      <c r="L1748" s="31">
        <f>IF('tab1'!L1748="","",'tab1'!L1748)</f>
        <v>311089.37</v>
      </c>
      <c r="M1748" s="32">
        <f>IF('tab1'!M1748="","",'tab1'!M1748)</f>
        <v>84.999998633833101</v>
      </c>
      <c r="N1748" s="29" t="str">
        <f>IF('tab1'!N1748="","",'tab1'!N1748)</f>
        <v>01 Dotacja bezzwrotna</v>
      </c>
      <c r="O1748" s="29" t="str">
        <f>IF('tab1'!O1748="","",'tab1'!O1748)</f>
        <v>Miejsca realizacji do uzupełnienia ręcznego z raportu uzupełniającego!</v>
      </c>
      <c r="P1748" s="29" t="str">
        <f>IF('tab1'!P1748="","",'tab1'!P1748)</f>
        <v>07 Nie dotyczy</v>
      </c>
      <c r="Q1748" s="30">
        <f>IF('tab1'!Q1748="","",'tab1'!Q1748)</f>
        <v>43191</v>
      </c>
      <c r="R1748" s="30">
        <f>IF('tab1'!R1748="","",'tab1'!R1748)</f>
        <v>43677</v>
      </c>
      <c r="S1748" s="29" t="str">
        <f>IF('tab1'!S1748="","",'tab1'!S1748)</f>
        <v>Konkursowy</v>
      </c>
      <c r="T1748" s="29" t="str">
        <f>IF('tab1'!T1748="","",'tab1'!T1748)</f>
        <v>24 Inne niewyszczególnione usługi</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4" t="str">
        <f>VLOOKUP(C1748,'przeliczenia '!C:D,2,FALSE)</f>
        <v>WOJ.: POMORSKIE, POW.: bytowski, GM.: Bytów</v>
      </c>
    </row>
    <row r="1749" spans="1:26" ht="180" hidden="1" x14ac:dyDescent="0.25">
      <c r="A1749" s="29" t="str">
        <f>IF('tab1'!A1749="","",'tab1'!A1749)</f>
        <v>Aktywność...Samodzielność...Rozwój</v>
      </c>
      <c r="B1749" s="29"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29" t="str">
        <f>IF('tab1'!C1749="","",'tab1'!C1749)</f>
        <v>RPPM.06.02.02-22-0022/22</v>
      </c>
      <c r="D1749" s="29" t="str">
        <f>IF('tab1'!D1749="","",'tab1'!D1749)</f>
        <v>GMINA KARTUZY</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1">
        <f>IF('tab1'!J1749="","",'tab1'!J1749)</f>
        <v>497485.71</v>
      </c>
      <c r="K1749" s="31">
        <f>IF('tab1'!K1749="","",'tab1'!K1749)</f>
        <v>497485.71</v>
      </c>
      <c r="L1749" s="31">
        <f>IF('tab1'!L1749="","",'tab1'!L1749)</f>
        <v>422862.85</v>
      </c>
      <c r="M1749" s="32">
        <f>IF('tab1'!M1749="","",'tab1'!M1749)</f>
        <v>84.999999296462207</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0">
        <f>IF('tab1'!Q1749="","",'tab1'!Q1749)</f>
        <v>44774</v>
      </c>
      <c r="R1749" s="30">
        <f>IF('tab1'!R1749="","",'tab1'!R1749)</f>
        <v>45107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kartuski, GM.: Kartuzy</v>
      </c>
    </row>
    <row r="1750" spans="1:26" ht="112.5" hidden="1" x14ac:dyDescent="0.25">
      <c r="A1750" s="29" t="str">
        <f>IF('tab1'!A1750="","",'tab1'!A1750)</f>
        <v>RAZEM MOŻEMY WIĘCEJ - rozwój usług społecznych w gminie Sztum</v>
      </c>
      <c r="B1750" s="29"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29" t="str">
        <f>IF('tab1'!C1750="","",'tab1'!C1750)</f>
        <v>RPPM.06.02.02-22-0023/17</v>
      </c>
      <c r="D1750" s="29" t="str">
        <f>IF('tab1'!D1750="","",'tab1'!D1750)</f>
        <v>MIASTO I GMINA SZTUM</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1">
        <f>IF('tab1'!J1750="","",'tab1'!J1750)</f>
        <v>1388988.24</v>
      </c>
      <c r="K1750" s="31">
        <f>IF('tab1'!K1750="","",'tab1'!K1750)</f>
        <v>1388988.24</v>
      </c>
      <c r="L1750" s="31">
        <f>IF('tab1'!L1750="","",'tab1'!L1750)</f>
        <v>1180640</v>
      </c>
      <c r="M1750" s="32">
        <f>IF('tab1'!M1750="","",'tab1'!M1750)</f>
        <v>84.999999712020596</v>
      </c>
      <c r="N1750" s="29" t="str">
        <f>IF('tab1'!N1750="","",'tab1'!N1750)</f>
        <v>01 Dotacja bezzwrotna</v>
      </c>
      <c r="O1750" s="29" t="str">
        <f>IF('tab1'!O1750="","",'tab1'!O1750)</f>
        <v>Miejsca realizacji do uzupełnienia ręcznego z raportu uzupełniającego!</v>
      </c>
      <c r="P1750" s="29" t="str">
        <f>IF('tab1'!P1750="","",'tab1'!P1750)</f>
        <v>07 Nie dotyczy</v>
      </c>
      <c r="Q1750" s="30">
        <f>IF('tab1'!Q1750="","",'tab1'!Q1750)</f>
        <v>43191</v>
      </c>
      <c r="R1750" s="30">
        <f>IF('tab1'!R1750="","",'tab1'!R1750)</f>
        <v>44104</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sztumski, GM.: Sztum</v>
      </c>
    </row>
    <row r="1751" spans="1:26" ht="180" hidden="1" x14ac:dyDescent="0.25">
      <c r="A1751" s="29" t="str">
        <f>IF('tab1'!A1751="","",'tab1'!A1751)</f>
        <v>Rodzinnie w Powiecie Kościerskim</v>
      </c>
      <c r="B1751" s="29"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29" t="str">
        <f>IF('tab1'!C1751="","",'tab1'!C1751)</f>
        <v>RPPM.06.02.02-22-0023/20</v>
      </c>
      <c r="D1751" s="29" t="str">
        <f>IF('tab1'!D1751="","",'tab1'!D1751)</f>
        <v>POWIAT KOŚCIERSKI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1">
        <f>IF('tab1'!J1751="","",'tab1'!J1751)</f>
        <v>4178352.5</v>
      </c>
      <c r="K1751" s="31">
        <f>IF('tab1'!K1751="","",'tab1'!K1751)</f>
        <v>4178352.5</v>
      </c>
      <c r="L1751" s="31">
        <f>IF('tab1'!L1751="","",'tab1'!L1751)</f>
        <v>3551599.62</v>
      </c>
      <c r="M1751" s="32">
        <f>IF('tab1'!M1751="","",'tab1'!M1751)</f>
        <v>84.999999880335594</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0">
        <f>IF('tab1'!Q1751="","",'tab1'!Q1751)</f>
        <v>44135</v>
      </c>
      <c r="R1751" s="30">
        <f>IF('tab1'!R1751="","",'tab1'!R1751)</f>
        <v>45230</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4" t="str">
        <f>VLOOKUP(C1751,'przeliczenia '!C:D,2,FALSE)</f>
        <v>WOJ.: POMORSKIE, POW.: kościerski</v>
      </c>
    </row>
    <row r="1752" spans="1:26" ht="191.25" hidden="1" x14ac:dyDescent="0.25">
      <c r="A1752" s="29" t="str">
        <f>IF('tab1'!A1752="","",'tab1'!A1752)</f>
        <v>Rodzina w Centrum - wsparcie systemu pieczy zastępczej w powiecie słupskim</v>
      </c>
      <c r="B1752" s="29"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29" t="str">
        <f>IF('tab1'!C1752="","",'tab1'!C1752)</f>
        <v>RPPM.06.02.02-22-0024/17</v>
      </c>
      <c r="D1752" s="29" t="str">
        <f>IF('tab1'!D1752="","",'tab1'!D1752)</f>
        <v>POWIAT SŁUPSKI</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1">
        <f>IF('tab1'!J1752="","",'tab1'!J1752)</f>
        <v>701498.66</v>
      </c>
      <c r="K1752" s="31">
        <f>IF('tab1'!K1752="","",'tab1'!K1752)</f>
        <v>701498.66</v>
      </c>
      <c r="L1752" s="31">
        <f>IF('tab1'!L1752="","",'tab1'!L1752)</f>
        <v>596273.86</v>
      </c>
      <c r="M1752" s="32">
        <f>IF('tab1'!M1752="","",'tab1'!M1752)</f>
        <v>84.999999857448003</v>
      </c>
      <c r="N1752" s="29" t="str">
        <f>IF('tab1'!N1752="","",'tab1'!N1752)</f>
        <v>01 Dotacja bezzwrotna</v>
      </c>
      <c r="O1752" s="29" t="str">
        <f>IF('tab1'!O1752="","",'tab1'!O1752)</f>
        <v>Miejsca realizacji do uzupełnienia ręcznego z raportu uzupełniającego!</v>
      </c>
      <c r="P1752" s="29" t="str">
        <f>IF('tab1'!P1752="","",'tab1'!P1752)</f>
        <v>07 Nie dotyczy</v>
      </c>
      <c r="Q1752" s="30">
        <f>IF('tab1'!Q1752="","",'tab1'!Q1752)</f>
        <v>43252</v>
      </c>
      <c r="R1752" s="30">
        <f>IF('tab1'!R1752="","",'tab1'!R1752)</f>
        <v>44043</v>
      </c>
      <c r="S1752" s="29" t="str">
        <f>IF('tab1'!S1752="","",'tab1'!S1752)</f>
        <v>Konkursowy</v>
      </c>
      <c r="T1752" s="29" t="str">
        <f>IF('tab1'!T1752="","",'tab1'!T1752)</f>
        <v>18 Administracja publiczna</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słupski</v>
      </c>
    </row>
    <row r="1753" spans="1:26" ht="168.75" hidden="1" x14ac:dyDescent="0.25">
      <c r="A1753" s="29" t="str">
        <f>IF('tab1'!A1753="","",'tab1'!A1753)</f>
        <v>RAZEM DLA RODZINY II</v>
      </c>
      <c r="B1753" s="29"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29" t="str">
        <f>IF('tab1'!C1753="","",'tab1'!C1753)</f>
        <v>RPPM.06.02.02-22-0024/20</v>
      </c>
      <c r="D1753" s="29" t="str">
        <f>IF('tab1'!D1753="","",'tab1'!D1753)</f>
        <v>GMINA SMOŁDZINO</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1">
        <f>IF('tab1'!J1753="","",'tab1'!J1753)</f>
        <v>1102023.83</v>
      </c>
      <c r="K1753" s="31">
        <f>IF('tab1'!K1753="","",'tab1'!K1753)</f>
        <v>1102023.83</v>
      </c>
      <c r="L1753" s="31">
        <f>IF('tab1'!L1753="","",'tab1'!L1753)</f>
        <v>936720.25</v>
      </c>
      <c r="M1753" s="32">
        <f>IF('tab1'!M1753="","",'tab1'!M1753)</f>
        <v>84.999999500918193</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0">
        <f>IF('tab1'!Q1753="","",'tab1'!Q1753)</f>
        <v>44166</v>
      </c>
      <c r="R1753" s="30">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słupski, GM.: Smołdzino</v>
      </c>
    </row>
    <row r="1754" spans="1:26" ht="180" hidden="1" x14ac:dyDescent="0.25">
      <c r="A1754" s="29" t="str">
        <f>IF('tab1'!A1754="","",'tab1'!A1754)</f>
        <v>Rozwój usług społecznych na terenie gminy Gniewino</v>
      </c>
      <c r="B1754" s="29"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29" t="str">
        <f>IF('tab1'!C1754="","",'tab1'!C1754)</f>
        <v>RPPM.06.02.02-22-0024/22</v>
      </c>
      <c r="D1754" s="29" t="str">
        <f>IF('tab1'!D1754="","",'tab1'!D1754)</f>
        <v>KASZUBSKIE TOWARZYSTWO SPORTOWO-KULTURALNE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1">
        <f>IF('tab1'!J1754="","",'tab1'!J1754)</f>
        <v>280525</v>
      </c>
      <c r="K1754" s="31">
        <f>IF('tab1'!K1754="","",'tab1'!K1754)</f>
        <v>280525</v>
      </c>
      <c r="L1754" s="31">
        <f>IF('tab1'!L1754="","",'tab1'!L1754)</f>
        <v>238446.25</v>
      </c>
      <c r="M1754" s="32">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0">
        <f>IF('tab1'!Q1754="","",'tab1'!Q1754)</f>
        <v>44805</v>
      </c>
      <c r="R1754" s="30">
        <f>IF('tab1'!R1754="","",'tab1'!R1754)</f>
        <v>45199</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4" t="str">
        <f>VLOOKUP(C1754,'przeliczenia '!C:D,2,FALSE)</f>
        <v>WOJ.: POMORSKIE, POW.: wejherowski, GM.: Gniewino</v>
      </c>
    </row>
    <row r="1755" spans="1:26" ht="168.75" hidden="1" x14ac:dyDescent="0.25">
      <c r="A1755" s="29" t="str">
        <f>IF('tab1'!A1755="","",'tab1'!A1755)</f>
        <v>Srebrna Sieć</v>
      </c>
      <c r="B1755" s="29"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29" t="str">
        <f>IF('tab1'!C1755="","",'tab1'!C1755)</f>
        <v>RPPM.06.02.02-22-0027/17</v>
      </c>
      <c r="D1755" s="29" t="str">
        <f>IF('tab1'!D1755="","",'tab1'!D1755)</f>
        <v>GMINA KOBYLNICA</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1">
        <f>IF('tab1'!J1755="","",'tab1'!J1755)</f>
        <v>2909872.15</v>
      </c>
      <c r="K1755" s="31">
        <f>IF('tab1'!K1755="","",'tab1'!K1755)</f>
        <v>2909872.15</v>
      </c>
      <c r="L1755" s="31">
        <f>IF('tab1'!L1755="","",'tab1'!L1755)</f>
        <v>2473391.33</v>
      </c>
      <c r="M1755" s="32">
        <f>IF('tab1'!M1755="","",'tab1'!M1755)</f>
        <v>85.000000085914394</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0">
        <f>IF('tab1'!Q1755="","",'tab1'!Q1755)</f>
        <v>43192</v>
      </c>
      <c r="R1755" s="30">
        <f>IF('tab1'!R1755="","",'tab1'!R1755)</f>
        <v>44196</v>
      </c>
      <c r="S1755" s="29" t="str">
        <f>IF('tab1'!S1755="","",'tab1'!S1755)</f>
        <v>Konkursowy</v>
      </c>
      <c r="T1755" s="29" t="str">
        <f>IF('tab1'!T1755="","",'tab1'!T1755)</f>
        <v>18 Administracja publiczna</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bytowski, GM.: Tuchomie</v>
      </c>
    </row>
    <row r="1756" spans="1:26" ht="135" hidden="1" x14ac:dyDescent="0.25">
      <c r="A1756" s="29" t="str">
        <f>IF('tab1'!A1756="","",'tab1'!A1756)</f>
        <v>Klub Seniora odpowiedzią na potrzeby mieszkańców Gminy Kaliska!</v>
      </c>
      <c r="B1756" s="29"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29" t="str">
        <f>IF('tab1'!C1756="","",'tab1'!C1756)</f>
        <v>RPPM.06.02.02-22-0027/22</v>
      </c>
      <c r="D1756" s="29" t="str">
        <f>IF('tab1'!D1756="","",'tab1'!D1756)</f>
        <v>GMINA KALISKA</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1">
        <f>IF('tab1'!J1756="","",'tab1'!J1756)</f>
        <v>240162.5</v>
      </c>
      <c r="K1756" s="31">
        <f>IF('tab1'!K1756="","",'tab1'!K1756)</f>
        <v>240162.5</v>
      </c>
      <c r="L1756" s="31">
        <f>IF('tab1'!L1756="","",'tab1'!L1756)</f>
        <v>204138.12</v>
      </c>
      <c r="M1756" s="32">
        <f>IF('tab1'!M1756="","",'tab1'!M1756)</f>
        <v>84.999997918076303</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0">
        <f>IF('tab1'!Q1756="","",'tab1'!Q1756)</f>
        <v>44835</v>
      </c>
      <c r="R1756" s="30">
        <f>IF('tab1'!R1756="","",'tab1'!R1756)</f>
        <v>45199</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starogardzki, GM.: Kaliska</v>
      </c>
    </row>
    <row r="1757" spans="1:26" ht="180" hidden="1" x14ac:dyDescent="0.25">
      <c r="A1757" s="29" t="str">
        <f>IF('tab1'!A1757="","",'tab1'!A1757)</f>
        <v>NESTOR - standard wsparcia osób starszych w Powiecie Kartuskim</v>
      </c>
      <c r="B1757" s="29"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29" t="str">
        <f>IF('tab1'!C1757="","",'tab1'!C1757)</f>
        <v>RPPM.06.02.02-22-0029/17</v>
      </c>
      <c r="D1757" s="29" t="str">
        <f>IF('tab1'!D1757="","",'tab1'!D1757)</f>
        <v>POWIAT KARTUSKI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1">
        <f>IF('tab1'!J1757="","",'tab1'!J1757)</f>
        <v>1425342</v>
      </c>
      <c r="K1757" s="31">
        <f>IF('tab1'!K1757="","",'tab1'!K1757)</f>
        <v>1425342</v>
      </c>
      <c r="L1757" s="31">
        <f>IF('tab1'!L1757="","",'tab1'!L1757)</f>
        <v>1211540.7</v>
      </c>
      <c r="M1757" s="32">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0">
        <f>IF('tab1'!Q1757="","",'tab1'!Q1757)</f>
        <v>43101</v>
      </c>
      <c r="R1757" s="30">
        <f>IF('tab1'!R1757="","",'tab1'!R1757)</f>
        <v>44377</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4" t="str">
        <f>VLOOKUP(C1757,'przeliczenia '!C:D,2,FALSE)</f>
        <v>WOJ.: POMORSKIE, POW.: kartuski, GM.: Sierakowice</v>
      </c>
    </row>
    <row r="1758" spans="1:26" ht="180" hidden="1" x14ac:dyDescent="0.25">
      <c r="A1758" s="29" t="str">
        <f>IF('tab1'!A1758="","",'tab1'!A1758)</f>
        <v>Rozwój usług społecznych na terenie gminy Tczew, Skarszewy oraz Zblewo</v>
      </c>
      <c r="B1758" s="29"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29" t="str">
        <f>IF('tab1'!C1758="","",'tab1'!C1758)</f>
        <v>RPPM.06.02.02-22-0029/20</v>
      </c>
      <c r="D1758" s="29" t="str">
        <f>IF('tab1'!D1758="","",'tab1'!D1758)</f>
        <v>WITOLD SZASZKIEWICZ CENTRUM EDUKACYJNE IDEA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1">
        <f>IF('tab1'!J1758="","",'tab1'!J1758)</f>
        <v>5190322.5999999996</v>
      </c>
      <c r="K1758" s="31">
        <f>IF('tab1'!K1758="","",'tab1'!K1758)</f>
        <v>5190322.5999999996</v>
      </c>
      <c r="L1758" s="31">
        <f>IF('tab1'!L1758="","",'tab1'!L1758)</f>
        <v>4411774.21</v>
      </c>
      <c r="M1758" s="32">
        <f>IF('tab1'!M1758="","",'tab1'!M1758)</f>
        <v>85</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0">
        <f>IF('tab1'!Q1758="","",'tab1'!Q1758)</f>
        <v>44136</v>
      </c>
      <c r="R1758" s="30">
        <f>IF('tab1'!R1758="","",'tab1'!R1758)</f>
        <v>45169</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starogardzki, GM.: Skarszewy</v>
      </c>
    </row>
    <row r="1759" spans="1:26" ht="180" hidden="1" x14ac:dyDescent="0.25">
      <c r="A1759" s="29" t="str">
        <f>IF('tab1'!A1759="","",'tab1'!A1759)</f>
        <v>Chojnicki Klub Seniora</v>
      </c>
      <c r="B1759" s="29"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29" t="str">
        <f>IF('tab1'!C1759="","",'tab1'!C1759)</f>
        <v>RPPM.06.02.02-22-0029/22</v>
      </c>
      <c r="D1759" s="29" t="str">
        <f>IF('tab1'!D1759="","",'tab1'!D1759)</f>
        <v>STOWARZYSZENIE WDZYDZKO - CHARZYKOWSKA LOKALNA GRUPA RYBACKA „MÒRÉNKA”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1">
        <f>IF('tab1'!J1759="","",'tab1'!J1759)</f>
        <v>317337.5</v>
      </c>
      <c r="K1759" s="31">
        <f>IF('tab1'!K1759="","",'tab1'!K1759)</f>
        <v>317337.5</v>
      </c>
      <c r="L1759" s="31">
        <f>IF('tab1'!L1759="","",'tab1'!L1759)</f>
        <v>269736.87</v>
      </c>
      <c r="M1759" s="32">
        <f>IF('tab1'!M1759="","",'tab1'!M1759)</f>
        <v>84.999998424390498</v>
      </c>
      <c r="N1759" s="29" t="str">
        <f>IF('tab1'!N1759="","",'tab1'!N1759)</f>
        <v>01 Dotacja bezzwrotna</v>
      </c>
      <c r="O1759" s="29" t="str">
        <f>IF('tab1'!O1759="","",'tab1'!O1759)</f>
        <v>Miejsca realizacji do uzupełnienia ręcznego z raportu uzupełniającego!</v>
      </c>
      <c r="P1759" s="29" t="str">
        <f>IF('tab1'!P1759="","",'tab1'!P1759)</f>
        <v>02 Małe obszary miejskie (o ludności &gt;5 000 i średniej gęstości zaludnienia)</v>
      </c>
      <c r="Q1759" s="30">
        <f>IF('tab1'!Q1759="","",'tab1'!Q1759)</f>
        <v>44774</v>
      </c>
      <c r="R1759" s="30">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chojnicki, GM.: Chojnice</v>
      </c>
    </row>
    <row r="1760" spans="1:26" ht="180" hidden="1" x14ac:dyDescent="0.25">
      <c r="A1760" s="29" t="str">
        <f>IF('tab1'!A1760="","",'tab1'!A1760)</f>
        <v>Razem w drodze Q przyszłości</v>
      </c>
      <c r="B1760" s="29"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29" t="str">
        <f>IF('tab1'!C1760="","",'tab1'!C1760)</f>
        <v>RPPM.06.02.02-22-0030/17</v>
      </c>
      <c r="D1760" s="29" t="str">
        <f>IF('tab1'!D1760="","",'tab1'!D1760)</f>
        <v>POWIAT BYTOWSKI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1">
        <f>IF('tab1'!J1760="","",'tab1'!J1760)</f>
        <v>1210284.31</v>
      </c>
      <c r="K1760" s="31">
        <f>IF('tab1'!K1760="","",'tab1'!K1760)</f>
        <v>1210284.31</v>
      </c>
      <c r="L1760" s="31">
        <f>IF('tab1'!L1760="","",'tab1'!L1760)</f>
        <v>1028741.66</v>
      </c>
      <c r="M1760" s="32">
        <f>IF('tab1'!M1760="","",'tab1'!M1760)</f>
        <v>84.999999710811693</v>
      </c>
      <c r="N1760" s="29" t="str">
        <f>IF('tab1'!N1760="","",'tab1'!N1760)</f>
        <v>01 Dotacja bezzwrotna</v>
      </c>
      <c r="O1760" s="29" t="str">
        <f>IF('tab1'!O1760="","",'tab1'!O1760)</f>
        <v>Miejsca realizacji do uzupełnienia ręcznego z raportu uzupełniającego!</v>
      </c>
      <c r="P1760" s="29" t="str">
        <f>IF('tab1'!P1760="","",'tab1'!P1760)</f>
        <v>07 Nie dotyczy</v>
      </c>
      <c r="Q1760" s="30">
        <f>IF('tab1'!Q1760="","",'tab1'!Q1760)</f>
        <v>43191</v>
      </c>
      <c r="R1760" s="30">
        <f>IF('tab1'!R1760="","",'tab1'!R1760)</f>
        <v>44255</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4" t="str">
        <f>VLOOKUP(C1760,'przeliczenia '!C:D,2,FALSE)</f>
        <v>WOJ.: POMORSKIE, POW.: bytowski</v>
      </c>
    </row>
    <row r="1761" spans="1:26" ht="180" hidden="1" x14ac:dyDescent="0.25">
      <c r="A1761" s="29" t="str">
        <f>IF('tab1'!A1761="","",'tab1'!A1761)</f>
        <v>Mieszkanie treningowe - drogą do godnego i samodzielnego życia dorosłych osób z autyzmem</v>
      </c>
      <c r="B1761" s="29"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29" t="str">
        <f>IF('tab1'!C1761="","",'tab1'!C1761)</f>
        <v>RPPM.06.02.02-22-0030/22</v>
      </c>
      <c r="D1761" s="29" t="str">
        <f>IF('tab1'!D1761="","",'tab1'!D1761)</f>
        <v>STOWARZYSZENIE POMOCY OSOBOM AUTYSTYCZNYM</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1">
        <f>IF('tab1'!J1761="","",'tab1'!J1761)</f>
        <v>409850</v>
      </c>
      <c r="K1761" s="31">
        <f>IF('tab1'!K1761="","",'tab1'!K1761)</f>
        <v>409850</v>
      </c>
      <c r="L1761" s="31">
        <f>IF('tab1'!L1761="","",'tab1'!L1761)</f>
        <v>348372.5</v>
      </c>
      <c r="M1761" s="32">
        <f>IF('tab1'!M1761="","",'tab1'!M1761)</f>
        <v>85</v>
      </c>
      <c r="N1761" s="29" t="str">
        <f>IF('tab1'!N1761="","",'tab1'!N1761)</f>
        <v>01 Dotacja bezzwrotna</v>
      </c>
      <c r="O1761" s="29" t="str">
        <f>IF('tab1'!O1761="","",'tab1'!O1761)</f>
        <v>Miejsca realizacji do uzupełnienia ręcznego z raportu uzupełniającego!</v>
      </c>
      <c r="P1761" s="29" t="str">
        <f>IF('tab1'!P1761="","",'tab1'!P1761)</f>
        <v>01 Duże obszary miejskie (o ludności &gt;50 000 i dużej gęstości zaludnienia)</v>
      </c>
      <c r="Q1761" s="30">
        <f>IF('tab1'!Q1761="","",'tab1'!Q1761)</f>
        <v>44805</v>
      </c>
      <c r="R1761" s="30">
        <f>IF('tab1'!R1761="","",'tab1'!R1761)</f>
        <v>45230</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v>
      </c>
    </row>
    <row r="1762" spans="1:26" ht="180" hidden="1" x14ac:dyDescent="0.25">
      <c r="A1762" s="29" t="str">
        <f>IF('tab1'!A1762="","",'tab1'!A1762)</f>
        <v>Otwieramy horyzonty! Rozwój usług społecznych na rzecz dziecka i rodziny w powiecie lęborskim poprzez uruchomienie placówki wsparcia dziennego typu podwórkowego</v>
      </c>
      <c r="B1762" s="29"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9" t="str">
        <f>IF('tab1'!C1762="","",'tab1'!C1762)</f>
        <v>RPPM.06.02.02-22-0031/17</v>
      </c>
      <c r="D1762" s="29" t="str">
        <f>IF('tab1'!D1762="","",'tab1'!D1762)</f>
        <v>ZWIĄZEK HARCERSTWA POLSKIEGO CHORĄGIEW GDAŃSKA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1">
        <f>IF('tab1'!J1762="","",'tab1'!J1762)</f>
        <v>1930308</v>
      </c>
      <c r="K1762" s="31">
        <f>IF('tab1'!K1762="","",'tab1'!K1762)</f>
        <v>1930308</v>
      </c>
      <c r="L1762" s="31">
        <f>IF('tab1'!L1762="","",'tab1'!L1762)</f>
        <v>1640761.8</v>
      </c>
      <c r="M1762" s="32">
        <f>IF('tab1'!M1762="","",'tab1'!M1762)</f>
        <v>85</v>
      </c>
      <c r="N1762" s="29" t="str">
        <f>IF('tab1'!N1762="","",'tab1'!N1762)</f>
        <v>01 Dotacja bezzwrotna</v>
      </c>
      <c r="O1762" s="29" t="str">
        <f>IF('tab1'!O1762="","",'tab1'!O1762)</f>
        <v>Miejsca realizacji do uzupełnienia ręcznego z raportu uzupełniającego!</v>
      </c>
      <c r="P1762" s="29" t="str">
        <f>IF('tab1'!P1762="","",'tab1'!P1762)</f>
        <v>07 Nie dotyczy</v>
      </c>
      <c r="Q1762" s="30">
        <f>IF('tab1'!Q1762="","",'tab1'!Q1762)</f>
        <v>43160</v>
      </c>
      <c r="R1762" s="30">
        <f>IF('tab1'!R1762="","",'tab1'!R1762)</f>
        <v>43890</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lęborski, GM.: Cewice</v>
      </c>
    </row>
    <row r="1763" spans="1:26" ht="180" hidden="1" x14ac:dyDescent="0.25">
      <c r="A1763" s="29" t="str">
        <f>IF('tab1'!A1763="","",'tab1'!A1763)</f>
        <v>Usługi społeczne w Gminie Czersk</v>
      </c>
      <c r="B1763" s="29"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29" t="str">
        <f>IF('tab1'!C1763="","",'tab1'!C1763)</f>
        <v>RPPM.06.02.02-22-0031/22</v>
      </c>
      <c r="D1763" s="29" t="str">
        <f>IF('tab1'!D1763="","",'tab1'!D1763)</f>
        <v>GMINA CZERSK</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1">
        <f>IF('tab1'!J1763="","",'tab1'!J1763)</f>
        <v>456852.5</v>
      </c>
      <c r="K1763" s="31">
        <f>IF('tab1'!K1763="","",'tab1'!K1763)</f>
        <v>456852.5</v>
      </c>
      <c r="L1763" s="31">
        <f>IF('tab1'!L1763="","",'tab1'!L1763)</f>
        <v>388324.62</v>
      </c>
      <c r="M1763" s="32">
        <f>IF('tab1'!M1763="","",'tab1'!M1763)</f>
        <v>84.999998905554804</v>
      </c>
      <c r="N1763" s="29" t="str">
        <f>IF('tab1'!N1763="","",'tab1'!N1763)</f>
        <v>01 Dotacja bezzwrotna</v>
      </c>
      <c r="O1763" s="29" t="str">
        <f>IF('tab1'!O1763="","",'tab1'!O1763)</f>
        <v>Miejsca realizacji do uzupełnienia ręcznego z raportu uzupełniającego!</v>
      </c>
      <c r="P1763" s="29" t="str">
        <f>IF('tab1'!P1763="","",'tab1'!P1763)</f>
        <v>02 Małe obszary miejskie (o ludności &gt;5 000 i średniej gęstości zaludnienia)</v>
      </c>
      <c r="Q1763" s="30">
        <f>IF('tab1'!Q1763="","",'tab1'!Q1763)</f>
        <v>44866</v>
      </c>
      <c r="R1763" s="30">
        <f>IF('tab1'!R1763="","",'tab1'!R1763)</f>
        <v>45230</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4" t="str">
        <f>VLOOKUP(C1763,'przeliczenia '!C:D,2,FALSE)</f>
        <v>WOJ.: POMORSKIE, POW.: chojnicki, GM.: Czersk</v>
      </c>
    </row>
    <row r="1764" spans="1:26" ht="78.75" hidden="1" x14ac:dyDescent="0.25">
      <c r="A1764" s="29" t="str">
        <f>IF('tab1'!A1764="","",'tab1'!A1764)</f>
        <v>Pomagamy na niebiesko-żółto III</v>
      </c>
      <c r="B1764" s="29"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29" t="str">
        <f>IF('tab1'!C1764="","",'tab1'!C1764)</f>
        <v>RPPM.06.02.02-22-0032/22</v>
      </c>
      <c r="D1764" s="29" t="str">
        <f>IF('tab1'!D1764="","",'tab1'!D1764)</f>
        <v>MALBORSKA FUNDACJA ROZWOJU REGIONALNEGO</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1">
        <f>IF('tab1'!J1764="","",'tab1'!J1764)</f>
        <v>392911.61</v>
      </c>
      <c r="K1764" s="31">
        <f>IF('tab1'!K1764="","",'tab1'!K1764)</f>
        <v>392911.61</v>
      </c>
      <c r="L1764" s="31">
        <f>IF('tab1'!L1764="","",'tab1'!L1764)</f>
        <v>333974.86</v>
      </c>
      <c r="M1764" s="32">
        <f>IF('tab1'!M1764="","",'tab1'!M1764)</f>
        <v>84.999997836663596</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0">
        <f>IF('tab1'!Q1764="","",'tab1'!Q1764)</f>
        <v>44927</v>
      </c>
      <c r="R1764" s="30">
        <f>IF('tab1'!R1764="","",'tab1'!R1764)</f>
        <v>45107</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 POW.: malborski, GM.: Lichnowy</v>
      </c>
    </row>
    <row r="1765" spans="1:26" ht="180" hidden="1" x14ac:dyDescent="0.25">
      <c r="A1765" s="29" t="str">
        <f>IF('tab1'!A1765="","",'tab1'!A1765)</f>
        <v>Dobre Geny</v>
      </c>
      <c r="B1765" s="29"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29" t="str">
        <f>IF('tab1'!C1765="","",'tab1'!C1765)</f>
        <v>RPPM.06.02.02-22-0034/17</v>
      </c>
      <c r="D1765" s="29" t="str">
        <f>IF('tab1'!D1765="","",'tab1'!D1765)</f>
        <v>STOWARZYSZENIE REHABILITACYJNO-SPORTOWE SZANSA-START GDAŃSK</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1">
        <f>IF('tab1'!J1765="","",'tab1'!J1765)</f>
        <v>389423.66</v>
      </c>
      <c r="K1765" s="31">
        <f>IF('tab1'!K1765="","",'tab1'!K1765)</f>
        <v>389423.66</v>
      </c>
      <c r="L1765" s="31">
        <f>IF('tab1'!L1765="","",'tab1'!L1765)</f>
        <v>331010.11</v>
      </c>
      <c r="M1765" s="32">
        <f>IF('tab1'!M1765="","",'tab1'!M1765)</f>
        <v>84.999999743210296</v>
      </c>
      <c r="N1765" s="29" t="str">
        <f>IF('tab1'!N1765="","",'tab1'!N1765)</f>
        <v>01 Dotacja bezzwrotna</v>
      </c>
      <c r="O1765" s="29" t="str">
        <f>IF('tab1'!O1765="","",'tab1'!O1765)</f>
        <v>Miejsca realizacji do uzupełnienia ręcznego z raportu uzupełniającego!</v>
      </c>
      <c r="P1765" s="29" t="str">
        <f>IF('tab1'!P1765="","",'tab1'!P1765)</f>
        <v>03 Obszary wiejskie (o małej gęstości zaludnienia)</v>
      </c>
      <c r="Q1765" s="30">
        <f>IF('tab1'!Q1765="","",'tab1'!Q1765)</f>
        <v>43132</v>
      </c>
      <c r="R1765" s="30">
        <f>IF('tab1'!R1765="","",'tab1'!R1765)</f>
        <v>43524</v>
      </c>
      <c r="S1765" s="29" t="str">
        <f>IF('tab1'!S1765="","",'tab1'!S1765)</f>
        <v>Konkursowy</v>
      </c>
      <c r="T1765" s="29" t="str">
        <f>IF('tab1'!T1765="","",'tab1'!T1765)</f>
        <v>24 Inne niewyszczególnione usługi</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kartuski, GM.: Sulęczyno</v>
      </c>
    </row>
    <row r="1766" spans="1:26" ht="101.25" hidden="1" x14ac:dyDescent="0.25">
      <c r="A1766" s="29" t="str">
        <f>IF('tab1'!A1766="","",'tab1'!A1766)</f>
        <v>Wspieramy ich codzienność</v>
      </c>
      <c r="B1766" s="29"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29" t="str">
        <f>IF('tab1'!C1766="","",'tab1'!C1766)</f>
        <v>RPPM.06.02.02-22-0034/20</v>
      </c>
      <c r="D1766" s="29" t="str">
        <f>IF('tab1'!D1766="","",'tab1'!D1766)</f>
        <v>CARITAS ARCHIDIECEZJI GDAŃSKIEJ</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1">
        <f>IF('tab1'!J1766="","",'tab1'!J1766)</f>
        <v>2546925.13</v>
      </c>
      <c r="K1766" s="31">
        <f>IF('tab1'!K1766="","",'tab1'!K1766)</f>
        <v>2546925.13</v>
      </c>
      <c r="L1766" s="31">
        <f>IF('tab1'!L1766="","",'tab1'!L1766)</f>
        <v>2164886.36</v>
      </c>
      <c r="M1766" s="32">
        <f>IF('tab1'!M1766="","",'tab1'!M1766)</f>
        <v>84.9999999803685</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0">
        <f>IF('tab1'!Q1766="","",'tab1'!Q1766)</f>
        <v>44166</v>
      </c>
      <c r="R1766" s="30">
        <f>IF('tab1'!R1766="","",'tab1'!R1766)</f>
        <v>45199</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4" t="str">
        <f>VLOOKUP(C1766,'przeliczenia '!C:D,2,FALSE)</f>
        <v>WOJ.: POMORSKIE, POW.: wejherowski</v>
      </c>
    </row>
    <row r="1767" spans="1:26" ht="180" hidden="1" x14ac:dyDescent="0.25">
      <c r="A1767" s="29" t="str">
        <f>IF('tab1'!A1767="","",'tab1'!A1767)</f>
        <v>Rozwój usług społecznych w gminie Nowa Karczma</v>
      </c>
      <c r="B1767" s="29"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29" t="str">
        <f>IF('tab1'!C1767="","",'tab1'!C1767)</f>
        <v>RPPM.06.02.02-22-0034/22</v>
      </c>
      <c r="D1767" s="29" t="str">
        <f>IF('tab1'!D1767="","",'tab1'!D1767)</f>
        <v>GMINA NOWA KARCZMA</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1">
        <f>IF('tab1'!J1767="","",'tab1'!J1767)</f>
        <v>500230</v>
      </c>
      <c r="K1767" s="31">
        <f>IF('tab1'!K1767="","",'tab1'!K1767)</f>
        <v>500230</v>
      </c>
      <c r="L1767" s="31">
        <f>IF('tab1'!L1767="","",'tab1'!L1767)</f>
        <v>425195.5</v>
      </c>
      <c r="M1767" s="32">
        <f>IF('tab1'!M1767="","",'tab1'!M1767)</f>
        <v>85</v>
      </c>
      <c r="N1767" s="29" t="str">
        <f>IF('tab1'!N1767="","",'tab1'!N1767)</f>
        <v>01 Dotacja bezzwrotna</v>
      </c>
      <c r="O1767" s="29" t="str">
        <f>IF('tab1'!O1767="","",'tab1'!O1767)</f>
        <v>Miejsca realizacji do uzupełnienia ręcznego z raportu uzupełniającego!</v>
      </c>
      <c r="P1767" s="29" t="str">
        <f>IF('tab1'!P1767="","",'tab1'!P1767)</f>
        <v>03 Obszary wiejskie (o małej gęstości zaludnienia)</v>
      </c>
      <c r="Q1767" s="30">
        <f>IF('tab1'!Q1767="","",'tab1'!Q1767)</f>
        <v>44835</v>
      </c>
      <c r="R1767" s="30">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kościerski, GM.: Nowa Karczma</v>
      </c>
    </row>
    <row r="1768" spans="1:26" ht="191.25" hidden="1" x14ac:dyDescent="0.25">
      <c r="A1768" s="29" t="str">
        <f>IF('tab1'!A1768="","",'tab1'!A1768)</f>
        <v>Trój-Gminnii Nestorzy</v>
      </c>
      <c r="B1768" s="29"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29" t="str">
        <f>IF('tab1'!C1768="","",'tab1'!C1768)</f>
        <v>RPPM.06.02.02-22-0035/17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1">
        <f>IF('tab1'!J1768="","",'tab1'!J1768)</f>
        <v>1171799.94</v>
      </c>
      <c r="K1768" s="31">
        <f>IF('tab1'!K1768="","",'tab1'!K1768)</f>
        <v>1171799.94</v>
      </c>
      <c r="L1768" s="31">
        <f>IF('tab1'!L1768="","",'tab1'!L1768)</f>
        <v>996029.95</v>
      </c>
      <c r="M1768" s="32">
        <f>IF('tab1'!M1768="","",'tab1'!M1768)</f>
        <v>85.000000085338797</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0">
        <f>IF('tab1'!Q1768="","",'tab1'!Q1768)</f>
        <v>43132</v>
      </c>
      <c r="R1768" s="30">
        <f>IF('tab1'!R1768="","",'tab1'!R1768)</f>
        <v>43921</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bytowski, GM.: Parchowo</v>
      </c>
    </row>
    <row r="1769" spans="1:26" ht="180" hidden="1" x14ac:dyDescent="0.25">
      <c r="A1769" s="29" t="str">
        <f>IF('tab1'!A1769="","",'tab1'!A1769)</f>
        <v>Dzienny Dom Pomocy w Damnicy</v>
      </c>
      <c r="B1769" s="29"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29" t="str">
        <f>IF('tab1'!C1769="","",'tab1'!C1769)</f>
        <v>RPPM.06.02.02-22-0035/22</v>
      </c>
      <c r="D1769" s="29" t="str">
        <f>IF('tab1'!D1769="","",'tab1'!D1769)</f>
        <v>GRYF SŁUPSKIEJ EDUKACJI</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1">
        <f>IF('tab1'!J1769="","",'tab1'!J1769)</f>
        <v>489262.5</v>
      </c>
      <c r="K1769" s="31">
        <f>IF('tab1'!K1769="","",'tab1'!K1769)</f>
        <v>489262.5</v>
      </c>
      <c r="L1769" s="31">
        <f>IF('tab1'!L1769="","",'tab1'!L1769)</f>
        <v>415873.12</v>
      </c>
      <c r="M1769" s="32">
        <f>IF('tab1'!M1769="","",'tab1'!M1769)</f>
        <v>84.999998978053696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0">
        <f>IF('tab1'!Q1769="","",'tab1'!Q1769)</f>
        <v>44805</v>
      </c>
      <c r="R1769" s="30">
        <f>IF('tab1'!R1769="","",'tab1'!R1769)</f>
        <v>45230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4" t="str">
        <f>VLOOKUP(C1769,'przeliczenia '!C:D,2,FALSE)</f>
        <v>WOJ.: POMORSKIE, POW.: Słupsk</v>
      </c>
    </row>
    <row r="1770" spans="1:26" ht="180" hidden="1" x14ac:dyDescent="0.25">
      <c r="A1770" s="29" t="str">
        <f>IF('tab1'!A1770="","",'tab1'!A1770)</f>
        <v>Aktywny Dzierzgoń - Usługi społeczne szansą na wzrost liczby trwałych miejsc świadczenia usług społecznych.</v>
      </c>
      <c r="B1770" s="29"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29" t="str">
        <f>IF('tab1'!C1770="","",'tab1'!C1770)</f>
        <v>RPPM.06.02.02-22-0036/17</v>
      </c>
      <c r="D1770" s="29" t="str">
        <f>IF('tab1'!D1770="","",'tab1'!D1770)</f>
        <v>GMINA DZIERZGOŃ</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1">
        <f>IF('tab1'!J1770="","",'tab1'!J1770)</f>
        <v>1777020</v>
      </c>
      <c r="K1770" s="31">
        <f>IF('tab1'!K1770="","",'tab1'!K1770)</f>
        <v>1777020</v>
      </c>
      <c r="L1770" s="31">
        <f>IF('tab1'!L1770="","",'tab1'!L1770)</f>
        <v>1510467</v>
      </c>
      <c r="M1770" s="32">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0">
        <f>IF('tab1'!Q1770="","",'tab1'!Q1770)</f>
        <v>43101</v>
      </c>
      <c r="R1770" s="30">
        <f>IF('tab1'!R1770="","",'tab1'!R1770)</f>
        <v>44196</v>
      </c>
      <c r="S1770" s="29" t="str">
        <f>IF('tab1'!S1770="","",'tab1'!S1770)</f>
        <v>Konkursowy</v>
      </c>
      <c r="T1770" s="29" t="str">
        <f>IF('tab1'!T1770="","",'tab1'!T1770)</f>
        <v>18 Administracja publiczna</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sztumski, GM.: Dzierzgoń</v>
      </c>
    </row>
    <row r="1771" spans="1:26" ht="168.75" hidden="1" x14ac:dyDescent="0.25">
      <c r="A1771" s="29" t="str">
        <f>IF('tab1'!A1771="","",'tab1'!A1771)</f>
        <v>Centrum Usług Integracji Społecznej w Gminie Sadlinki</v>
      </c>
      <c r="B1771" s="29"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29" t="str">
        <f>IF('tab1'!C1771="","",'tab1'!C1771)</f>
        <v>RPPM.06.02.02-22-0037/17</v>
      </c>
      <c r="D1771" s="29" t="str">
        <f>IF('tab1'!D1771="","",'tab1'!D1771)</f>
        <v>GMINA SADLINKI</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1">
        <f>IF('tab1'!J1771="","",'tab1'!J1771)</f>
        <v>1978299.91</v>
      </c>
      <c r="K1771" s="31">
        <f>IF('tab1'!K1771="","",'tab1'!K1771)</f>
        <v>1978299.91</v>
      </c>
      <c r="L1771" s="31">
        <f>IF('tab1'!L1771="","",'tab1'!L1771)</f>
        <v>1681554.92</v>
      </c>
      <c r="M1771" s="32">
        <f>IF('tab1'!M1771="","",'tab1'!M1771)</f>
        <v>84.999999823080401</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0">
        <f>IF('tab1'!Q1771="","",'tab1'!Q1771)</f>
        <v>43132</v>
      </c>
      <c r="R1771" s="30">
        <f>IF('tab1'!R1771="","",'tab1'!R1771)</f>
        <v>44196</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kwidzyński, GM.: Sadlinki</v>
      </c>
    </row>
    <row r="1772" spans="1:26" ht="180" hidden="1" x14ac:dyDescent="0.25">
      <c r="A1772" s="29" t="str">
        <f>IF('tab1'!A1772="","",'tab1'!A1772)</f>
        <v>Kolorowe Życie Seniora</v>
      </c>
      <c r="B1772" s="29"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29" t="str">
        <f>IF('tab1'!C1772="","",'tab1'!C1772)</f>
        <v>RPPM.06.02.02-22-0037/22</v>
      </c>
      <c r="D1772" s="29" t="str">
        <f>IF('tab1'!D1772="","",'tab1'!D1772)</f>
        <v>KOLORY ŻYCIA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1">
        <f>IF('tab1'!J1772="","",'tab1'!J1772)</f>
        <v>500861.25</v>
      </c>
      <c r="K1772" s="31">
        <f>IF('tab1'!K1772="","",'tab1'!K1772)</f>
        <v>500861.25</v>
      </c>
      <c r="L1772" s="31">
        <f>IF('tab1'!L1772="","",'tab1'!L1772)</f>
        <v>425732.06</v>
      </c>
      <c r="M1772" s="32">
        <f>IF('tab1'!M1772="","",'tab1'!M1772)</f>
        <v>84.999999500859801</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0">
        <f>IF('tab1'!Q1772="","",'tab1'!Q1772)</f>
        <v>44835</v>
      </c>
      <c r="R1772" s="30">
        <f>IF('tab1'!R1772="","",'tab1'!R1772)</f>
        <v>45199</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4" t="str">
        <f>VLOOKUP(C1772,'przeliczenia '!C:D,2,FALSE)</f>
        <v>WOJ.: POMORSKIE, POW.: starogardzki, GM.: Smętowo Graniczne</v>
      </c>
    </row>
    <row r="1773" spans="1:26" ht="180" hidden="1" x14ac:dyDescent="0.25">
      <c r="A1773" s="29" t="str">
        <f>IF('tab1'!A1773="","",'tab1'!A1773)</f>
        <v>Usługi społeczne szansą na pozytywną zmianę w Gminie Stary Dzierzgoń</v>
      </c>
      <c r="B1773" s="29"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29" t="str">
        <f>IF('tab1'!C1773="","",'tab1'!C1773)</f>
        <v>RPPM.06.02.02-22-0038/17</v>
      </c>
      <c r="D1773" s="29" t="str">
        <f>IF('tab1'!D1773="","",'tab1'!D1773)</f>
        <v>GMINA STARY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1">
        <f>IF('tab1'!J1773="","",'tab1'!J1773)</f>
        <v>1336668</v>
      </c>
      <c r="K1773" s="31">
        <f>IF('tab1'!K1773="","",'tab1'!K1773)</f>
        <v>1336668</v>
      </c>
      <c r="L1773" s="31">
        <f>IF('tab1'!L1773="","",'tab1'!L1773)</f>
        <v>1136167.8</v>
      </c>
      <c r="M1773" s="32">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0">
        <f>IF('tab1'!Q1773="","",'tab1'!Q1773)</f>
        <v>43191</v>
      </c>
      <c r="R1773" s="30">
        <f>IF('tab1'!R1773="","",'tab1'!R1773)</f>
        <v>44043</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Stary Dzierzgoń</v>
      </c>
    </row>
    <row r="1774" spans="1:26" ht="146.25" hidden="1" x14ac:dyDescent="0.25">
      <c r="A1774" s="29" t="str">
        <f>IF('tab1'!A1774="","",'tab1'!A1774)</f>
        <v>Wsparcie funkcjonowania rodziny zagrożonej wykluczeniem społecznym</v>
      </c>
      <c r="B1774" s="29"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29" t="str">
        <f>IF('tab1'!C1774="","",'tab1'!C1774)</f>
        <v>RPPM.06.02.02-22-0038/20</v>
      </c>
      <c r="D1774" s="29" t="str">
        <f>IF('tab1'!D1774="","",'tab1'!D1774)</f>
        <v>KASZUBSKIE TOWARZYSTWO SPORTOWO-KULTURALNE</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1">
        <f>IF('tab1'!J1774="","",'tab1'!J1774)</f>
        <v>1007500</v>
      </c>
      <c r="K1774" s="31">
        <f>IF('tab1'!K1774="","",'tab1'!K1774)</f>
        <v>1007500</v>
      </c>
      <c r="L1774" s="31">
        <f>IF('tab1'!L1774="","",'tab1'!L1774)</f>
        <v>856375</v>
      </c>
      <c r="M1774" s="32">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0">
        <f>IF('tab1'!Q1774="","",'tab1'!Q1774)</f>
        <v>44138</v>
      </c>
      <c r="R1774" s="30">
        <f>IF('tab1'!R1774="","",'tab1'!R1774)</f>
        <v>45107</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lęborski, GM.: Cewice</v>
      </c>
    </row>
    <row r="1775" spans="1:26" ht="180" hidden="1" x14ac:dyDescent="0.25">
      <c r="A1775" s="29" t="str">
        <f>IF('tab1'!A1775="","",'tab1'!A1775)</f>
        <v>Ostoja "Borowy Młyn"</v>
      </c>
      <c r="B1775" s="29"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29" t="str">
        <f>IF('tab1'!C1775="","",'tab1'!C1775)</f>
        <v>RPPM.06.02.02-22-0039/17</v>
      </c>
      <c r="D1775" s="29" t="str">
        <f>IF('tab1'!D1775="","",'tab1'!D1775)</f>
        <v>STOWARZYSZENIE NA RZECZ BEZDOMNYCH DOM MODLITWY "AGAPE" W BOROWYM MŁYNIE</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1">
        <f>IF('tab1'!J1775="","",'tab1'!J1775)</f>
        <v>786480</v>
      </c>
      <c r="K1775" s="31">
        <f>IF('tab1'!K1775="","",'tab1'!K1775)</f>
        <v>786480</v>
      </c>
      <c r="L1775" s="31">
        <f>IF('tab1'!L1775="","",'tab1'!L1775)</f>
        <v>668508</v>
      </c>
      <c r="M1775" s="32">
        <f>IF('tab1'!M1775="","",'tab1'!M1775)</f>
        <v>85</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0">
        <f>IF('tab1'!Q1775="","",'tab1'!Q1775)</f>
        <v>43313</v>
      </c>
      <c r="R1775" s="30">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4" t="str">
        <f>VLOOKUP(C1775,'przeliczenia '!C:D,2,FALSE)</f>
        <v>WOJ.: POMORSKIE, POW.: kwidzyński, GM.: Ryjewo</v>
      </c>
    </row>
    <row r="1776" spans="1:26" ht="168.75" hidden="1" x14ac:dyDescent="0.25">
      <c r="A1776" s="29" t="str">
        <f>IF('tab1'!A1776="","",'tab1'!A1776)</f>
        <v>Troskliwe Gminy</v>
      </c>
      <c r="B1776" s="29"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29" t="str">
        <f>IF('tab1'!C1776="","",'tab1'!C1776)</f>
        <v>RPPM.06.02.02-22-0039/20</v>
      </c>
      <c r="D1776" s="29" t="str">
        <f>IF('tab1'!D1776="","",'tab1'!D1776)</f>
        <v>STOWARZYSZENIE KASZUBSKIE TOWARZYSTWO SPORTOWO – KULTURALNE</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1">
        <f>IF('tab1'!J1776="","",'tab1'!J1776)</f>
        <v>2060163.6</v>
      </c>
      <c r="K1776" s="31">
        <f>IF('tab1'!K1776="","",'tab1'!K1776)</f>
        <v>2060163.6</v>
      </c>
      <c r="L1776" s="31">
        <f>IF('tab1'!L1776="","",'tab1'!L1776)</f>
        <v>1751139.06</v>
      </c>
      <c r="M1776" s="32">
        <f>IF('tab1'!M1776="","",'tab1'!M1776)</f>
        <v>85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0">
        <f>IF('tab1'!Q1776="","",'tab1'!Q1776)</f>
        <v>44138</v>
      </c>
      <c r="R1776" s="30">
        <f>IF('tab1'!R1776="","",'tab1'!R1776)</f>
        <v>45199</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lęborski, GM.: Cewice</v>
      </c>
    </row>
    <row r="1777" spans="1:26" ht="168.75" hidden="1" x14ac:dyDescent="0.25">
      <c r="A1777" s="29" t="str">
        <f>IF('tab1'!A1777="","",'tab1'!A1777)</f>
        <v>DZIECKO W CENTRUM - działania na rzecz wzmocnienia procesu usamodzielniania wychowanków instytucjonalnych podmiotów pieczy zastępczej umożliwiające ich pełny udział w życiu społecznym oraz zawodowym.</v>
      </c>
      <c r="B1777" s="29"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29" t="str">
        <f>IF('tab1'!C1777="","",'tab1'!C1777)</f>
        <v>RPPM.06.02.02-22-0039/22</v>
      </c>
      <c r="D1777" s="29" t="str">
        <f>IF('tab1'!D1777="","",'tab1'!D1777)</f>
        <v>INSTYTUT WIEDZY I KOMPETENCJI</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1">
        <f>IF('tab1'!J1777="","",'tab1'!J1777)</f>
        <v>479950</v>
      </c>
      <c r="K1777" s="31">
        <f>IF('tab1'!K1777="","",'tab1'!K1777)</f>
        <v>479950</v>
      </c>
      <c r="L1777" s="31">
        <f>IF('tab1'!L1777="","",'tab1'!L1777)</f>
        <v>407957.5</v>
      </c>
      <c r="M1777" s="32">
        <f>IF('tab1'!M1777="","",'tab1'!M1777)</f>
        <v>85</v>
      </c>
      <c r="N1777" s="29" t="str">
        <f>IF('tab1'!N1777="","",'tab1'!N1777)</f>
        <v>01 Dotacja bezzwrotna</v>
      </c>
      <c r="O1777" s="29" t="str">
        <f>IF('tab1'!O1777="","",'tab1'!O1777)</f>
        <v>Miejsca realizacji do uzupełnienia ręcznego z raportu uzupełniającego!</v>
      </c>
      <c r="P1777" s="29" t="str">
        <f>IF('tab1'!P1777="","",'tab1'!P1777)</f>
        <v>01 Duże obszary miejskie (o ludności &gt;50 000 i dużej gęstości zaludnienia)</v>
      </c>
      <c r="Q1777" s="30">
        <f>IF('tab1'!Q1777="","",'tab1'!Q1777)</f>
        <v>44576</v>
      </c>
      <c r="R1777" s="30">
        <f>IF('tab1'!R1777="","",'tab1'!R1777)</f>
        <v>45107</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Gdańsk, GM.: Gdańsk</v>
      </c>
    </row>
    <row r="1778" spans="1:26" ht="168.75" hidden="1" x14ac:dyDescent="0.25">
      <c r="A1778" s="29" t="str">
        <f>IF('tab1'!A1778="","",'tab1'!A1778)</f>
        <v>Dzienny dom pomocy - dobre rozwiązanie</v>
      </c>
      <c r="B1778" s="29"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29" t="str">
        <f>IF('tab1'!C1778="","",'tab1'!C1778)</f>
        <v>RPPM.06.02.02-22-0040/17</v>
      </c>
      <c r="D1778" s="29" t="str">
        <f>IF('tab1'!D1778="","",'tab1'!D1778)</f>
        <v>WYŻSZA SZKOŁA GOSPODARKI W BYDGOSZCZY</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1">
        <f>IF('tab1'!J1778="","",'tab1'!J1778)</f>
        <v>1915656</v>
      </c>
      <c r="K1778" s="31">
        <f>IF('tab1'!K1778="","",'tab1'!K1778)</f>
        <v>1915656</v>
      </c>
      <c r="L1778" s="31">
        <f>IF('tab1'!L1778="","",'tab1'!L1778)</f>
        <v>1628307.6</v>
      </c>
      <c r="M1778" s="32">
        <f>IF('tab1'!M1778="","",'tab1'!M1778)</f>
        <v>85</v>
      </c>
      <c r="N1778" s="29" t="str">
        <f>IF('tab1'!N1778="","",'tab1'!N1778)</f>
        <v>01 Dotacja bezzwrotna</v>
      </c>
      <c r="O1778" s="29" t="str">
        <f>IF('tab1'!O1778="","",'tab1'!O1778)</f>
        <v>Miejsca realizacji do uzupełnienia ręcznego z raportu uzupełniającego!</v>
      </c>
      <c r="P1778" s="29" t="str">
        <f>IF('tab1'!P1778="","",'tab1'!P1778)</f>
        <v>07 Nie dotyczy</v>
      </c>
      <c r="Q1778" s="30">
        <f>IF('tab1'!Q1778="","",'tab1'!Q1778)</f>
        <v>43160</v>
      </c>
      <c r="R1778" s="30">
        <f>IF('tab1'!R1778="","",'tab1'!R1778)</f>
        <v>44286</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4" t="str">
        <f>VLOOKUP(C1778,'przeliczenia '!C:D,2,FALSE)</f>
        <v>WOJ.: POMORSKIE, POW.: malborski</v>
      </c>
    </row>
    <row r="1779" spans="1:26" ht="180" hidden="1" x14ac:dyDescent="0.25">
      <c r="A1779" s="29" t="str">
        <f>IF('tab1'!A1779="","",'tab1'!A1779)</f>
        <v>Społeczne Centrum Wsparcia Rodziny</v>
      </c>
      <c r="B1779" s="29"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29" t="str">
        <f>IF('tab1'!C1779="","",'tab1'!C1779)</f>
        <v>RPPM.06.02.02-22-0041/17</v>
      </c>
      <c r="D1779" s="29" t="str">
        <f>IF('tab1'!D1779="","",'tab1'!D1779)</f>
        <v>CENTRUM PSYCHOLOGICZNO-PASTORALNE "WIĘŹ"</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1">
        <f>IF('tab1'!J1779="","",'tab1'!J1779)</f>
        <v>1034533.25</v>
      </c>
      <c r="K1779" s="31">
        <f>IF('tab1'!K1779="","",'tab1'!K1779)</f>
        <v>1034533.25</v>
      </c>
      <c r="L1779" s="31">
        <f>IF('tab1'!L1779="","",'tab1'!L1779)</f>
        <v>879353.26</v>
      </c>
      <c r="M1779" s="32">
        <f>IF('tab1'!M1779="","",'tab1'!M1779)</f>
        <v>84.999999758345098</v>
      </c>
      <c r="N1779" s="29" t="str">
        <f>IF('tab1'!N1779="","",'tab1'!N1779)</f>
        <v>01 Dotacja bezzwrotna</v>
      </c>
      <c r="O1779" s="29" t="str">
        <f>IF('tab1'!O1779="","",'tab1'!O1779)</f>
        <v>Miejsca realizacji do uzupełnienia ręcznego z raportu uzupełniającego!</v>
      </c>
      <c r="P1779" s="29" t="str">
        <f>IF('tab1'!P1779="","",'tab1'!P1779)</f>
        <v>02 Małe obszary miejskie (o ludności &gt;5 000 i średniej gęstości zaludnienia)</v>
      </c>
      <c r="Q1779" s="30">
        <f>IF('tab1'!Q1779="","",'tab1'!Q1779)</f>
        <v>43191</v>
      </c>
      <c r="R1779" s="30">
        <f>IF('tab1'!R1779="","",'tab1'!R1779)</f>
        <v>44196</v>
      </c>
      <c r="S1779" s="29" t="str">
        <f>IF('tab1'!S1779="","",'tab1'!S1779)</f>
        <v>Konkursowy</v>
      </c>
      <c r="T1779" s="29" t="str">
        <f>IF('tab1'!T1779="","",'tab1'!T1779)</f>
        <v>18 Administracja publiczna</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chojnicki, GM.: Chojnice</v>
      </c>
    </row>
    <row r="1780" spans="1:26" ht="168.75" hidden="1" x14ac:dyDescent="0.25">
      <c r="A1780" s="29" t="str">
        <f>IF('tab1'!A1780="","",'tab1'!A1780)</f>
        <v>Sprężyna</v>
      </c>
      <c r="B1780" s="29"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29" t="str">
        <f>IF('tab1'!C1780="","",'tab1'!C1780)</f>
        <v>RPPM.06.02.02-22-0041/22</v>
      </c>
      <c r="D1780" s="29" t="str">
        <f>IF('tab1'!D1780="","",'tab1'!D1780)</f>
        <v>MIASTO SŁUPSK</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1">
        <f>IF('tab1'!J1780="","",'tab1'!J1780)</f>
        <v>509899.15</v>
      </c>
      <c r="K1780" s="31">
        <f>IF('tab1'!K1780="","",'tab1'!K1780)</f>
        <v>509899.15</v>
      </c>
      <c r="L1780" s="31">
        <f>IF('tab1'!L1780="","",'tab1'!L1780)</f>
        <v>433414.27</v>
      </c>
      <c r="M1780" s="32">
        <f>IF('tab1'!M1780="","",'tab1'!M1780)</f>
        <v>84.999998529120901</v>
      </c>
      <c r="N1780" s="29" t="str">
        <f>IF('tab1'!N1780="","",'tab1'!N1780)</f>
        <v>01 Dotacja bezzwrotna</v>
      </c>
      <c r="O1780" s="29" t="str">
        <f>IF('tab1'!O1780="","",'tab1'!O1780)</f>
        <v>Miejsca realizacji do uzupełnienia ręcznego z raportu uzupełniającego!</v>
      </c>
      <c r="P1780" s="29" t="str">
        <f>IF('tab1'!P1780="","",'tab1'!P1780)</f>
        <v>01 Duże obszary miejskie (o ludności &gt;50 000 i dużej gęstości zaludnienia)</v>
      </c>
      <c r="Q1780" s="30">
        <f>IF('tab1'!Q1780="","",'tab1'!Q1780)</f>
        <v>44835</v>
      </c>
      <c r="R1780" s="30">
        <f>IF('tab1'!R1780="","",'tab1'!R1780)</f>
        <v>45199</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Słupsk, GM.: Słupsk</v>
      </c>
    </row>
    <row r="1781" spans="1:26" ht="123.75" hidden="1" x14ac:dyDescent="0.25">
      <c r="A1781" s="29" t="str">
        <f>IF('tab1'!A1781="","",'tab1'!A1781)</f>
        <v>Razem dla rodziny</v>
      </c>
      <c r="B1781" s="29"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29" t="str">
        <f>IF('tab1'!C1781="","",'tab1'!C1781)</f>
        <v>RPPM.06.02.02-22-0042/17</v>
      </c>
      <c r="D1781" s="29" t="str">
        <f>IF('tab1'!D1781="","",'tab1'!D1781)</f>
        <v>GMINA SMOŁDZINO</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1">
        <f>IF('tab1'!J1781="","",'tab1'!J1781)</f>
        <v>692159.25</v>
      </c>
      <c r="K1781" s="31">
        <f>IF('tab1'!K1781="","",'tab1'!K1781)</f>
        <v>692159.25</v>
      </c>
      <c r="L1781" s="31">
        <f>IF('tab1'!L1781="","",'tab1'!L1781)</f>
        <v>588335.35999999999</v>
      </c>
      <c r="M1781" s="32">
        <f>IF('tab1'!M1781="","",'tab1'!M1781)</f>
        <v>84.999999638811403</v>
      </c>
      <c r="N1781" s="29" t="str">
        <f>IF('tab1'!N1781="","",'tab1'!N1781)</f>
        <v>01 Dotacja bezzwrotna</v>
      </c>
      <c r="O1781" s="29" t="str">
        <f>IF('tab1'!O1781="","",'tab1'!O1781)</f>
        <v>Miejsca realizacji do uzupełnienia ręcznego z raportu uzupełniającego!</v>
      </c>
      <c r="P1781" s="29" t="str">
        <f>IF('tab1'!P1781="","",'tab1'!P1781)</f>
        <v>03 Obszary wiejskie (o małej gęstości zaludnienia)</v>
      </c>
      <c r="Q1781" s="30">
        <f>IF('tab1'!Q1781="","",'tab1'!Q1781)</f>
        <v>43191</v>
      </c>
      <c r="R1781" s="30">
        <f>IF('tab1'!R1781="","",'tab1'!R1781)</f>
        <v>43951</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4" t="str">
        <f>VLOOKUP(C1781,'przeliczenia '!C:D,2,FALSE)</f>
        <v>WOJ.: POMORSKIE, POW.: słupski, GM.: Smołdzino</v>
      </c>
    </row>
    <row r="1782" spans="1:26" ht="168.75" hidden="1" x14ac:dyDescent="0.25">
      <c r="A1782" s="29" t="str">
        <f>IF('tab1'!A1782="","",'tab1'!A1782)</f>
        <v>Kolejny krok przeciwdziałania wykluczeniu społecznemu w Gminie Sadlinki.</v>
      </c>
      <c r="B1782" s="29"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29" t="str">
        <f>IF('tab1'!C1782="","",'tab1'!C1782)</f>
        <v>RPPM.06.02.02-22-0042/20</v>
      </c>
      <c r="D1782" s="29" t="str">
        <f>IF('tab1'!D1782="","",'tab1'!D1782)</f>
        <v>GMINA SADLINKI</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1">
        <f>IF('tab1'!J1782="","",'tab1'!J1782)</f>
        <v>3547539.04</v>
      </c>
      <c r="K1782" s="31">
        <f>IF('tab1'!K1782="","",'tab1'!K1782)</f>
        <v>3547539.04</v>
      </c>
      <c r="L1782" s="31">
        <f>IF('tab1'!L1782="","",'tab1'!L1782)</f>
        <v>3015408.18</v>
      </c>
      <c r="M1782" s="32">
        <f>IF('tab1'!M1782="","",'tab1'!M1782)</f>
        <v>84.999999887245806</v>
      </c>
      <c r="N1782" s="29" t="str">
        <f>IF('tab1'!N1782="","",'tab1'!N1782)</f>
        <v>01 Dotacja bezzwrotna</v>
      </c>
      <c r="O1782" s="29" t="str">
        <f>IF('tab1'!O1782="","",'tab1'!O1782)</f>
        <v>Miejsca realizacji do uzupełnienia ręcznego z raportu uzupełniającego!</v>
      </c>
      <c r="P1782" s="29" t="str">
        <f>IF('tab1'!P1782="","",'tab1'!P1782)</f>
        <v>03 Obszary wiejskie (o małej gęstości zaludnienia)</v>
      </c>
      <c r="Q1782" s="30">
        <f>IF('tab1'!Q1782="","",'tab1'!Q1782)</f>
        <v>44105</v>
      </c>
      <c r="R1782" s="30">
        <f>IF('tab1'!R1782="","",'tab1'!R1782)</f>
        <v>45230</v>
      </c>
      <c r="S1782" s="29" t="str">
        <f>IF('tab1'!S1782="","",'tab1'!S1782)</f>
        <v>Konkursowy</v>
      </c>
      <c r="T1782" s="29" t="str">
        <f>IF('tab1'!T1782="","",'tab1'!T1782)</f>
        <v>18 Administracja publiczna</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kwidzyński, GM.: Sadlinki</v>
      </c>
    </row>
    <row r="1783" spans="1:26" ht="180" hidden="1" x14ac:dyDescent="0.25">
      <c r="A1783" s="29" t="str">
        <f>IF('tab1'!A1783="","",'tab1'!A1783)</f>
        <v>Kompleksowy system wsparcia mieszkańców miast i gmin powiatu puckiego w wieku senioralnym i ich opiekunów.</v>
      </c>
      <c r="B1783" s="29" t="str">
        <f>IF('tab1'!B1783="","",'tab1'!B1783)</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29" t="str">
        <f>IF('tab1'!C1783="","",'tab1'!C1783)</f>
        <v>RPPM.06.02.02-22-0043/20</v>
      </c>
      <c r="D1783" s="29" t="str">
        <f>IF('tab1'!D1783="","",'tab1'!D1783)</f>
        <v>GMINA PUCK</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1">
        <f>IF('tab1'!J1783="","",'tab1'!J1783)</f>
        <v>13407480.029999999</v>
      </c>
      <c r="K1783" s="31">
        <f>IF('tab1'!K1783="","",'tab1'!K1783)</f>
        <v>13407480.029999999</v>
      </c>
      <c r="L1783" s="31">
        <f>IF('tab1'!L1783="","",'tab1'!L1783)</f>
        <v>11396358.02</v>
      </c>
      <c r="M1783" s="32">
        <f>IF('tab1'!M1783="","",'tab1'!M1783)</f>
        <v>84.999999958978094</v>
      </c>
      <c r="N1783" s="29" t="str">
        <f>IF('tab1'!N1783="","",'tab1'!N1783)</f>
        <v>01 Dotacja bezzwrotna</v>
      </c>
      <c r="O1783" s="29" t="str">
        <f>IF('tab1'!O1783="","",'tab1'!O1783)</f>
        <v>Miejsca realizacji do uzupełnienia ręcznego z raportu uzupełniającego!</v>
      </c>
      <c r="P1783" s="29" t="str">
        <f>IF('tab1'!P1783="","",'tab1'!P1783)</f>
        <v>03 Obszary wiejskie (o małej gęstości zaludnienia)</v>
      </c>
      <c r="Q1783" s="30">
        <f>IF('tab1'!Q1783="","",'tab1'!Q1783)</f>
        <v>44166</v>
      </c>
      <c r="R1783" s="30">
        <f>IF('tab1'!R1783="","",'tab1'!R1783)</f>
        <v>45230</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pucki, GM.: Kosakowo</v>
      </c>
    </row>
    <row r="1784" spans="1:26" ht="67.5" hidden="1" x14ac:dyDescent="0.25">
      <c r="A1784" s="29" t="str">
        <f>IF('tab1'!A1784="","",'tab1'!A1784)</f>
        <v>Pomagamy na niebiesko</v>
      </c>
      <c r="B1784" s="29"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29" t="str">
        <f>IF('tab1'!C1784="","",'tab1'!C1784)</f>
        <v>RPPM.06.02.02-22-0044/17</v>
      </c>
      <c r="D1784" s="29" t="str">
        <f>IF('tab1'!D1784="","",'tab1'!D1784)</f>
        <v>MALBORSKA FUNDACJA ROZWOJU REGIONALNEGO</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1">
        <f>IF('tab1'!J1784="","",'tab1'!J1784)</f>
        <v>542525.39</v>
      </c>
      <c r="K1784" s="31">
        <f>IF('tab1'!K1784="","",'tab1'!K1784)</f>
        <v>542525.39</v>
      </c>
      <c r="L1784" s="31">
        <f>IF('tab1'!L1784="","",'tab1'!L1784)</f>
        <v>461146.58</v>
      </c>
      <c r="M1784" s="32">
        <f>IF('tab1'!M1784="","",'tab1'!M1784)</f>
        <v>84.999999723515202</v>
      </c>
      <c r="N1784" s="29" t="str">
        <f>IF('tab1'!N1784="","",'tab1'!N1784)</f>
        <v>01 Dotacja bezzwrotna</v>
      </c>
      <c r="O1784" s="29" t="str">
        <f>IF('tab1'!O1784="","",'tab1'!O1784)</f>
        <v>Miejsca realizacji do uzupełnienia ręcznego z raportu uzupełniającego!</v>
      </c>
      <c r="P1784" s="29" t="str">
        <f>IF('tab1'!P1784="","",'tab1'!P1784)</f>
        <v>02 Małe obszary miejskie (o ludności &gt;5 000 i średniej gęstości zaludnienia)</v>
      </c>
      <c r="Q1784" s="30">
        <f>IF('tab1'!Q1784="","",'tab1'!Q1784)</f>
        <v>43252</v>
      </c>
      <c r="R1784" s="30">
        <f>IF('tab1'!R1784="","",'tab1'!R1784)</f>
        <v>44135</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4" t="str">
        <f>VLOOKUP(C1784,'przeliczenia '!C:D,2,FALSE)</f>
        <v>WOJ.: POMORSKIE, POW.: malborski</v>
      </c>
    </row>
    <row r="1785" spans="1:26" ht="180" hidden="1" x14ac:dyDescent="0.25">
      <c r="A1785" s="29" t="str">
        <f>IF('tab1'!A1785="","",'tab1'!A1785)</f>
        <v>Zintegrowany system usług społecznych Powiatu Kartuskiego - POKOLENIA.</v>
      </c>
      <c r="B1785" s="29"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29" t="str">
        <f>IF('tab1'!C1785="","",'tab1'!C1785)</f>
        <v>RPPM.06.02.02-22-0044/20</v>
      </c>
      <c r="D1785" s="29" t="str">
        <f>IF('tab1'!D1785="","",'tab1'!D1785)</f>
        <v>POWIAT KARTUSKI</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1">
        <f>IF('tab1'!J1785="","",'tab1'!J1785)</f>
        <v>10170999.99</v>
      </c>
      <c r="K1785" s="31">
        <f>IF('tab1'!K1785="","",'tab1'!K1785)</f>
        <v>10170999.99</v>
      </c>
      <c r="L1785" s="31">
        <f>IF('tab1'!L1785="","",'tab1'!L1785)</f>
        <v>8645349.9900000002</v>
      </c>
      <c r="M1785" s="32">
        <f>IF('tab1'!M1785="","",'tab1'!M1785)</f>
        <v>84.999999985252202</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0">
        <f>IF('tab1'!Q1785="","",'tab1'!Q1785)</f>
        <v>44136</v>
      </c>
      <c r="R1785" s="30">
        <f>IF('tab1'!R1785="","",'tab1'!R1785)</f>
        <v>45199</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kartuski, GM.: Chmielno</v>
      </c>
    </row>
    <row r="1786" spans="1:26" ht="180" hidden="1" x14ac:dyDescent="0.25">
      <c r="A1786" s="29" t="str">
        <f>IF('tab1'!A1786="","",'tab1'!A1786)</f>
        <v>Rozwój usług społecznych w Gminie Sulęczyno.</v>
      </c>
      <c r="B1786" s="29"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29" t="str">
        <f>IF('tab1'!C1786="","",'tab1'!C1786)</f>
        <v>RPPM.06.02.02-22-0044/22</v>
      </c>
      <c r="D1786" s="29" t="str">
        <f>IF('tab1'!D1786="","",'tab1'!D1786)</f>
        <v>GMINA SULĘCZYNO</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1">
        <f>IF('tab1'!J1786="","",'tab1'!J1786)</f>
        <v>508025</v>
      </c>
      <c r="K1786" s="31">
        <f>IF('tab1'!K1786="","",'tab1'!K1786)</f>
        <v>508025</v>
      </c>
      <c r="L1786" s="31">
        <f>IF('tab1'!L1786="","",'tab1'!L1786)</f>
        <v>431821.25</v>
      </c>
      <c r="M1786" s="32">
        <f>IF('tab1'!M1786="","",'tab1'!M1786)</f>
        <v>85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0">
        <f>IF('tab1'!Q1786="","",'tab1'!Q1786)</f>
        <v>44774</v>
      </c>
      <c r="R1786" s="30">
        <f>IF('tab1'!R1786="","",'tab1'!R1786)</f>
        <v>45107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kartuski, GM.: Sulęczyno</v>
      </c>
    </row>
    <row r="1787" spans="1:26" ht="168.75" hidden="1" x14ac:dyDescent="0.25">
      <c r="A1787" s="29" t="str">
        <f>IF('tab1'!A1787="","",'tab1'!A1787)</f>
        <v>Dzienny Dom Pomocy Fundacji Palium</v>
      </c>
      <c r="B1787" s="29"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29" t="str">
        <f>IF('tab1'!C1787="","",'tab1'!C1787)</f>
        <v>RPPM.06.02.02-22-0046/17</v>
      </c>
      <c r="D1787" s="29" t="str">
        <f>IF('tab1'!D1787="","",'tab1'!D1787)</f>
        <v>FUNDACJA PALIUM</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1">
        <f>IF('tab1'!J1787="","",'tab1'!J1787)</f>
        <v>1643870.4</v>
      </c>
      <c r="K1787" s="31">
        <f>IF('tab1'!K1787="","",'tab1'!K1787)</f>
        <v>1643870.4</v>
      </c>
      <c r="L1787" s="31">
        <f>IF('tab1'!L1787="","",'tab1'!L1787)</f>
        <v>1397289.84</v>
      </c>
      <c r="M1787" s="32">
        <f>IF('tab1'!M1787="","",'tab1'!M1787)</f>
        <v>85</v>
      </c>
      <c r="N1787" s="29" t="str">
        <f>IF('tab1'!N1787="","",'tab1'!N1787)</f>
        <v>01 Dotacja bezzwrotna</v>
      </c>
      <c r="O1787" s="29" t="str">
        <f>IF('tab1'!O1787="","",'tab1'!O1787)</f>
        <v>Miejsca realizacji do uzupełnienia ręcznego z raportu uzupełniającego!</v>
      </c>
      <c r="P1787" s="29" t="str">
        <f>IF('tab1'!P1787="","",'tab1'!P1787)</f>
        <v>07 Nie dotyczy</v>
      </c>
      <c r="Q1787" s="30">
        <f>IF('tab1'!Q1787="","",'tab1'!Q1787)</f>
        <v>43160</v>
      </c>
      <c r="R1787" s="30">
        <f>IF('tab1'!R1787="","",'tab1'!R1787)</f>
        <v>44255</v>
      </c>
      <c r="S1787" s="29" t="str">
        <f>IF('tab1'!S1787="","",'tab1'!S1787)</f>
        <v>Konkursowy</v>
      </c>
      <c r="T1787" s="29" t="str">
        <f>IF('tab1'!T1787="","",'tab1'!T1787)</f>
        <v>21 Działalność w zakresie opieki społecznej, usługi komunalne, społeczne i indywidualne</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4" t="str">
        <f>VLOOKUP(C1787,'przeliczenia '!C:D,2,FALSE)</f>
        <v>WOJ.: POMORSKIE, POW.: chojnicki, GM.: Chojnice</v>
      </c>
    </row>
    <row r="1788" spans="1:26" ht="180" hidden="1" x14ac:dyDescent="0.25">
      <c r="A1788" s="29" t="str">
        <f>IF('tab1'!A1788="","",'tab1'!A1788)</f>
        <v>Rodzicu, znajdź swoją przestrzeń - Punkt Opieki Dziennej dla Dzieci z Niepełnosprawnościami</v>
      </c>
      <c r="B1788" s="29"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29" t="str">
        <f>IF('tab1'!C1788="","",'tab1'!C1788)</f>
        <v>RPPM.06.02.02-22-0046/22</v>
      </c>
      <c r="D1788" s="29" t="str">
        <f>IF('tab1'!D1788="","",'tab1'!D1788)</f>
        <v>MÓWIĘ I CZYTAM - CENTRUM WSPOMAGANIA ROZWOJU MAGDALENA SZYMCZAK-ZIĘTEK</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1">
        <f>IF('tab1'!J1788="","",'tab1'!J1788)</f>
        <v>506488.76</v>
      </c>
      <c r="K1788" s="31">
        <f>IF('tab1'!K1788="","",'tab1'!K1788)</f>
        <v>506488.76</v>
      </c>
      <c r="L1788" s="31">
        <f>IF('tab1'!L1788="","",'tab1'!L1788)</f>
        <v>430515.44</v>
      </c>
      <c r="M1788" s="32">
        <f>IF('tab1'!M1788="","",'tab1'!M1788)</f>
        <v>84.999998815373502</v>
      </c>
      <c r="N1788" s="29" t="str">
        <f>IF('tab1'!N1788="","",'tab1'!N1788)</f>
        <v>01 Dotacja bezzwrotna</v>
      </c>
      <c r="O1788" s="29" t="str">
        <f>IF('tab1'!O1788="","",'tab1'!O1788)</f>
        <v>Miejsca realizacji do uzupełnienia ręcznego z raportu uzupełniającego!</v>
      </c>
      <c r="P1788" s="29" t="str">
        <f>IF('tab1'!P1788="","",'tab1'!P1788)</f>
        <v>01 Duże obszary miejskie (o ludności &gt;50 000 i dużej gęstości zaludnienia)</v>
      </c>
      <c r="Q1788" s="30">
        <f>IF('tab1'!Q1788="","",'tab1'!Q1788)</f>
        <v>44835</v>
      </c>
      <c r="R1788" s="30">
        <f>IF('tab1'!R1788="","",'tab1'!R1788)</f>
        <v>45199</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Gdańsk, GM.: Gdańsk</v>
      </c>
    </row>
    <row r="1789" spans="1:26" ht="168.75" hidden="1" x14ac:dyDescent="0.25">
      <c r="A1789" s="29" t="str">
        <f>IF('tab1'!A1789="","",'tab1'!A1789)</f>
        <v>Centrum usług społecznych w powiecie lęborskim</v>
      </c>
      <c r="B1789" s="29"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29" t="str">
        <f>IF('tab1'!C1789="","",'tab1'!C1789)</f>
        <v>RPPM.06.02.02-22-0048/20</v>
      </c>
      <c r="D1789" s="29" t="str">
        <f>IF('tab1'!D1789="","",'tab1'!D1789)</f>
        <v>POWIAT LĘBORSKI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1">
        <f>IF('tab1'!J1789="","",'tab1'!J1789)</f>
        <v>9805396.5099999998</v>
      </c>
      <c r="K1789" s="31">
        <f>IF('tab1'!K1789="","",'tab1'!K1789)</f>
        <v>9805396.5099999998</v>
      </c>
      <c r="L1789" s="31">
        <f>IF('tab1'!L1789="","",'tab1'!L1789)</f>
        <v>8334587.0300000003</v>
      </c>
      <c r="M1789" s="32">
        <f>IF('tab1'!M1789="","",'tab1'!M1789)</f>
        <v>84.999999964305403</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0">
        <f>IF('tab1'!Q1789="","",'tab1'!Q1789)</f>
        <v>44136</v>
      </c>
      <c r="R1789" s="30">
        <f>IF('tab1'!R1789="","",'tab1'!R1789)</f>
        <v>45230</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lęborski, GM.: Cewice</v>
      </c>
    </row>
    <row r="1790" spans="1:26" ht="168.75" hidden="1" x14ac:dyDescent="0.25">
      <c r="A1790" s="29" t="str">
        <f>IF('tab1'!A1790="","",'tab1'!A1790)</f>
        <v>Rozwój usług społecznych w Gminie Starogard Gdański</v>
      </c>
      <c r="B1790" s="29"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29" t="str">
        <f>IF('tab1'!C1790="","",'tab1'!C1790)</f>
        <v>RPPM.06.02.02-22-0048/22</v>
      </c>
      <c r="D1790" s="29" t="str">
        <f>IF('tab1'!D1790="","",'tab1'!D1790)</f>
        <v>GMINA STAROGARD GDAŃSKI</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1">
        <f>IF('tab1'!J1790="","",'tab1'!J1790)</f>
        <v>489932</v>
      </c>
      <c r="K1790" s="31">
        <f>IF('tab1'!K1790="","",'tab1'!K1790)</f>
        <v>489932</v>
      </c>
      <c r="L1790" s="31">
        <f>IF('tab1'!L1790="","",'tab1'!L1790)</f>
        <v>416442.2</v>
      </c>
      <c r="M1790" s="32">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0">
        <f>IF('tab1'!Q1790="","",'tab1'!Q1790)</f>
        <v>44621</v>
      </c>
      <c r="R1790" s="30">
        <f>IF('tab1'!R1790="","",'tab1'!R1790)</f>
        <v>45199</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4" t="str">
        <f>VLOOKUP(C1790,'przeliczenia '!C:D,2,FALSE)</f>
        <v>WOJ.: POMORSKIE, POW.: starogardzki, GM.: Starogard Gdański - gmina wiejska</v>
      </c>
    </row>
    <row r="1791" spans="1:26" ht="180" hidden="1" x14ac:dyDescent="0.25">
      <c r="A1791" s="29" t="str">
        <f>IF('tab1'!A1791="","",'tab1'!A1791)</f>
        <v>WSPARCIE POSTĘPU-Rozwój usług społecznych w Powiecie Lęborskim</v>
      </c>
      <c r="B1791" s="29"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29" t="str">
        <f>IF('tab1'!C1791="","",'tab1'!C1791)</f>
        <v>RPPM.06.02.02-22-0049/17</v>
      </c>
      <c r="D1791" s="29" t="str">
        <f>IF('tab1'!D1791="","",'tab1'!D1791)</f>
        <v>POWIAT LĘBORSKI</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1">
        <f>IF('tab1'!J1791="","",'tab1'!J1791)</f>
        <v>2555668.98</v>
      </c>
      <c r="K1791" s="31">
        <f>IF('tab1'!K1791="","",'tab1'!K1791)</f>
        <v>2555668.98</v>
      </c>
      <c r="L1791" s="31">
        <f>IF('tab1'!L1791="","",'tab1'!L1791)</f>
        <v>2172318.63</v>
      </c>
      <c r="M1791" s="32">
        <f>IF('tab1'!M1791="","",'tab1'!M1791)</f>
        <v>84.999999882613906</v>
      </c>
      <c r="N1791" s="29" t="str">
        <f>IF('tab1'!N1791="","",'tab1'!N1791)</f>
        <v>01 Dotacja bezzwrotna</v>
      </c>
      <c r="O1791" s="29" t="str">
        <f>IF('tab1'!O1791="","",'tab1'!O1791)</f>
        <v>Miejsca realizacji do uzupełnienia ręcznego z raportu uzupełniającego!</v>
      </c>
      <c r="P1791" s="29" t="str">
        <f>IF('tab1'!P1791="","",'tab1'!P1791)</f>
        <v>02 Małe obszary miejskie (o ludności &gt;5 000 i średniej gęstości zaludnienia)</v>
      </c>
      <c r="Q1791" s="30">
        <f>IF('tab1'!Q1791="","",'tab1'!Q1791)</f>
        <v>43405</v>
      </c>
      <c r="R1791" s="30">
        <f>IF('tab1'!R1791="","",'tab1'!R1791)</f>
        <v>44255</v>
      </c>
      <c r="S1791" s="29" t="str">
        <f>IF('tab1'!S1791="","",'tab1'!S1791)</f>
        <v>Konkursowy</v>
      </c>
      <c r="T1791" s="29" t="str">
        <f>IF('tab1'!T1791="","",'tab1'!T1791)</f>
        <v>18 Administracja publiczna</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lęborski, GM.: Cewice</v>
      </c>
    </row>
    <row r="1792" spans="1:26" ht="168.75" hidden="1" x14ac:dyDescent="0.25">
      <c r="A1792" s="29" t="str">
        <f>IF('tab1'!A1792="","",'tab1'!A1792)</f>
        <v>Młodzi duchem!</v>
      </c>
      <c r="B1792" s="29"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29" t="str">
        <f>IF('tab1'!C1792="","",'tab1'!C1792)</f>
        <v>RPPM.06.02.02-22-0049/22</v>
      </c>
      <c r="D1792" s="29" t="str">
        <f>IF('tab1'!D1792="","",'tab1'!D1792)</f>
        <v>TOWARZYSTWO EDUKACYJNE "WIEDZA POWSZECHNA"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1">
        <f>IF('tab1'!J1792="","",'tab1'!J1792)</f>
        <v>506550</v>
      </c>
      <c r="K1792" s="31">
        <f>IF('tab1'!K1792="","",'tab1'!K1792)</f>
        <v>506550</v>
      </c>
      <c r="L1792" s="31">
        <f>IF('tab1'!L1792="","",'tab1'!L1792)</f>
        <v>430567.5</v>
      </c>
      <c r="M1792" s="32">
        <f>IF('tab1'!M1792="","",'tab1'!M1792)</f>
        <v>85</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0">
        <f>IF('tab1'!Q1792="","",'tab1'!Q1792)</f>
        <v>44835</v>
      </c>
      <c r="R1792" s="30">
        <f>IF('tab1'!R1792="","",'tab1'!R1792)</f>
        <v>45199</v>
      </c>
      <c r="S1792" s="29" t="str">
        <f>IF('tab1'!S1792="","",'tab1'!S1792)</f>
        <v>Konkursowy</v>
      </c>
      <c r="T1792" s="29" t="str">
        <f>IF('tab1'!T1792="","",'tab1'!T1792)</f>
        <v>19 Edukacja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gdański, GM.: Pszczółki</v>
      </c>
    </row>
    <row r="1793" spans="1:26" ht="180" hidden="1" x14ac:dyDescent="0.25">
      <c r="A1793" s="29" t="str">
        <f>IF('tab1'!A1793="","",'tab1'!A1793)</f>
        <v>Rodzina trzonem sukcesu</v>
      </c>
      <c r="B1793" s="29"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29" t="str">
        <f>IF('tab1'!C1793="","",'tab1'!C1793)</f>
        <v>RPPM.06.02.02-22-0050/17</v>
      </c>
      <c r="D1793" s="29" t="str">
        <f>IF('tab1'!D1793="","",'tab1'!D1793)</f>
        <v>POWIAT CHOJNICKI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1">
        <f>IF('tab1'!J1793="","",'tab1'!J1793)</f>
        <v>1230028.08</v>
      </c>
      <c r="K1793" s="31">
        <f>IF('tab1'!K1793="","",'tab1'!K1793)</f>
        <v>1230028.08</v>
      </c>
      <c r="L1793" s="31">
        <f>IF('tab1'!L1793="","",'tab1'!L1793)</f>
        <v>1045523.87</v>
      </c>
      <c r="M1793" s="32">
        <f>IF('tab1'!M1793="","",'tab1'!M1793)</f>
        <v>85.0000001625979</v>
      </c>
      <c r="N1793" s="29" t="str">
        <f>IF('tab1'!N1793="","",'tab1'!N1793)</f>
        <v>01 Dotacja bezzwrotna</v>
      </c>
      <c r="O1793" s="29" t="str">
        <f>IF('tab1'!O1793="","",'tab1'!O1793)</f>
        <v>Miejsca realizacji do uzupełnienia ręcznego z raportu uzupełniającego!</v>
      </c>
      <c r="P1793" s="29" t="str">
        <f>IF('tab1'!P1793="","",'tab1'!P1793)</f>
        <v>01 Duże obszary miejskie (o ludności &gt;50 000 i dużej gęstości zaludnienia)</v>
      </c>
      <c r="Q1793" s="30">
        <f>IF('tab1'!Q1793="","",'tab1'!Q1793)</f>
        <v>43160</v>
      </c>
      <c r="R1793" s="30">
        <f>IF('tab1'!R1793="","",'tab1'!R1793)</f>
        <v>44316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4" t="str">
        <f>VLOOKUP(C1793,'przeliczenia '!C:D,2,FALSE)</f>
        <v>WOJ.: POMORSKIE, POW.: chojnicki, GM.: Brusy</v>
      </c>
    </row>
    <row r="1794" spans="1:26" ht="180" hidden="1" x14ac:dyDescent="0.25">
      <c r="A1794" s="29" t="str">
        <f>IF('tab1'!A1794="","",'tab1'!A1794)</f>
        <v>Wzrost dostępności i jakości usług społecznych zapobiegających ubóstwu i wykluczeniu społecznemu w Gminie Stary Dzierzgoń</v>
      </c>
      <c r="B1794" s="29"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29" t="str">
        <f>IF('tab1'!C1794="","",'tab1'!C1794)</f>
        <v>RPPM.06.02.02-22-0050/22</v>
      </c>
      <c r="D1794" s="29" t="str">
        <f>IF('tab1'!D1794="","",'tab1'!D1794)</f>
        <v>GMINA STARY DZIERZGOŃ</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1">
        <f>IF('tab1'!J1794="","",'tab1'!J1794)</f>
        <v>507400</v>
      </c>
      <c r="K1794" s="31">
        <f>IF('tab1'!K1794="","",'tab1'!K1794)</f>
        <v>507400</v>
      </c>
      <c r="L1794" s="31">
        <f>IF('tab1'!L1794="","",'tab1'!L1794)</f>
        <v>431290</v>
      </c>
      <c r="M1794" s="32">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0">
        <f>IF('tab1'!Q1794="","",'tab1'!Q1794)</f>
        <v>44862</v>
      </c>
      <c r="R1794" s="30">
        <f>IF('tab1'!R1794="","",'tab1'!R1794)</f>
        <v>45230</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kwidzyński, GM.: Prabuty</v>
      </c>
    </row>
    <row r="1795" spans="1:26" ht="191.25" hidden="1" x14ac:dyDescent="0.25">
      <c r="A1795" s="29" t="str">
        <f>IF('tab1'!A1795="","",'tab1'!A1795)</f>
        <v>Rodzina w Centrum II</v>
      </c>
      <c r="B1795" s="29"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29" t="str">
        <f>IF('tab1'!C1795="","",'tab1'!C1795)</f>
        <v>RPPM.06.02.02-22-0051/20</v>
      </c>
      <c r="D1795" s="29" t="str">
        <f>IF('tab1'!D1795="","",'tab1'!D1795)</f>
        <v>POWIAT SŁUPSKI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1">
        <f>IF('tab1'!J1795="","",'tab1'!J1795)</f>
        <v>861866.66</v>
      </c>
      <c r="K1795" s="31">
        <f>IF('tab1'!K1795="","",'tab1'!K1795)</f>
        <v>861866.66</v>
      </c>
      <c r="L1795" s="31">
        <f>IF('tab1'!L1795="","",'tab1'!L1795)</f>
        <v>732586.66</v>
      </c>
      <c r="M1795" s="32">
        <f>IF('tab1'!M1795="","",'tab1'!M1795)</f>
        <v>84.999999883972805</v>
      </c>
      <c r="N1795" s="29" t="str">
        <f>IF('tab1'!N1795="","",'tab1'!N1795)</f>
        <v>01 Dotacja bezzwrotna</v>
      </c>
      <c r="O1795" s="29" t="str">
        <f>IF('tab1'!O1795="","",'tab1'!O1795)</f>
        <v>Miejsca realizacji do uzupełnienia ręcznego z raportu uzupełniającego!</v>
      </c>
      <c r="P1795" s="29" t="str">
        <f>IF('tab1'!P1795="","",'tab1'!P1795)</f>
        <v>07 Nie dotyczy</v>
      </c>
      <c r="Q1795" s="30">
        <f>IF('tab1'!Q1795="","",'tab1'!Q1795)</f>
        <v>44166</v>
      </c>
      <c r="R1795" s="30">
        <f>IF('tab1'!R1795="","",'tab1'!R1795)</f>
        <v>45016</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słupski</v>
      </c>
    </row>
    <row r="1796" spans="1:26" ht="191.25" hidden="1" x14ac:dyDescent="0.25">
      <c r="A1796" s="29" t="str">
        <f>IF('tab1'!A1796="","",'tab1'!A1796)</f>
        <v>JESIEŃ MOŻLIWOŚCI 2 - stworzenie nowych miejsc dziennych usług opiekuńczych w ramach klubu seniora.</v>
      </c>
      <c r="B1796" s="29"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29" t="str">
        <f>IF('tab1'!C1796="","",'tab1'!C1796)</f>
        <v>RPPM.06.02.02-22-0051/22</v>
      </c>
      <c r="D1796" s="29" t="str">
        <f>IF('tab1'!D1796="","",'tab1'!D1796)</f>
        <v>MAGDALENA MAJEWSKA AQUAMA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1">
        <f>IF('tab1'!J1796="","",'tab1'!J1796)</f>
        <v>504062.6</v>
      </c>
      <c r="K1796" s="31">
        <f>IF('tab1'!K1796="","",'tab1'!K1796)</f>
        <v>504062.6</v>
      </c>
      <c r="L1796" s="31">
        <f>IF('tab1'!L1796="","",'tab1'!L1796)</f>
        <v>428453.21</v>
      </c>
      <c r="M1796" s="32">
        <f>IF('tab1'!M1796="","",'tab1'!M1796)</f>
        <v>85</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0">
        <f>IF('tab1'!Q1796="","",'tab1'!Q1796)</f>
        <v>44576</v>
      </c>
      <c r="R1796" s="30">
        <f>IF('tab1'!R1796="","",'tab1'!R1796)</f>
        <v>45107</v>
      </c>
      <c r="S1796" s="29" t="str">
        <f>IF('tab1'!S1796="","",'tab1'!S1796)</f>
        <v>Konkursowy</v>
      </c>
      <c r="T1796" s="29" t="str">
        <f>IF('tab1'!T1796="","",'tab1'!T1796)</f>
        <v>21 Działalność w zakresie opieki społecznej, usługi komunalne, społeczne i indywidualne</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4" t="str">
        <f>VLOOKUP(C1796,'przeliczenia '!C:D,2,FALSE)</f>
        <v>WOJ.: POMORSKIE, POW.: Gdynia, GM.: Gdynia</v>
      </c>
    </row>
    <row r="1797" spans="1:26" ht="180" hidden="1" x14ac:dyDescent="0.25">
      <c r="A1797" s="29" t="str">
        <f>IF('tab1'!A1797="","",'tab1'!A1797)</f>
        <v>Rodzina to podstawa - rozwój usług społecznych wsparcia rodziny w powiecie kwidzyńskim</v>
      </c>
      <c r="B1797" s="29"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29" t="str">
        <f>IF('tab1'!C1797="","",'tab1'!C1797)</f>
        <v>RPPM.06.02.02-22-0052/17</v>
      </c>
      <c r="D1797" s="29" t="str">
        <f>IF('tab1'!D1797="","",'tab1'!D1797)</f>
        <v>ZWIĄZEK HARCERSTWA POLSKIEGO CHORĄGIEW GDAŃSKA</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1">
        <f>IF('tab1'!J1797="","",'tab1'!J1797)</f>
        <v>2337312.9</v>
      </c>
      <c r="K1797" s="31">
        <f>IF('tab1'!K1797="","",'tab1'!K1797)</f>
        <v>2337312.9</v>
      </c>
      <c r="L1797" s="31">
        <f>IF('tab1'!L1797="","",'tab1'!L1797)</f>
        <v>1986715.97</v>
      </c>
      <c r="M1797" s="32">
        <f>IF('tab1'!M1797="","",'tab1'!M1797)</f>
        <v>85.000000213920899</v>
      </c>
      <c r="N1797" s="29" t="str">
        <f>IF('tab1'!N1797="","",'tab1'!N1797)</f>
        <v>01 Dotacja bezzwrotna</v>
      </c>
      <c r="O1797" s="29" t="str">
        <f>IF('tab1'!O1797="","",'tab1'!O1797)</f>
        <v>Miejsca realizacji do uzupełnienia ręcznego z raportu uzupełniającego!</v>
      </c>
      <c r="P1797" s="29" t="str">
        <f>IF('tab1'!P1797="","",'tab1'!P1797)</f>
        <v>07 Nie dotyczy</v>
      </c>
      <c r="Q1797" s="30">
        <f>IF('tab1'!Q1797="","",'tab1'!Q1797)</f>
        <v>43191</v>
      </c>
      <c r="R1797" s="30">
        <f>IF('tab1'!R1797="","",'tab1'!R1797)</f>
        <v>44135</v>
      </c>
      <c r="S1797" s="29" t="str">
        <f>IF('tab1'!S1797="","",'tab1'!S1797)</f>
        <v>Konkursowy</v>
      </c>
      <c r="T1797" s="29" t="str">
        <f>IF('tab1'!T1797="","",'tab1'!T1797)</f>
        <v>13 Działania informacyjno-komunikacyjne, w tym telekomunikacja, usługi informacyjne, programowanie, doradztwo i działalność pokrewna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kwidzyński, GM.: Gardeja</v>
      </c>
    </row>
    <row r="1798" spans="1:26" ht="180" hidden="1" x14ac:dyDescent="0.25">
      <c r="A1798" s="29" t="str">
        <f>IF('tab1'!A1798="","",'tab1'!A1798)</f>
        <v>Ku gwiazdom - aktywne wsparcie dla dzieci i rodzin poprzez rozwój usług społecznych w Miastku i Bytowie</v>
      </c>
      <c r="B1798" s="29"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29" t="str">
        <f>IF('tab1'!C1798="","",'tab1'!C1798)</f>
        <v>RPPM.06.02.02-22-0053/17</v>
      </c>
      <c r="D1798" s="29" t="str">
        <f>IF('tab1'!D1798="","",'tab1'!D1798)</f>
        <v>ZWIĄZEK HARCERSTWA POLSKIEGO CHORĄGIEW GDAŃSKA</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1">
        <f>IF('tab1'!J1798="","",'tab1'!J1798)</f>
        <v>1943542.02</v>
      </c>
      <c r="K1798" s="31">
        <f>IF('tab1'!K1798="","",'tab1'!K1798)</f>
        <v>1943542.02</v>
      </c>
      <c r="L1798" s="31">
        <f>IF('tab1'!L1798="","",'tab1'!L1798)</f>
        <v>1652010.72</v>
      </c>
      <c r="M1798" s="32">
        <f>IF('tab1'!M1798="","",'tab1'!M1798)</f>
        <v>85.000000154357394</v>
      </c>
      <c r="N1798" s="29" t="str">
        <f>IF('tab1'!N1798="","",'tab1'!N1798)</f>
        <v>01 Dotacja bezzwrotna</v>
      </c>
      <c r="O1798" s="29" t="str">
        <f>IF('tab1'!O1798="","",'tab1'!O1798)</f>
        <v>Miejsca realizacji do uzupełnienia ręcznego z raportu uzupełniającego!</v>
      </c>
      <c r="P1798" s="29" t="str">
        <f>IF('tab1'!P1798="","",'tab1'!P1798)</f>
        <v>02 Małe obszary miejskie (o ludności &gt;5 000 i średniej gęstości zaludnienia)</v>
      </c>
      <c r="Q1798" s="30">
        <f>IF('tab1'!Q1798="","",'tab1'!Q1798)</f>
        <v>43160</v>
      </c>
      <c r="R1798" s="30">
        <f>IF('tab1'!R1798="","",'tab1'!R1798)</f>
        <v>43890</v>
      </c>
      <c r="S1798" s="29" t="str">
        <f>IF('tab1'!S1798="","",'tab1'!S1798)</f>
        <v>Konkursowy</v>
      </c>
      <c r="T1798" s="29" t="str">
        <f>IF('tab1'!T1798="","",'tab1'!T1798)</f>
        <v>21 Działalność w zakresie opieki społecznej, usługi komunalne, społeczne i indywidualne</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bytowski, GM.: Bytów</v>
      </c>
    </row>
    <row r="1799" spans="1:26" ht="180" hidden="1" x14ac:dyDescent="0.25">
      <c r="A1799" s="29" t="str">
        <f>IF('tab1'!A1799="","",'tab1'!A1799)</f>
        <v>Życzliwa dłoń</v>
      </c>
      <c r="B1799" s="29"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29" t="str">
        <f>IF('tab1'!C1799="","",'tab1'!C1799)</f>
        <v>RPPM.06.02.02-22-0053/20</v>
      </c>
      <c r="D1799" s="29" t="str">
        <f>IF('tab1'!D1799="","",'tab1'!D1799)</f>
        <v>KARTUSKIE CENTRUM CARITAS</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1">
        <f>IF('tab1'!J1799="","",'tab1'!J1799)</f>
        <v>4491954.26</v>
      </c>
      <c r="K1799" s="31">
        <f>IF('tab1'!K1799="","",'tab1'!K1799)</f>
        <v>4491954.26</v>
      </c>
      <c r="L1799" s="31">
        <f>IF('tab1'!L1799="","",'tab1'!L1799)</f>
        <v>3818161.12</v>
      </c>
      <c r="M1799" s="32">
        <f>IF('tab1'!M1799="","",'tab1'!M1799)</f>
        <v>84.999999977738</v>
      </c>
      <c r="N1799" s="29" t="str">
        <f>IF('tab1'!N1799="","",'tab1'!N1799)</f>
        <v>01 Dotacja bezzwrotna</v>
      </c>
      <c r="O1799" s="29" t="str">
        <f>IF('tab1'!O1799="","",'tab1'!O1799)</f>
        <v>Miejsca realizacji do uzupełnienia ręcznego z raportu uzupełniającego!</v>
      </c>
      <c r="P1799" s="29" t="str">
        <f>IF('tab1'!P1799="","",'tab1'!P1799)</f>
        <v>03 Obszary wiejskie (o małej gęstości zaludnienia)</v>
      </c>
      <c r="Q1799" s="30">
        <f>IF('tab1'!Q1799="","",'tab1'!Q1799)</f>
        <v>44135</v>
      </c>
      <c r="R1799" s="30">
        <f>IF('tab1'!R1799="","",'tab1'!R1799)</f>
        <v>45199</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4" t="str">
        <f>VLOOKUP(C1799,'przeliczenia '!C:D,2,FALSE)</f>
        <v>WOJ.: POMORSKIE, POW.: kartuski</v>
      </c>
    </row>
    <row r="1800" spans="1:26" ht="191.25" hidden="1" x14ac:dyDescent="0.25">
      <c r="A1800" s="29" t="str">
        <f>IF('tab1'!A1800="","",'tab1'!A1800)</f>
        <v>Równe szanse - kompleksowe usługi społeczne na rzecz seniorów i osób z niepełnosprawnościami</v>
      </c>
      <c r="B1800" s="29"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29" t="str">
        <f>IF('tab1'!C1800="","",'tab1'!C1800)</f>
        <v>RPPM.06.02.02-22-0053/22</v>
      </c>
      <c r="D1800" s="29" t="str">
        <f>IF('tab1'!D1800="","",'tab1'!D1800)</f>
        <v>FUNDACJA PROGRESJA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1">
        <f>IF('tab1'!J1800="","",'tab1'!J1800)</f>
        <v>488864.29</v>
      </c>
      <c r="K1800" s="31">
        <f>IF('tab1'!K1800="","",'tab1'!K1800)</f>
        <v>488864.29</v>
      </c>
      <c r="L1800" s="31">
        <f>IF('tab1'!L1800="","",'tab1'!L1800)</f>
        <v>415534.64</v>
      </c>
      <c r="M1800" s="32">
        <f>IF('tab1'!M1800="","",'tab1'!M1800)</f>
        <v>84.999998670387697</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0">
        <f>IF('tab1'!Q1800="","",'tab1'!Q1800)</f>
        <v>44835</v>
      </c>
      <c r="R1800" s="30">
        <f>IF('tab1'!R1800="","",'tab1'!R1800)</f>
        <v>45169</v>
      </c>
      <c r="S1800" s="29" t="str">
        <f>IF('tab1'!S1800="","",'tab1'!S1800)</f>
        <v>Konkursowy</v>
      </c>
      <c r="T1800" s="29" t="str">
        <f>IF('tab1'!T1800="","",'tab1'!T1800)</f>
        <v>24 Inne niewyszczególnione usługi</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Słupsk</v>
      </c>
    </row>
    <row r="1801" spans="1:26" ht="180" hidden="1" x14ac:dyDescent="0.25">
      <c r="A1801" s="29" t="str">
        <f>IF('tab1'!A1801="","",'tab1'!A1801)</f>
        <v>Uwierz w siebie - kompleksowe usługi społeczne wsparcia rodziny na obszarze powiatu kościerskiego</v>
      </c>
      <c r="B1801" s="29"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29" t="str">
        <f>IF('tab1'!C1801="","",'tab1'!C1801)</f>
        <v>RPPM.06.02.02-22-0054/17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1">
        <f>IF('tab1'!J1801="","",'tab1'!J1801)</f>
        <v>2131505.84</v>
      </c>
      <c r="K1801" s="31">
        <f>IF('tab1'!K1801="","",'tab1'!K1801)</f>
        <v>2131505.84</v>
      </c>
      <c r="L1801" s="31">
        <f>IF('tab1'!L1801="","",'tab1'!L1801)</f>
        <v>1811779.96</v>
      </c>
      <c r="M1801" s="32">
        <f>IF('tab1'!M1801="","",'tab1'!M1801)</f>
        <v>84.999999812339297</v>
      </c>
      <c r="N1801" s="29" t="str">
        <f>IF('tab1'!N1801="","",'tab1'!N1801)</f>
        <v>01 Dotacja bezzwrotna</v>
      </c>
      <c r="O1801" s="29" t="str">
        <f>IF('tab1'!O1801="","",'tab1'!O1801)</f>
        <v>Miejsca realizacji do uzupełnienia ręcznego z raportu uzupełniającego!</v>
      </c>
      <c r="P1801" s="29" t="str">
        <f>IF('tab1'!P1801="","",'tab1'!P1801)</f>
        <v>07 Nie dotyczy</v>
      </c>
      <c r="Q1801" s="30">
        <f>IF('tab1'!Q1801="","",'tab1'!Q1801)</f>
        <v>43160</v>
      </c>
      <c r="R1801" s="30">
        <f>IF('tab1'!R1801="","",'tab1'!R1801)</f>
        <v>44074</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kościerski, GM.: Dziemiany</v>
      </c>
    </row>
    <row r="1802" spans="1:26" ht="180" hidden="1" x14ac:dyDescent="0.25">
      <c r="A1802" s="29" t="str">
        <f>IF('tab1'!A1802="","",'tab1'!A1802)</f>
        <v>W rodzinie siła - rozwój usług społecznych na obszarze Miasta Malbork i gmin sasiednich</v>
      </c>
      <c r="B1802" s="29"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29" t="str">
        <f>IF('tab1'!C1802="","",'tab1'!C1802)</f>
        <v>RPPM.06.02.02-22-0055/17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1">
        <f>IF('tab1'!J1802="","",'tab1'!J1802)</f>
        <v>1934797.2</v>
      </c>
      <c r="K1802" s="31">
        <f>IF('tab1'!K1802="","",'tab1'!K1802)</f>
        <v>1934797.2</v>
      </c>
      <c r="L1802" s="31">
        <f>IF('tab1'!L1802="","",'tab1'!L1802)</f>
        <v>1644577.62</v>
      </c>
      <c r="M1802" s="32">
        <f>IF('tab1'!M1802="","",'tab1'!M1802)</f>
        <v>85</v>
      </c>
      <c r="N1802" s="29" t="str">
        <f>IF('tab1'!N1802="","",'tab1'!N1802)</f>
        <v>01 Dotacja bezzwrotna</v>
      </c>
      <c r="O1802" s="29" t="str">
        <f>IF('tab1'!O1802="","",'tab1'!O1802)</f>
        <v>Miejsca realizacji do uzupełnienia ręcznego z raportu uzupełniającego!</v>
      </c>
      <c r="P1802" s="29" t="str">
        <f>IF('tab1'!P1802="","",'tab1'!P1802)</f>
        <v>07 Nie dotyczy</v>
      </c>
      <c r="Q1802" s="30">
        <f>IF('tab1'!Q1802="","",'tab1'!Q1802)</f>
        <v>43344</v>
      </c>
      <c r="R1802" s="30">
        <f>IF('tab1'!R1802="","",'tab1'!R1802)</f>
        <v>44377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4" t="str">
        <f>VLOOKUP(C1802,'przeliczenia '!C:D,2,FALSE)</f>
        <v>WOJ.: POMORSKIE, POW.: malborski, GM.: Malbork</v>
      </c>
    </row>
    <row r="1803" spans="1:26" ht="180" hidden="1" x14ac:dyDescent="0.25">
      <c r="A1803" s="29" t="str">
        <f>IF('tab1'!A1803="","",'tab1'!A1803)</f>
        <v>Sieć Oparcia Społecznego - spersonalizowane usługi społeczne katalizatorem rozwoju indywidualnego osób z niepełnosprawnościami i ich opiekunów</v>
      </c>
      <c r="B1803" s="29"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29" t="str">
        <f>IF('tab1'!C1803="","",'tab1'!C1803)</f>
        <v>RPPM.06.02.02-22-0055/20</v>
      </c>
      <c r="D1803" s="29" t="str">
        <f>IF('tab1'!D1803="","",'tab1'!D1803)</f>
        <v>FUNDACJA PRZYSTAŃ</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1">
        <f>IF('tab1'!J1803="","",'tab1'!J1803)</f>
        <v>1960413.5</v>
      </c>
      <c r="K1803" s="31">
        <f>IF('tab1'!K1803="","",'tab1'!K1803)</f>
        <v>1960413.5</v>
      </c>
      <c r="L1803" s="31">
        <f>IF('tab1'!L1803="","",'tab1'!L1803)</f>
        <v>1666351.47</v>
      </c>
      <c r="M1803" s="32">
        <f>IF('tab1'!M1803="","",'tab1'!M1803)</f>
        <v>84.999999744951793</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0">
        <f>IF('tab1'!Q1803="","",'tab1'!Q1803)</f>
        <v>43952</v>
      </c>
      <c r="R1803" s="30">
        <f>IF('tab1'!R1803="","",'tab1'!R1803)</f>
        <v>45230</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Słupsk</v>
      </c>
    </row>
    <row r="1804" spans="1:26" ht="180" hidden="1" x14ac:dyDescent="0.25">
      <c r="A1804" s="29" t="str">
        <f>IF('tab1'!A1804="","",'tab1'!A1804)</f>
        <v>Razem w drodze Q przyszłości II</v>
      </c>
      <c r="B1804" s="29"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29" t="str">
        <f>IF('tab1'!C1804="","",'tab1'!C1804)</f>
        <v>RPPM.06.02.02-22-0057/20</v>
      </c>
      <c r="D1804" s="29" t="str">
        <f>IF('tab1'!D1804="","",'tab1'!D1804)</f>
        <v>POWIAT BYTOWSKI</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1">
        <f>IF('tab1'!J1804="","",'tab1'!J1804)</f>
        <v>2565229.66</v>
      </c>
      <c r="K1804" s="31">
        <f>IF('tab1'!K1804="","",'tab1'!K1804)</f>
        <v>2565229.66</v>
      </c>
      <c r="L1804" s="31">
        <f>IF('tab1'!L1804="","",'tab1'!L1804)</f>
        <v>2180445.21</v>
      </c>
      <c r="M1804" s="32">
        <f>IF('tab1'!M1804="","",'tab1'!M1804)</f>
        <v>84.999999961017096</v>
      </c>
      <c r="N1804" s="29" t="str">
        <f>IF('tab1'!N1804="","",'tab1'!N1804)</f>
        <v>01 Dotacja bezzwrotna</v>
      </c>
      <c r="O1804" s="29" t="str">
        <f>IF('tab1'!O1804="","",'tab1'!O1804)</f>
        <v>Miejsca realizacji do uzupełnienia ręcznego z raportu uzupełniającego!</v>
      </c>
      <c r="P1804" s="29" t="str">
        <f>IF('tab1'!P1804="","",'tab1'!P1804)</f>
        <v>07 Nie dotyczy</v>
      </c>
      <c r="Q1804" s="30">
        <f>IF('tab1'!Q1804="","",'tab1'!Q1804)</f>
        <v>44166</v>
      </c>
      <c r="R1804" s="30">
        <f>IF('tab1'!R1804="","",'tab1'!R1804)</f>
        <v>45169</v>
      </c>
      <c r="S1804" s="29" t="str">
        <f>IF('tab1'!S1804="","",'tab1'!S1804)</f>
        <v>Konkursowy</v>
      </c>
      <c r="T1804" s="29" t="str">
        <f>IF('tab1'!T1804="","",'tab1'!T1804)</f>
        <v>18 Administracja publiczna</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bytowski, GM.: Borzytuchom</v>
      </c>
    </row>
    <row r="1805" spans="1:26" ht="168.75" hidden="1" x14ac:dyDescent="0.25">
      <c r="A1805" s="29" t="str">
        <f>IF('tab1'!A1805="","",'tab1'!A1805)</f>
        <v>Usługi społeczne w Gminie Wicko</v>
      </c>
      <c r="B1805" s="29"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29" t="str">
        <f>IF('tab1'!C1805="","",'tab1'!C1805)</f>
        <v>RPPM.06.02.02-22-0057/22</v>
      </c>
      <c r="D1805" s="29" t="str">
        <f>IF('tab1'!D1805="","",'tab1'!D1805)</f>
        <v>GMINA WICKO</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1">
        <f>IF('tab1'!J1805="","",'tab1'!J1805)</f>
        <v>499325</v>
      </c>
      <c r="K1805" s="31">
        <f>IF('tab1'!K1805="","",'tab1'!K1805)</f>
        <v>499325</v>
      </c>
      <c r="L1805" s="31">
        <f>IF('tab1'!L1805="","",'tab1'!L1805)</f>
        <v>424426.25</v>
      </c>
      <c r="M1805" s="32">
        <f>IF('tab1'!M1805="","",'tab1'!M1805)</f>
        <v>85</v>
      </c>
      <c r="N1805" s="29" t="str">
        <f>IF('tab1'!N1805="","",'tab1'!N1805)</f>
        <v>01 Dotacja bezzwrotna</v>
      </c>
      <c r="O1805" s="29" t="str">
        <f>IF('tab1'!O1805="","",'tab1'!O1805)</f>
        <v>Miejsca realizacji do uzupełnienia ręcznego z raportu uzupełniającego!</v>
      </c>
      <c r="P1805" s="29" t="str">
        <f>IF('tab1'!P1805="","",'tab1'!P1805)</f>
        <v>03 Obszary wiejskie (o małej gęstości zaludnienia)</v>
      </c>
      <c r="Q1805" s="30">
        <f>IF('tab1'!Q1805="","",'tab1'!Q1805)</f>
        <v>44805</v>
      </c>
      <c r="R1805" s="30">
        <f>IF('tab1'!R1805="","",'tab1'!R1805)</f>
        <v>45199</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4" t="str">
        <f>VLOOKUP(C1805,'przeliczenia '!C:D,2,FALSE)</f>
        <v>WOJ.: POMORSKIE, POW.: lęborski, GM.: Wicko</v>
      </c>
    </row>
    <row r="1806" spans="1:26" ht="180" hidden="1" x14ac:dyDescent="0.25">
      <c r="A1806" s="29" t="str">
        <f>IF('tab1'!A1806="","",'tab1'!A1806)</f>
        <v>Dzienny Dom Pobytu w Malborku</v>
      </c>
      <c r="B1806" s="29" t="str">
        <f>IF('tab1'!B1806="","",'tab1'!B1806)</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29" t="str">
        <f>IF('tab1'!C1806="","",'tab1'!C1806)</f>
        <v>RPPM.06.02.02-22-0058/20</v>
      </c>
      <c r="D1806" s="29" t="str">
        <f>IF('tab1'!D1806="","",'tab1'!D1806)</f>
        <v>WYŻSZA SZKOŁA GOSPODARKI W BYDGOSZCZY</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1">
        <f>IF('tab1'!J1806="","",'tab1'!J1806)</f>
        <v>2333479.39</v>
      </c>
      <c r="K1806" s="31">
        <f>IF('tab1'!K1806="","",'tab1'!K1806)</f>
        <v>2333479.39</v>
      </c>
      <c r="L1806" s="31">
        <f>IF('tab1'!L1806="","",'tab1'!L1806)</f>
        <v>1983457.48</v>
      </c>
      <c r="M1806" s="32">
        <f>IF('tab1'!M1806="","",'tab1'!M1806)</f>
        <v>84.999999935718293</v>
      </c>
      <c r="N1806" s="29" t="str">
        <f>IF('tab1'!N1806="","",'tab1'!N1806)</f>
        <v>01 Dotacja bezzwrotna</v>
      </c>
      <c r="O1806" s="29" t="str">
        <f>IF('tab1'!O1806="","",'tab1'!O1806)</f>
        <v>Miejsca realizacji do uzupełnienia ręcznego z raportu uzupełniającego!</v>
      </c>
      <c r="P1806" s="29" t="str">
        <f>IF('tab1'!P1806="","",'tab1'!P1806)</f>
        <v>07 Nie dotyczy</v>
      </c>
      <c r="Q1806" s="30">
        <f>IF('tab1'!Q1806="","",'tab1'!Q1806)</f>
        <v>44105</v>
      </c>
      <c r="R1806" s="30">
        <f>IF('tab1'!R1806="","",'tab1'!R1806)</f>
        <v>45230</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180" hidden="1" x14ac:dyDescent="0.25">
      <c r="A1807" s="29" t="str">
        <f>IF('tab1'!A1807="","",'tab1'!A1807)</f>
        <v>Usługi społeczne - aktywnie z Gminą Ryjewo</v>
      </c>
      <c r="B1807" s="29"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29" t="str">
        <f>IF('tab1'!C1807="","",'tab1'!C1807)</f>
        <v>RPPM.06.02.02-22-0058/22</v>
      </c>
      <c r="D1807" s="29" t="str">
        <f>IF('tab1'!D1807="","",'tab1'!D1807)</f>
        <v>GMINA RYJEWO</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1">
        <f>IF('tab1'!J1807="","",'tab1'!J1807)</f>
        <v>500925</v>
      </c>
      <c r="K1807" s="31">
        <f>IF('tab1'!K1807="","",'tab1'!K1807)</f>
        <v>500925</v>
      </c>
      <c r="L1807" s="31">
        <f>IF('tab1'!L1807="","",'tab1'!L1807)</f>
        <v>425786.25</v>
      </c>
      <c r="M1807" s="32">
        <f>IF('tab1'!M1807="","",'tab1'!M1807)</f>
        <v>85</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0">
        <f>IF('tab1'!Q1807="","",'tab1'!Q1807)</f>
        <v>44867</v>
      </c>
      <c r="R1807" s="30">
        <f>IF('tab1'!R1807="","",'tab1'!R1807)</f>
        <v>45107</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kwidzyński, GM.: Gardeja</v>
      </c>
    </row>
    <row r="1808" spans="1:26" ht="180" hidden="1" x14ac:dyDescent="0.25">
      <c r="A1808" s="29" t="str">
        <f>IF('tab1'!A1808="","",'tab1'!A1808)</f>
        <v>Srebrna Sieć II</v>
      </c>
      <c r="B1808" s="29"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29" t="str">
        <f>IF('tab1'!C1808="","",'tab1'!C1808)</f>
        <v>RPPM.06.02.02-22-0059/20</v>
      </c>
      <c r="D1808" s="29" t="str">
        <f>IF('tab1'!D1808="","",'tab1'!D1808)</f>
        <v>POWIAT SŁUPSKI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1">
        <f>IF('tab1'!J1808="","",'tab1'!J1808)</f>
        <v>4803119.8099999996</v>
      </c>
      <c r="K1808" s="31">
        <f>IF('tab1'!K1808="","",'tab1'!K1808)</f>
        <v>4803119.8099999996</v>
      </c>
      <c r="L1808" s="31">
        <f>IF('tab1'!L1808="","",'tab1'!L1808)</f>
        <v>4082651.83</v>
      </c>
      <c r="M1808" s="32">
        <f>IF('tab1'!M1808="","",'tab1'!M1808)</f>
        <v>84.9999998230317</v>
      </c>
      <c r="N1808" s="29" t="str">
        <f>IF('tab1'!N1808="","",'tab1'!N1808)</f>
        <v>01 Dotacja bezzwrotna</v>
      </c>
      <c r="O1808" s="29" t="str">
        <f>IF('tab1'!O1808="","",'tab1'!O1808)</f>
        <v>Miejsca realizacji do uzupełnienia ręcznego z raportu uzupełniającego!</v>
      </c>
      <c r="P1808" s="29" t="str">
        <f>IF('tab1'!P1808="","",'tab1'!P1808)</f>
        <v>03 Obszary wiejskie (o małej gęstości zaludnienia)</v>
      </c>
      <c r="Q1808" s="30">
        <f>IF('tab1'!Q1808="","",'tab1'!Q1808)</f>
        <v>44166</v>
      </c>
      <c r="R1808" s="30">
        <f>IF('tab1'!R1808="","",'tab1'!R1808)</f>
        <v>45230</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4" t="str">
        <f>VLOOKUP(C1808,'przeliczenia '!C:D,2,FALSE)</f>
        <v>WOJ.: POMORSKIE, POW.: słupski, GM.: Dębnica Kaszubska</v>
      </c>
    </row>
    <row r="1809" spans="1:26" ht="180" hidden="1" x14ac:dyDescent="0.25">
      <c r="A1809" s="29" t="str">
        <f>IF('tab1'!A1809="","",'tab1'!A1809)</f>
        <v>Dziemiany wspierają niesamodzielnych i niepełnosprawnych!</v>
      </c>
      <c r="B1809" s="29"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29" t="str">
        <f>IF('tab1'!C1809="","",'tab1'!C1809)</f>
        <v>RPPM.06.02.02-22-0060/20</v>
      </c>
      <c r="D1809" s="29" t="str">
        <f>IF('tab1'!D1809="","",'tab1'!D1809)</f>
        <v>GMINA DZIEMIANY</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1">
        <f>IF('tab1'!J1809="","",'tab1'!J1809)</f>
        <v>1189788</v>
      </c>
      <c r="K1809" s="31">
        <f>IF('tab1'!K1809="","",'tab1'!K1809)</f>
        <v>1189788</v>
      </c>
      <c r="L1809" s="31">
        <f>IF('tab1'!L1809="","",'tab1'!L1809)</f>
        <v>1011319.8</v>
      </c>
      <c r="M1809" s="32">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0">
        <f>IF('tab1'!Q1809="","",'tab1'!Q1809)</f>
        <v>44166</v>
      </c>
      <c r="R1809" s="30">
        <f>IF('tab1'!R1809="","",'tab1'!R1809)</f>
        <v>44895</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kościerski, GM.: Dziemiany</v>
      </c>
    </row>
    <row r="1810" spans="1:26" ht="146.25" hidden="1" x14ac:dyDescent="0.25">
      <c r="A1810" s="29" t="str">
        <f>IF('tab1'!A1810="","",'tab1'!A1810)</f>
        <v>Centrum aktywności Seniora w Gminie Miłoradz</v>
      </c>
      <c r="B1810" s="29"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29" t="str">
        <f>IF('tab1'!C1810="","",'tab1'!C1810)</f>
        <v>RPPM.06.02.02-22-0063/20</v>
      </c>
      <c r="D1810" s="29" t="str">
        <f>IF('tab1'!D1810="","",'tab1'!D1810)</f>
        <v>GMINA MIŁORADZ</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1">
        <f>IF('tab1'!J1810="","",'tab1'!J1810)</f>
        <v>728460</v>
      </c>
      <c r="K1810" s="31">
        <f>IF('tab1'!K1810="","",'tab1'!K1810)</f>
        <v>728460</v>
      </c>
      <c r="L1810" s="31">
        <f>IF('tab1'!L1810="","",'tab1'!L1810)</f>
        <v>619191</v>
      </c>
      <c r="M1810" s="32">
        <f>IF('tab1'!M1810="","",'tab1'!M1810)</f>
        <v>85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0">
        <f>IF('tab1'!Q1810="","",'tab1'!Q1810)</f>
        <v>44105</v>
      </c>
      <c r="R1810" s="30">
        <f>IF('tab1'!R1810="","",'tab1'!R1810)</f>
        <v>44926</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Miłoradz</v>
      </c>
    </row>
    <row r="1811" spans="1:26" ht="168.75" hidden="1" x14ac:dyDescent="0.25">
      <c r="A1811" s="29" t="str">
        <f>IF('tab1'!A1811="","",'tab1'!A1811)</f>
        <v>Młodzi Duchem</v>
      </c>
      <c r="B1811" s="29"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29" t="str">
        <f>IF('tab1'!C1811="","",'tab1'!C1811)</f>
        <v>RPPM.06.02.02-22-0064/20</v>
      </c>
      <c r="D1811" s="29" t="str">
        <f>IF('tab1'!D1811="","",'tab1'!D1811)</f>
        <v>GMINA KONARZYNY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1">
        <f>IF('tab1'!J1811="","",'tab1'!J1811)</f>
        <v>742664</v>
      </c>
      <c r="K1811" s="31">
        <f>IF('tab1'!K1811="","",'tab1'!K1811)</f>
        <v>742664</v>
      </c>
      <c r="L1811" s="31">
        <f>IF('tab1'!L1811="","",'tab1'!L1811)</f>
        <v>631264.4</v>
      </c>
      <c r="M1811" s="32">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0">
        <f>IF('tab1'!Q1811="","",'tab1'!Q1811)</f>
        <v>44136</v>
      </c>
      <c r="R1811" s="30">
        <f>IF('tab1'!R1811="","",'tab1'!R1811)</f>
        <v>45107</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4" t="str">
        <f>VLOOKUP(C1811,'przeliczenia '!C:D,2,FALSE)</f>
        <v>WOJ.: POMORSKIE, POW.: chojnicki, GM.: Konarzyny</v>
      </c>
    </row>
    <row r="1812" spans="1:26" ht="180" hidden="1" x14ac:dyDescent="0.25">
      <c r="A1812" s="29" t="str">
        <f>IF('tab1'!A1812="","",'tab1'!A1812)</f>
        <v>Usteckie Centrum Usług Społecznych II</v>
      </c>
      <c r="B1812" s="29"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29" t="str">
        <f>IF('tab1'!C1812="","",'tab1'!C1812)</f>
        <v>RPPM.06.02.02-22-0066/20</v>
      </c>
      <c r="D1812" s="29" t="str">
        <f>IF('tab1'!D1812="","",'tab1'!D1812)</f>
        <v>GMINA MIASTO USTKA</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1">
        <f>IF('tab1'!J1812="","",'tab1'!J1812)</f>
        <v>4009127.47</v>
      </c>
      <c r="K1812" s="31">
        <f>IF('tab1'!K1812="","",'tab1'!K1812)</f>
        <v>4009127.47</v>
      </c>
      <c r="L1812" s="31">
        <f>IF('tab1'!L1812="","",'tab1'!L1812)</f>
        <v>3407758.35</v>
      </c>
      <c r="M1812" s="32">
        <f>IF('tab1'!M1812="","",'tab1'!M1812)</f>
        <v>85.000000012471503</v>
      </c>
      <c r="N1812" s="29" t="str">
        <f>IF('tab1'!N1812="","",'tab1'!N1812)</f>
        <v>01 Dotacja bezzwrotna</v>
      </c>
      <c r="O1812" s="29" t="str">
        <f>IF('tab1'!O1812="","",'tab1'!O1812)</f>
        <v>Miejsca realizacji do uzupełnienia ręcznego z raportu uzupełniającego!</v>
      </c>
      <c r="P1812" s="29" t="str">
        <f>IF('tab1'!P1812="","",'tab1'!P1812)</f>
        <v>02 Małe obszary miejskie (o ludności &gt;5 000 i średniej gęstości zaludnienia)</v>
      </c>
      <c r="Q1812" s="30">
        <f>IF('tab1'!Q1812="","",'tab1'!Q1812)</f>
        <v>44166</v>
      </c>
      <c r="R1812" s="30">
        <f>IF('tab1'!R1812="","",'tab1'!R1812)</f>
        <v>45230</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Ustka</v>
      </c>
    </row>
    <row r="1813" spans="1:26" ht="180" hidden="1" x14ac:dyDescent="0.25">
      <c r="A1813" s="29" t="str">
        <f>IF('tab1'!A1813="","",'tab1'!A1813)</f>
        <v>Rozwój usług wsparcia rodziny w Gminie Miejskiej Rumia</v>
      </c>
      <c r="B1813" s="29"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29" t="str">
        <f>IF('tab1'!C1813="","",'tab1'!C1813)</f>
        <v>RPPM.06.02.02-22-0067/20</v>
      </c>
      <c r="D1813" s="29" t="str">
        <f>IF('tab1'!D1813="","",'tab1'!D1813)</f>
        <v>GMINA MIEJSKA RUMIA</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1">
        <f>IF('tab1'!J1813="","",'tab1'!J1813)</f>
        <v>2827690</v>
      </c>
      <c r="K1813" s="31">
        <f>IF('tab1'!K1813="","",'tab1'!K1813)</f>
        <v>2827690</v>
      </c>
      <c r="L1813" s="31">
        <f>IF('tab1'!L1813="","",'tab1'!L1813)</f>
        <v>2403536.5</v>
      </c>
      <c r="M1813" s="32">
        <f>IF('tab1'!M1813="","",'tab1'!M1813)</f>
        <v>85</v>
      </c>
      <c r="N1813" s="29" t="str">
        <f>IF('tab1'!N1813="","",'tab1'!N1813)</f>
        <v>01 Dotacja bezzwrotna</v>
      </c>
      <c r="O1813" s="29" t="str">
        <f>IF('tab1'!O1813="","",'tab1'!O1813)</f>
        <v>Miejsca realizacji do uzupełnienia ręcznego z raportu uzupełniającego!</v>
      </c>
      <c r="P1813" s="29" t="str">
        <f>IF('tab1'!P1813="","",'tab1'!P1813)</f>
        <v>02 Małe obszary miejskie (o ludności &gt;5 000 i średniej gęstości zaludnienia)</v>
      </c>
      <c r="Q1813" s="30">
        <f>IF('tab1'!Q1813="","",'tab1'!Q1813)</f>
        <v>44136</v>
      </c>
      <c r="R1813" s="30">
        <f>IF('tab1'!R1813="","",'tab1'!R1813)</f>
        <v>45199</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wejherowski, GM.: Rumia</v>
      </c>
    </row>
    <row r="1814" spans="1:26" ht="180" hidden="1" x14ac:dyDescent="0.25">
      <c r="A1814" s="29" t="str">
        <f>IF('tab1'!A1814="","",'tab1'!A1814)</f>
        <v>‘Zaangażowanie – Zrozumienie – Czas’ Wysoka jakość usług opiekuńczych w gminnych środowiskach lokalnych</v>
      </c>
      <c r="B1814" s="29"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29" t="str">
        <f>IF('tab1'!C1814="","",'tab1'!C1814)</f>
        <v>RPPM.06.02.02-22-0070/20</v>
      </c>
      <c r="D1814" s="29" t="str">
        <f>IF('tab1'!D1814="","",'tab1'!D1814)</f>
        <v>FUNDACJA NIESIEMY POMOC</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1">
        <f>IF('tab1'!J1814="","",'tab1'!J1814)</f>
        <v>2014787.23</v>
      </c>
      <c r="K1814" s="31">
        <f>IF('tab1'!K1814="","",'tab1'!K1814)</f>
        <v>2014787.23</v>
      </c>
      <c r="L1814" s="31">
        <f>IF('tab1'!L1814="","",'tab1'!L1814)</f>
        <v>1712569.14</v>
      </c>
      <c r="M1814" s="32">
        <f>IF('tab1'!M1814="","",'tab1'!M1814)</f>
        <v>84.999999727018306</v>
      </c>
      <c r="N1814" s="29" t="str">
        <f>IF('tab1'!N1814="","",'tab1'!N1814)</f>
        <v>01 Dotacja bezzwrotna</v>
      </c>
      <c r="O1814" s="29" t="str">
        <f>IF('tab1'!O1814="","",'tab1'!O1814)</f>
        <v>Miejsca realizacji do uzupełnienia ręcznego z raportu uzupełniającego!</v>
      </c>
      <c r="P1814" s="29" t="str">
        <f>IF('tab1'!P1814="","",'tab1'!P1814)</f>
        <v>07 Nie dotyczy</v>
      </c>
      <c r="Q1814" s="30">
        <f>IF('tab1'!Q1814="","",'tab1'!Q1814)</f>
        <v>44075</v>
      </c>
      <c r="R1814" s="30">
        <f>IF('tab1'!R1814="","",'tab1'!R1814)</f>
        <v>45107</v>
      </c>
      <c r="S1814" s="29" t="str">
        <f>IF('tab1'!S1814="","",'tab1'!S1814)</f>
        <v>Konkursowy</v>
      </c>
      <c r="T1814" s="29" t="str">
        <f>IF('tab1'!T1814="","",'tab1'!T1814)</f>
        <v>21 Działalność w zakresie opieki społecznej, usługi komunalne, społeczne i indywidualne</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4" t="str">
        <f>VLOOKUP(C1814,'przeliczenia '!C:D,2,FALSE)</f>
        <v>WOJ.: POMORSKIE, POW.: chojnicki, GM.: Brusy</v>
      </c>
    </row>
    <row r="1815" spans="1:26" ht="180" hidden="1" x14ac:dyDescent="0.25">
      <c r="A1815" s="29" t="str">
        <f>IF('tab1'!A1815="","",'tab1'!A1815)</f>
        <v>"Myśląc o Rodzinie w Gminie Czarne i Rzeczenica"</v>
      </c>
      <c r="B1815" s="29"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29" t="str">
        <f>IF('tab1'!C1815="","",'tab1'!C1815)</f>
        <v>RPPM.06.02.02-22-0071/20</v>
      </c>
      <c r="D1815" s="29" t="str">
        <f>IF('tab1'!D1815="","",'tab1'!D1815)</f>
        <v>GMINA CZARNE</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1">
        <f>IF('tab1'!J1815="","",'tab1'!J1815)</f>
        <v>4414453.25</v>
      </c>
      <c r="K1815" s="31">
        <f>IF('tab1'!K1815="","",'tab1'!K1815)</f>
        <v>4414453.25</v>
      </c>
      <c r="L1815" s="31">
        <f>IF('tab1'!L1815="","",'tab1'!L1815)</f>
        <v>3752285.26</v>
      </c>
      <c r="M1815" s="32">
        <f>IF('tab1'!M1815="","",'tab1'!M1815)</f>
        <v>84.999999943367797</v>
      </c>
      <c r="N1815" s="29" t="str">
        <f>IF('tab1'!N1815="","",'tab1'!N1815)</f>
        <v>01 Dotacja bezzwrotna</v>
      </c>
      <c r="O1815" s="29" t="str">
        <f>IF('tab1'!O1815="","",'tab1'!O1815)</f>
        <v>Miejsca realizacji do uzupełnienia ręcznego z raportu uzupełniającego!</v>
      </c>
      <c r="P1815" s="29" t="str">
        <f>IF('tab1'!P1815="","",'tab1'!P1815)</f>
        <v>07 Nie dotyczy</v>
      </c>
      <c r="Q1815" s="30">
        <f>IF('tab1'!Q1815="","",'tab1'!Q1815)</f>
        <v>44166</v>
      </c>
      <c r="R1815" s="30">
        <f>IF('tab1'!R1815="","",'tab1'!R1815)</f>
        <v>44985</v>
      </c>
      <c r="S1815" s="29" t="str">
        <f>IF('tab1'!S1815="","",'tab1'!S1815)</f>
        <v>Konkursowy</v>
      </c>
      <c r="T1815" s="29" t="str">
        <f>IF('tab1'!T1815="","",'tab1'!T1815)</f>
        <v>18 Administracja publiczna</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człuchowski, GM.: Czarne</v>
      </c>
    </row>
    <row r="1816" spans="1:26" ht="180" hidden="1" x14ac:dyDescent="0.25">
      <c r="A1816" s="29" t="str">
        <f>IF('tab1'!A1816="","",'tab1'!A1816)</f>
        <v>Stacja Starogard Gdański, Wejherowo - usługi społeczne wsparcia rodziny</v>
      </c>
      <c r="B1816" s="29"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29" t="str">
        <f>IF('tab1'!C1816="","",'tab1'!C1816)</f>
        <v>RPPM.06.02.02-22-0075/20</v>
      </c>
      <c r="D1816" s="29" t="str">
        <f>IF('tab1'!D1816="","",'tab1'!D1816)</f>
        <v>ZWIĄZEK HARCERSTWA POLSKIEGO CHORĄGIEW GDAŃSKA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1">
        <f>IF('tab1'!J1816="","",'tab1'!J1816)</f>
        <v>2078456.88</v>
      </c>
      <c r="K1816" s="31">
        <f>IF('tab1'!K1816="","",'tab1'!K1816)</f>
        <v>2078456.88</v>
      </c>
      <c r="L1816" s="31">
        <f>IF('tab1'!L1816="","",'tab1'!L1816)</f>
        <v>1766688.34</v>
      </c>
      <c r="M1816" s="32">
        <f>IF('tab1'!M1816="","",'tab1'!M1816)</f>
        <v>84.999999615099</v>
      </c>
      <c r="N1816" s="29" t="str">
        <f>IF('tab1'!N1816="","",'tab1'!N1816)</f>
        <v>01 Dotacja bezzwrotna</v>
      </c>
      <c r="O1816" s="29" t="str">
        <f>IF('tab1'!O1816="","",'tab1'!O1816)</f>
        <v>Miejsca realizacji do uzupełnienia ręcznego z raportu uzupełniającego!</v>
      </c>
      <c r="P1816" s="29" t="str">
        <f>IF('tab1'!P1816="","",'tab1'!P1816)</f>
        <v>07 Nie dotyczy</v>
      </c>
      <c r="Q1816" s="30">
        <f>IF('tab1'!Q1816="","",'tab1'!Q1816)</f>
        <v>44166</v>
      </c>
      <c r="R1816" s="30">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starogardzki, GM.: Skarszewy</v>
      </c>
    </row>
    <row r="1817" spans="1:26" ht="180" hidden="1" x14ac:dyDescent="0.25">
      <c r="A1817" s="29" t="str">
        <f>IF('tab1'!A1817="","",'tab1'!A1817)</f>
        <v>Centrum Wsparcia Rodziny w Gminie Dzierzgoń</v>
      </c>
      <c r="B1817" s="29"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29" t="str">
        <f>IF('tab1'!C1817="","",'tab1'!C1817)</f>
        <v>RPPM.06.02.02-22-0076/20</v>
      </c>
      <c r="D1817" s="29" t="str">
        <f>IF('tab1'!D1817="","",'tab1'!D1817)</f>
        <v>GMINA DZIERZGOŃ</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1">
        <f>IF('tab1'!J1817="","",'tab1'!J1817)</f>
        <v>5230500.6099999901</v>
      </c>
      <c r="K1817" s="31">
        <f>IF('tab1'!K1817="","",'tab1'!K1817)</f>
        <v>5230500.6099999901</v>
      </c>
      <c r="L1817" s="31">
        <f>IF('tab1'!L1817="","",'tab1'!L1817)</f>
        <v>4445925.51</v>
      </c>
      <c r="M1817" s="32">
        <f>IF('tab1'!M1817="","",'tab1'!M1817)</f>
        <v>84.999999837491799</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0">
        <f>IF('tab1'!Q1817="","",'tab1'!Q1817)</f>
        <v>44105</v>
      </c>
      <c r="R1817" s="30">
        <f>IF('tab1'!R1817="","",'tab1'!R1817)</f>
        <v>45230</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4" t="str">
        <f>VLOOKUP(C1817,'przeliczenia '!C:D,2,FALSE)</f>
        <v>WOJ.: POMORSKIE, POW.: sztumski, GM.: Dzierzgoń</v>
      </c>
    </row>
    <row r="1818" spans="1:26" ht="168.75" hidden="1" x14ac:dyDescent="0.25">
      <c r="A1818" s="29" t="str">
        <f>IF('tab1'!A1818="","",'tab1'!A1818)</f>
        <v>Rodzina najważniejsza - rozwój usług społecznych w Powiecie Sztumskim</v>
      </c>
      <c r="B1818" s="29"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29" t="str">
        <f>IF('tab1'!C1818="","",'tab1'!C1818)</f>
        <v>RPPM.06.02.02-22-0078/20</v>
      </c>
      <c r="D1818" s="29" t="str">
        <f>IF('tab1'!D1818="","",'tab1'!D1818)</f>
        <v>POWIAT SZTUMSKI</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1">
        <f>IF('tab1'!J1818="","",'tab1'!J1818)</f>
        <v>1574080.8</v>
      </c>
      <c r="K1818" s="31">
        <f>IF('tab1'!K1818="","",'tab1'!K1818)</f>
        <v>1574080.8</v>
      </c>
      <c r="L1818" s="31">
        <f>IF('tab1'!L1818="","",'tab1'!L1818)</f>
        <v>1337968.68</v>
      </c>
      <c r="M1818" s="32">
        <f>IF('tab1'!M1818="","",'tab1'!M1818)</f>
        <v>85</v>
      </c>
      <c r="N1818" s="29" t="str">
        <f>IF('tab1'!N1818="","",'tab1'!N1818)</f>
        <v>01 Dotacja bezzwrotna</v>
      </c>
      <c r="O1818" s="29" t="str">
        <f>IF('tab1'!O1818="","",'tab1'!O1818)</f>
        <v>Miejsca realizacji do uzupełnienia ręcznego z raportu uzupełniającego!</v>
      </c>
      <c r="P1818" s="29" t="str">
        <f>IF('tab1'!P1818="","",'tab1'!P1818)</f>
        <v>02 Małe obszary miejskie (o ludności &gt;5 000 i średniej gęstości zaludnienia)</v>
      </c>
      <c r="Q1818" s="30">
        <f>IF('tab1'!Q1818="","",'tab1'!Q1818)</f>
        <v>44166</v>
      </c>
      <c r="R1818" s="30">
        <f>IF('tab1'!R1818="","",'tab1'!R1818)</f>
        <v>45230</v>
      </c>
      <c r="S1818" s="29" t="str">
        <f>IF('tab1'!S1818="","",'tab1'!S1818)</f>
        <v>Konkursowy</v>
      </c>
      <c r="T1818" s="29" t="str">
        <f>IF('tab1'!T1818="","",'tab1'!T1818)</f>
        <v>18 Administracja publiczna</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sztumski, GM.: Dzierzgoń</v>
      </c>
    </row>
    <row r="1819" spans="1:26" ht="180" hidden="1" x14ac:dyDescent="0.25">
      <c r="A1819" s="29" t="str">
        <f>IF('tab1'!A1819="","",'tab1'!A1819)</f>
        <v>Kolejny etap rozwoju usług społecznych w Gminie Stary Dzierzgoń</v>
      </c>
      <c r="B1819" s="29"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29" t="str">
        <f>IF('tab1'!C1819="","",'tab1'!C1819)</f>
        <v>RPPM.06.02.02-22-0081/20</v>
      </c>
      <c r="D1819" s="29" t="str">
        <f>IF('tab1'!D1819="","",'tab1'!D1819)</f>
        <v>GMINA STARY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1">
        <f>IF('tab1'!J1819="","",'tab1'!J1819)</f>
        <v>3717815.45</v>
      </c>
      <c r="K1819" s="31">
        <f>IF('tab1'!K1819="","",'tab1'!K1819)</f>
        <v>3717815.45</v>
      </c>
      <c r="L1819" s="31">
        <f>IF('tab1'!L1819="","",'tab1'!L1819)</f>
        <v>3160143.13</v>
      </c>
      <c r="M1819" s="32">
        <f>IF('tab1'!M1819="","",'tab1'!M1819)</f>
        <v>84.999999932756197</v>
      </c>
      <c r="N1819" s="29" t="str">
        <f>IF('tab1'!N1819="","",'tab1'!N1819)</f>
        <v>01 Dotacja bezzwrotna</v>
      </c>
      <c r="O1819" s="29" t="str">
        <f>IF('tab1'!O1819="","",'tab1'!O1819)</f>
        <v>Miejsca realizacji do uzupełnienia ręcznego z raportu uzupełniającego!</v>
      </c>
      <c r="P1819" s="29" t="str">
        <f>IF('tab1'!P1819="","",'tab1'!P1819)</f>
        <v>03 Obszary wiejskie (o małej gęstości zaludnienia)</v>
      </c>
      <c r="Q1819" s="30">
        <f>IF('tab1'!Q1819="","",'tab1'!Q1819)</f>
        <v>44166</v>
      </c>
      <c r="R1819" s="30">
        <f>IF('tab1'!R1819="","",'tab1'!R1819)</f>
        <v>45199</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sztumski, GM.: Stary Dzierzgoń</v>
      </c>
    </row>
    <row r="1820" spans="1:26" ht="180" hidden="1" x14ac:dyDescent="0.25">
      <c r="A1820" s="29" t="str">
        <f>IF('tab1'!A1820="","",'tab1'!A1820)</f>
        <v>Klub Wsparcia Dziennego</v>
      </c>
      <c r="B1820" s="29"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29" t="str">
        <f>IF('tab1'!C1820="","",'tab1'!C1820)</f>
        <v>RPPM.06.02.02-22-0082/20</v>
      </c>
      <c r="D1820" s="29" t="str">
        <f>IF('tab1'!D1820="","",'tab1'!D1820)</f>
        <v>STOWARZYSZENIE "NA RZECZ ROZWOJU MIASTA I GMINY DEBRZNO"</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1">
        <f>IF('tab1'!J1820="","",'tab1'!J1820)</f>
        <v>1453720.8</v>
      </c>
      <c r="K1820" s="31">
        <f>IF('tab1'!K1820="","",'tab1'!K1820)</f>
        <v>1453720.8</v>
      </c>
      <c r="L1820" s="31">
        <f>IF('tab1'!L1820="","",'tab1'!L1820)</f>
        <v>1235662.68</v>
      </c>
      <c r="M1820" s="32">
        <f>IF('tab1'!M1820="","",'tab1'!M1820)</f>
        <v>85</v>
      </c>
      <c r="N1820" s="29" t="str">
        <f>IF('tab1'!N1820="","",'tab1'!N1820)</f>
        <v>01 Dotacja bezzwrotna</v>
      </c>
      <c r="O1820" s="29" t="str">
        <f>IF('tab1'!O1820="","",'tab1'!O1820)</f>
        <v>Miejsca realizacji do uzupełnienia ręcznego z raportu uzupełniającego!</v>
      </c>
      <c r="P1820" s="29" t="str">
        <f>IF('tab1'!P1820="","",'tab1'!P1820)</f>
        <v>07 Nie dotyczy</v>
      </c>
      <c r="Q1820" s="30">
        <f>IF('tab1'!Q1820="","",'tab1'!Q1820)</f>
        <v>44136</v>
      </c>
      <c r="R1820" s="30">
        <f>IF('tab1'!R1820="","",'tab1'!R1820)</f>
        <v>45046</v>
      </c>
      <c r="S1820" s="29" t="str">
        <f>IF('tab1'!S1820="","",'tab1'!S1820)</f>
        <v>Konkursowy</v>
      </c>
      <c r="T1820" s="29" t="str">
        <f>IF('tab1'!T1820="","",'tab1'!T1820)</f>
        <v>24 Inne niewyszczególnione usługi</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4" t="str">
        <f>VLOOKUP(C1820,'przeliczenia '!C:D,2,FALSE)</f>
        <v>WOJ.: POMORSKIE, POW.: człuchowski</v>
      </c>
    </row>
    <row r="1821" spans="1:26" ht="180" hidden="1" x14ac:dyDescent="0.25">
      <c r="A1821" s="29" t="str">
        <f>IF('tab1'!A1821="","",'tab1'!A1821)</f>
        <v>Rozwój usług społecznych na terenie Gminy Czarna Dąbrówka</v>
      </c>
      <c r="B1821" s="29"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29" t="str">
        <f>IF('tab1'!C1821="","",'tab1'!C1821)</f>
        <v>RPPM.06.02.02-22-0083/20</v>
      </c>
      <c r="D1821" s="29" t="str">
        <f>IF('tab1'!D1821="","",'tab1'!D1821)</f>
        <v>GMINA CZARNA DĄBRÓWKA</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1">
        <f>IF('tab1'!J1821="","",'tab1'!J1821)</f>
        <v>2087999.93</v>
      </c>
      <c r="K1821" s="31">
        <f>IF('tab1'!K1821="","",'tab1'!K1821)</f>
        <v>2087999.93</v>
      </c>
      <c r="L1821" s="31">
        <f>IF('tab1'!L1821="","",'tab1'!L1821)</f>
        <v>1774799.94</v>
      </c>
      <c r="M1821" s="32">
        <f>IF('tab1'!M1821="","",'tab1'!M1821)</f>
        <v>84.999999976053601</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0">
        <f>IF('tab1'!Q1821="","",'tab1'!Q1821)</f>
        <v>43826</v>
      </c>
      <c r="R1821" s="30">
        <f>IF('tab1'!R1821="","",'tab1'!R1821)</f>
        <v>45230</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bytowski, GM.: Czarna Dąbrówka</v>
      </c>
    </row>
    <row r="1822" spans="1:26" ht="90" hidden="1" x14ac:dyDescent="0.25">
      <c r="A1822" s="29" t="str">
        <f>IF('tab1'!A1822="","",'tab1'!A1822)</f>
        <v>Pomagamy na niebiesko II</v>
      </c>
      <c r="B1822" s="29"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29" t="str">
        <f>IF('tab1'!C1822="","",'tab1'!C1822)</f>
        <v>RPPM.06.02.02-22-0090/20</v>
      </c>
      <c r="D1822" s="29" t="str">
        <f>IF('tab1'!D1822="","",'tab1'!D1822)</f>
        <v>MALBORSKA FUNDACJA ROZWOJU REGIONALNEGO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1">
        <f>IF('tab1'!J1822="","",'tab1'!J1822)</f>
        <v>1175929.5</v>
      </c>
      <c r="K1822" s="31">
        <f>IF('tab1'!K1822="","",'tab1'!K1822)</f>
        <v>1175929.5</v>
      </c>
      <c r="L1822" s="31">
        <f>IF('tab1'!L1822="","",'tab1'!L1822)</f>
        <v>999540.07</v>
      </c>
      <c r="M1822" s="32">
        <f>IF('tab1'!M1822="","",'tab1'!M1822)</f>
        <v>84.999999574804406</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0">
        <f>IF('tab1'!Q1822="","",'tab1'!Q1822)</f>
        <v>44075</v>
      </c>
      <c r="R1822" s="30">
        <f>IF('tab1'!R1822="","",'tab1'!R1822)</f>
        <v>45046</v>
      </c>
      <c r="S1822" s="29" t="str">
        <f>IF('tab1'!S1822="","",'tab1'!S1822)</f>
        <v>Konkursowy</v>
      </c>
      <c r="T1822" s="29" t="str">
        <f>IF('tab1'!T1822="","",'tab1'!T1822)</f>
        <v>21 Działalność w zakresie opieki społecznej, usługi komunalne, społeczne i indywidualne</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malborski</v>
      </c>
    </row>
    <row r="1823" spans="1:26" ht="180" hidden="1" x14ac:dyDescent="0.25">
      <c r="A1823" s="29" t="str">
        <f>IF('tab1'!A1823="","",'tab1'!A1823)</f>
        <v>Stacja Lębork, Kościerzyna, Kwidzyn, Miastko, Słupsk, Gdańsk - usługi społeczne wsparcia rodziny</v>
      </c>
      <c r="B1823" s="29"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29" t="str">
        <f>IF('tab1'!C1823="","",'tab1'!C1823)</f>
        <v>RPPM.06.02.02-22-0092/20</v>
      </c>
      <c r="D1823" s="29" t="str">
        <f>IF('tab1'!D1823="","",'tab1'!D1823)</f>
        <v>ZWIĄZEK HARCERSTWA POLSKIEGO CHORĄGIEW GDAŃSKA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1">
        <f>IF('tab1'!J1823="","",'tab1'!J1823)</f>
        <v>4507321.55</v>
      </c>
      <c r="K1823" s="31">
        <f>IF('tab1'!K1823="","",'tab1'!K1823)</f>
        <v>4507321.55</v>
      </c>
      <c r="L1823" s="31">
        <f>IF('tab1'!L1823="","",'tab1'!L1823)</f>
        <v>3831223.31</v>
      </c>
      <c r="M1823" s="32">
        <f>IF('tab1'!M1823="","",'tab1'!M1823)</f>
        <v>84.999999833604093</v>
      </c>
      <c r="N1823" s="29" t="str">
        <f>IF('tab1'!N1823="","",'tab1'!N1823)</f>
        <v>01 Dotacja bezzwrotna</v>
      </c>
      <c r="O1823" s="29" t="str">
        <f>IF('tab1'!O1823="","",'tab1'!O1823)</f>
        <v>Miejsca realizacji do uzupełnienia ręcznego z raportu uzupełniającego!</v>
      </c>
      <c r="P1823" s="29" t="str">
        <f>IF('tab1'!P1823="","",'tab1'!P1823)</f>
        <v>07 Nie dotyczy</v>
      </c>
      <c r="Q1823" s="30">
        <f>IF('tab1'!Q1823="","",'tab1'!Q1823)</f>
        <v>44136</v>
      </c>
      <c r="R1823" s="30">
        <f>IF('tab1'!R1823="","",'tab1'!R1823)</f>
        <v>45199</v>
      </c>
      <c r="S1823" s="29" t="str">
        <f>IF('tab1'!S1823="","",'tab1'!S1823)</f>
        <v>Konkursowy</v>
      </c>
      <c r="T1823" s="29" t="str">
        <f>IF('tab1'!T1823="","",'tab1'!T1823)</f>
        <v>21 Działalność w zakresie opieki społecznej, usługi komunalne, społeczne i indywidualne</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4" t="str">
        <f>VLOOKUP(C1823,'przeliczenia '!C:D,2,FALSE)</f>
        <v>WOJ.: POMORSKIE, POW.: bytowski</v>
      </c>
    </row>
    <row r="1824" spans="1:26" ht="180" hidden="1" x14ac:dyDescent="0.25">
      <c r="A1824" s="29" t="str">
        <f>IF('tab1'!A1824="","",'tab1'!A1824)</f>
        <v>Centrum Wsparcia Usług Społecznych w Gminie Gardeja</v>
      </c>
      <c r="B1824" s="29"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4" s="29" t="str">
        <f>IF('tab1'!C1824="","",'tab1'!C1824)</f>
        <v>RPPM.06.02.02-22-0094/20</v>
      </c>
      <c r="D1824" s="29" t="str">
        <f>IF('tab1'!D1824="","",'tab1'!D1824)</f>
        <v>GMINA GARDEJA</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1">
        <f>IF('tab1'!J1824="","",'tab1'!J1824)</f>
        <v>3860054.91</v>
      </c>
      <c r="K1824" s="31">
        <f>IF('tab1'!K1824="","",'tab1'!K1824)</f>
        <v>3860054.91</v>
      </c>
      <c r="L1824" s="31">
        <f>IF('tab1'!L1824="","",'tab1'!L1824)</f>
        <v>3281046.67</v>
      </c>
      <c r="M1824" s="32">
        <f>IF('tab1'!M1824="","",'tab1'!M1824)</f>
        <v>84.999999909327698</v>
      </c>
      <c r="N1824" s="29" t="str">
        <f>IF('tab1'!N1824="","",'tab1'!N1824)</f>
        <v>01 Dotacja bezzwrotna</v>
      </c>
      <c r="O1824" s="29" t="str">
        <f>IF('tab1'!O1824="","",'tab1'!O1824)</f>
        <v>Miejsca realizacji do uzupełnienia ręcznego z raportu uzupełniającego!</v>
      </c>
      <c r="P1824" s="29" t="str">
        <f>IF('tab1'!P1824="","",'tab1'!P1824)</f>
        <v>03 Obszary wiejskie (o małej gęstości zaludnienia)</v>
      </c>
      <c r="Q1824" s="30">
        <f>IF('tab1'!Q1824="","",'tab1'!Q1824)</f>
        <v>44166</v>
      </c>
      <c r="R1824" s="30">
        <f>IF('tab1'!R1824="","",'tab1'!R1824)</f>
        <v>45230</v>
      </c>
      <c r="S1824" s="29" t="str">
        <f>IF('tab1'!S1824="","",'tab1'!S1824)</f>
        <v>Konkursowy</v>
      </c>
      <c r="T1824" s="29" t="str">
        <f>IF('tab1'!T1824="","",'tab1'!T1824)</f>
        <v>18 Administracja publiczna</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kwidzyński, GM.: Gardeja</v>
      </c>
    </row>
    <row r="1825" spans="1:26" ht="168.75" hidden="1" x14ac:dyDescent="0.25">
      <c r="A1825" s="29" t="str">
        <f>IF('tab1'!A1825="","",'tab1'!A1825)</f>
        <v>Usługi społeczne szansą na pozytywną zmianę w Gminie Stary Targ</v>
      </c>
      <c r="B1825" s="29"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5" s="29" t="str">
        <f>IF('tab1'!C1825="","",'tab1'!C1825)</f>
        <v>RPPM.06.02.02-22-0095/20</v>
      </c>
      <c r="D1825" s="29" t="str">
        <f>IF('tab1'!D1825="","",'tab1'!D1825)</f>
        <v>GMINA STARY TARG</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1">
        <f>IF('tab1'!J1825="","",'tab1'!J1825)</f>
        <v>3296261.5</v>
      </c>
      <c r="K1825" s="31">
        <f>IF('tab1'!K1825="","",'tab1'!K1825)</f>
        <v>3296261.5</v>
      </c>
      <c r="L1825" s="31">
        <f>IF('tab1'!L1825="","",'tab1'!L1825)</f>
        <v>2801822.27</v>
      </c>
      <c r="M1825" s="32">
        <f>IF('tab1'!M1825="","",'tab1'!M1825)</f>
        <v>84.999999848312996</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0">
        <f>IF('tab1'!Q1825="","",'tab1'!Q1825)</f>
        <v>44105</v>
      </c>
      <c r="R1825" s="30">
        <f>IF('tab1'!R1825="","",'tab1'!R1825)</f>
        <v>45230</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sztumski, GM.: Stary Targ</v>
      </c>
    </row>
    <row r="1826" spans="1:26" ht="191.25" hidden="1" x14ac:dyDescent="0.25">
      <c r="A1826" s="29" t="str">
        <f>IF('tab1'!A1826="","",'tab1'!A1826)</f>
        <v>JESIEŃ MOŻLIWOŚCI.</v>
      </c>
      <c r="B1826" s="29"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29" t="str">
        <f>IF('tab1'!C1826="","",'tab1'!C1826)</f>
        <v>RPPM.06.02.02-22-0100/20</v>
      </c>
      <c r="D1826" s="29" t="str">
        <f>IF('tab1'!D1826="","",'tab1'!D1826)</f>
        <v>INSTYTUT WIEDZY I KOMPETENCJI</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1">
        <f>IF('tab1'!J1826="","",'tab1'!J1826)</f>
        <v>780538.75</v>
      </c>
      <c r="K1826" s="31">
        <f>IF('tab1'!K1826="","",'tab1'!K1826)</f>
        <v>780538.75</v>
      </c>
      <c r="L1826" s="31">
        <f>IF('tab1'!L1826="","",'tab1'!L1826)</f>
        <v>663457.93000000005</v>
      </c>
      <c r="M1826" s="32">
        <f>IF('tab1'!M1826="","",'tab1'!M1826)</f>
        <v>84.9999990391252</v>
      </c>
      <c r="N1826" s="29" t="str">
        <f>IF('tab1'!N1826="","",'tab1'!N1826)</f>
        <v>01 Dotacja bezzwrotna</v>
      </c>
      <c r="O1826" s="29" t="str">
        <f>IF('tab1'!O1826="","",'tab1'!O1826)</f>
        <v>Miejsca realizacji do uzupełnienia ręcznego z raportu uzupełniającego!</v>
      </c>
      <c r="P1826" s="29" t="str">
        <f>IF('tab1'!P1826="","",'tab1'!P1826)</f>
        <v>01 Duże obszary miejskie (o ludności &gt;50 000 i dużej gęstości zaludnienia)</v>
      </c>
      <c r="Q1826" s="30">
        <f>IF('tab1'!Q1826="","",'tab1'!Q1826)</f>
        <v>44046</v>
      </c>
      <c r="R1826" s="30">
        <f>IF('tab1'!R1826="","",'tab1'!R1826)</f>
        <v>44561</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4" t="str">
        <f>VLOOKUP(C1826,'przeliczenia '!C:D,2,FALSE)</f>
        <v>WOJ.: POMORSKIE, POW.: Gdynia, GM.: Gdynia</v>
      </c>
    </row>
    <row r="1827" spans="1:26" ht="180" hidden="1" x14ac:dyDescent="0.25">
      <c r="A1827" s="29" t="str">
        <f>IF('tab1'!A1827="","",'tab1'!A1827)</f>
        <v>Pomorskie Wspiera</v>
      </c>
      <c r="B1827" s="29"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29" t="str">
        <f>IF('tab1'!C1827="","",'tab1'!C1827)</f>
        <v>RPPM.06.02.02-22-0103/20</v>
      </c>
      <c r="D1827" s="29" t="str">
        <f>IF('tab1'!D1827="","",'tab1'!D1827)</f>
        <v>WOJEWÓDZTWO POMORSKIE</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1">
        <f>IF('tab1'!J1827="","",'tab1'!J1827)</f>
        <v>8603317.6899999995</v>
      </c>
      <c r="K1827" s="31">
        <f>IF('tab1'!K1827="","",'tab1'!K1827)</f>
        <v>8603317.6899999995</v>
      </c>
      <c r="L1827" s="31">
        <f>IF('tab1'!L1827="","",'tab1'!L1827)</f>
        <v>7312820.0300000003</v>
      </c>
      <c r="M1827" s="32">
        <f>IF('tab1'!M1827="","",'tab1'!M1827)</f>
        <v>84.999999924447707</v>
      </c>
      <c r="N1827" s="29" t="str">
        <f>IF('tab1'!N1827="","",'tab1'!N1827)</f>
        <v>01 Dotacja bezzwrotna</v>
      </c>
      <c r="O1827" s="29" t="str">
        <f>IF('tab1'!O1827="","",'tab1'!O1827)</f>
        <v>Miejsca realizacji do uzupełnienia ręcznego z raportu uzupełniającego!</v>
      </c>
      <c r="P1827" s="29" t="str">
        <f>IF('tab1'!P1827="","",'tab1'!P1827)</f>
        <v>07 Nie dotyczy</v>
      </c>
      <c r="Q1827" s="30">
        <f>IF('tab1'!Q1827="","",'tab1'!Q1827)</f>
        <v>44197</v>
      </c>
      <c r="R1827" s="30">
        <f>IF('tab1'!R1827="","",'tab1'!R1827)</f>
        <v>45230</v>
      </c>
      <c r="S1827" s="29" t="str">
        <f>IF('tab1'!S1827="","",'tab1'!S1827)</f>
        <v>Nadzwyczajny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v>
      </c>
    </row>
    <row r="1828" spans="1:26" ht="157.5" x14ac:dyDescent="0.25">
      <c r="A1828" s="29" t="str">
        <f>IF('tab1'!A1828="","",'tab1'!A1828)</f>
        <v>Ośrodek Wsparcia Ekonomii Społecznej Dobra Robota na subregion metropolitalny</v>
      </c>
      <c r="B1828" s="29"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29" t="str">
        <f>IF('tab1'!C1828="","",'tab1'!C1828)</f>
        <v>RPPM.06.03.01-22-0001/16</v>
      </c>
      <c r="D1828" s="29" t="str">
        <f>IF('tab1'!D1828="","",'tab1'!D1828)</f>
        <v>STOWARZYSZENIE „OBSZAR METROPOLITALNY GDAŃSK- GDYNIA-SOPOT”</v>
      </c>
      <c r="E1828" s="29" t="str">
        <f>IF('tab1'!E1828="","",'tab1'!E1828)</f>
        <v>EFS</v>
      </c>
      <c r="F1828" s="29" t="str">
        <f>IF('tab1'!F1828="","",'tab1'!F1828)</f>
        <v>Regionalny Program Operacyjny Województwa Pomorskiego na lata 2014-2020</v>
      </c>
      <c r="G1828" s="29" t="str">
        <f>IF('tab1'!G1828="","",'tab1'!G1828)</f>
        <v>6. Integracja</v>
      </c>
      <c r="H1828" s="29" t="str">
        <f>IF('tab1'!H1828="","",'tab1'!H1828)</f>
        <v>6.3. Ekonomia społeczna</v>
      </c>
      <c r="I1828" s="29" t="str">
        <f>IF('tab1'!I1828="","",'tab1'!I1828)</f>
        <v>6.3.1. Podmioty ekonomii społecznej - mechanizm ZIT</v>
      </c>
      <c r="J1828" s="31">
        <f>IF('tab1'!J1828="","",'tab1'!J1828)</f>
        <v>19831202.059999999</v>
      </c>
      <c r="K1828" s="31">
        <f>IF('tab1'!K1828="","",'tab1'!K1828)</f>
        <v>19831202.059999999</v>
      </c>
      <c r="L1828" s="31">
        <f>IF('tab1'!L1828="","",'tab1'!L1828)</f>
        <v>16856521.75</v>
      </c>
      <c r="M1828" s="32">
        <f>IF('tab1'!M1828="","",'tab1'!M1828)</f>
        <v>84.999999994957193</v>
      </c>
      <c r="N1828" s="29" t="str">
        <f>IF('tab1'!N1828="","",'tab1'!N1828)</f>
        <v>01 Dotacja bezzwrotna</v>
      </c>
      <c r="O1828" s="29" t="str">
        <f>IF('tab1'!O1828="","",'tab1'!O1828)</f>
        <v>Miejsca realizacji do uzupełnienia ręcznego z raportu uzupełniającego!</v>
      </c>
      <c r="P1828" s="29" t="str">
        <f>IF('tab1'!P1828="","",'tab1'!P1828)</f>
        <v>07 Nie dotyczy</v>
      </c>
      <c r="Q1828" s="30">
        <f>IF('tab1'!Q1828="","",'tab1'!Q1828)</f>
        <v>42309</v>
      </c>
      <c r="R1828" s="30">
        <f>IF('tab1'!R1828="","",'tab1'!R1828)</f>
        <v>45199</v>
      </c>
      <c r="S1828" s="29" t="str">
        <f>IF('tab1'!S1828="","",'tab1'!S1828)</f>
        <v>Pozakonkursowy</v>
      </c>
      <c r="T1828" s="29" t="str">
        <f>IF('tab1'!T1828="","",'tab1'!T1828)</f>
        <v>21 Działalność w zakresie opieki społecznej, usługi komunalne, społeczne i indywidualne</v>
      </c>
      <c r="U1828" s="29" t="str">
        <f>IF('tab1'!U1828="","",'tab1'!U1828)</f>
        <v>113 Promowanie przedsiębiorczości społecznej i integracji zawodowej w przedsiębiorstwach społecznych oraz gospodarki społecznej i gospodarki solidarnej w celu ułatwienia dostępu do zatrudnienia</v>
      </c>
      <c r="V1828" s="29" t="str">
        <f>IF('tab1'!V1828="","",'tab1'!V1828)</f>
        <v>09 Promowanie włączenia społecznego oraz walka z ubóstwem i wszelką dyskryminacją</v>
      </c>
      <c r="W1828" s="29" t="str">
        <f>IF('tab1'!W1828="","",'tab1'!W1828)</f>
        <v>08 Nie dotyczy</v>
      </c>
      <c r="X1828" s="29" t="str">
        <f>IF('tab1'!X1828="","",'tab1'!X1828)</f>
        <v>ZIT</v>
      </c>
      <c r="Y1828" s="33"/>
      <c r="Z1828" s="34" t="str">
        <f>VLOOKUP(C1828,'przeliczenia '!C:D,2,FALSE)</f>
        <v>WOJ.: POMORSKIE, POW.: Gdańsk</v>
      </c>
    </row>
    <row r="1829" spans="1:26" ht="180" hidden="1" x14ac:dyDescent="0.25">
      <c r="A1829" s="29" t="str">
        <f>IF('tab1'!A1829="","",'tab1'!A1829)</f>
        <v>Ośrodek Wsparcia Ekonomii Społecznej w Debrznie</v>
      </c>
      <c r="B1829" s="29"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29" t="str">
        <f>IF('tab1'!C1829="","",'tab1'!C1829)</f>
        <v>RPPM.06.03.02-22-0001/16</v>
      </c>
      <c r="D1829" s="29" t="str">
        <f>IF('tab1'!D1829="","",'tab1'!D1829)</f>
        <v>STOWARZYSZENIE NA RZECZ ROZWOJU MIASTA I GMINY DEBRZNO</v>
      </c>
      <c r="E1829" s="29" t="str">
        <f>IF('tab1'!E1829="","",'tab1'!E1829)</f>
        <v>EFS</v>
      </c>
      <c r="F1829" s="29" t="str">
        <f>IF('tab1'!F1829="","",'tab1'!F1829)</f>
        <v>Regionalny Program Operacyjny Województwa Pomorskiego na lata 2014-2020</v>
      </c>
      <c r="G1829" s="29" t="str">
        <f>IF('tab1'!G1829="","",'tab1'!G1829)</f>
        <v>6. Integracja</v>
      </c>
      <c r="H1829" s="29" t="str">
        <f>IF('tab1'!H1829="","",'tab1'!H1829)</f>
        <v>6.3. Ekonomia społeczna</v>
      </c>
      <c r="I1829" s="29" t="str">
        <f>IF('tab1'!I1829="","",'tab1'!I1829)</f>
        <v>6.3.2. Podmioty ekonomii społecznej</v>
      </c>
      <c r="J1829" s="31">
        <f>IF('tab1'!J1829="","",'tab1'!J1829)</f>
        <v>9810907.7100000102</v>
      </c>
      <c r="K1829" s="31">
        <f>IF('tab1'!K1829="","",'tab1'!K1829)</f>
        <v>9810907.7100000102</v>
      </c>
      <c r="L1829" s="31">
        <f>IF('tab1'!L1829="","",'tab1'!L1829)</f>
        <v>8339271.5400000103</v>
      </c>
      <c r="M1829" s="32">
        <f>IF('tab1'!M1829="","",'tab1'!M1829)</f>
        <v>84.999999862398099</v>
      </c>
      <c r="N1829" s="29" t="str">
        <f>IF('tab1'!N1829="","",'tab1'!N1829)</f>
        <v>01 Dotacja bezzwrotna</v>
      </c>
      <c r="O1829" s="29" t="str">
        <f>IF('tab1'!O1829="","",'tab1'!O1829)</f>
        <v>Miejsca realizacji do uzupełnienia ręcznego z raportu uzupełniającego!</v>
      </c>
      <c r="P1829" s="29" t="str">
        <f>IF('tab1'!P1829="","",'tab1'!P1829)</f>
        <v>02 Małe obszary miejskie (o ludności &gt;5 000 i średniej gęstości zaludnienia)</v>
      </c>
      <c r="Q1829" s="30">
        <f>IF('tab1'!Q1829="","",'tab1'!Q1829)</f>
        <v>42614</v>
      </c>
      <c r="R1829" s="30">
        <f>IF('tab1'!R1829="","",'tab1'!R1829)</f>
        <v>45260</v>
      </c>
      <c r="S1829" s="29" t="str">
        <f>IF('tab1'!S1829="","",'tab1'!S1829)</f>
        <v>Konkursowy</v>
      </c>
      <c r="T1829" s="29" t="str">
        <f>IF('tab1'!T1829="","",'tab1'!T1829)</f>
        <v>19 Edukacja</v>
      </c>
      <c r="U1829" s="29" t="str">
        <f>IF('tab1'!U1829="","",'tab1'!U1829)</f>
        <v>113 Promowanie przedsiębiorczości społecznej i integracji zawodowej w przedsiębiorstwach społecznych oraz gospodarki społecznej i gospodarki solidarnej w celu ułatwienia dostępu do zatrudnienia</v>
      </c>
      <c r="V1829" s="29" t="str">
        <f>IF('tab1'!V1829="","",'tab1'!V1829)</f>
        <v>09 Promowanie włączenia społecznego oraz walka z ubóstwem i wszelką dyskryminacją</v>
      </c>
      <c r="W1829" s="29" t="str">
        <f>IF('tab1'!W1829="","",'tab1'!W1829)</f>
        <v>08 Nie dotyczy</v>
      </c>
      <c r="X1829" s="29" t="str">
        <f>IF('tab1'!X1829="","",'tab1'!X1829)</f>
        <v>Nie dotyczy</v>
      </c>
      <c r="Y1829" s="33"/>
      <c r="Z1829" s="34" t="str">
        <f>VLOOKUP(C1829,'przeliczenia '!C:D,2,FALSE)</f>
        <v>WOJ.: POMORSKIE, POW.: chojnicki</v>
      </c>
    </row>
    <row r="1830" spans="1:26" ht="157.5" hidden="1" x14ac:dyDescent="0.25">
      <c r="A1830" s="29" t="str">
        <f>IF('tab1'!A1830="","",'tab1'!A1830)</f>
        <v>Nadwiślański Ośrodek Wsparcia Ekonomii Społecznej</v>
      </c>
      <c r="B1830" s="29"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29" t="str">
        <f>IF('tab1'!C1830="","",'tab1'!C1830)</f>
        <v>RPPM.06.03.02-22-0001/18</v>
      </c>
      <c r="D1830" s="29" t="str">
        <f>IF('tab1'!D1830="","",'tab1'!D1830)</f>
        <v>REGIONALNE TOWARZYSTWO INWESTYCYJNE S.A.</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6.3.2. Podmioty ekonomii społecznej</v>
      </c>
      <c r="J1830" s="31">
        <f>IF('tab1'!J1830="","",'tab1'!J1830)</f>
        <v>12418346.300000001</v>
      </c>
      <c r="K1830" s="31">
        <f>IF('tab1'!K1830="","",'tab1'!K1830)</f>
        <v>12418346.300000001</v>
      </c>
      <c r="L1830" s="31">
        <f>IF('tab1'!L1830="","",'tab1'!L1830)</f>
        <v>10555594.35</v>
      </c>
      <c r="M1830" s="32">
        <f>IF('tab1'!M1830="","",'tab1'!M1830)</f>
        <v>84.999999959736996</v>
      </c>
      <c r="N1830" s="29" t="str">
        <f>IF('tab1'!N1830="","",'tab1'!N1830)</f>
        <v>01 Dotacja bezzwrotna</v>
      </c>
      <c r="O1830" s="29" t="str">
        <f>IF('tab1'!O1830="","",'tab1'!O1830)</f>
        <v>Miejsca realizacji do uzupełnienia ręcznego z raportu uzupełniającego!</v>
      </c>
      <c r="P1830" s="29" t="str">
        <f>IF('tab1'!P1830="","",'tab1'!P1830)</f>
        <v>07 Nie dotyczy</v>
      </c>
      <c r="Q1830" s="30">
        <f>IF('tab1'!Q1830="","",'tab1'!Q1830)</f>
        <v>43405</v>
      </c>
      <c r="R1830" s="30">
        <f>IF('tab1'!R1830="","",'tab1'!R1830)</f>
        <v>45196</v>
      </c>
      <c r="S1830" s="29" t="str">
        <f>IF('tab1'!S1830="","",'tab1'!S1830)</f>
        <v>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kwidzyński</v>
      </c>
    </row>
    <row r="1831" spans="1:26" ht="146.25" hidden="1" x14ac:dyDescent="0.25">
      <c r="A1831" s="29" t="str">
        <f>IF('tab1'!A1831="","",'tab1'!A1831)</f>
        <v>Ośrodek Wsparcia Ekonomii Społecznej w subregionie słupskim</v>
      </c>
      <c r="B1831" s="29" t="str">
        <f>IF('tab1'!B1831="","",'tab1'!B1831)</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29" t="str">
        <f>IF('tab1'!C1831="","",'tab1'!C1831)</f>
        <v>RPPM.06.03.02-22-0004/16</v>
      </c>
      <c r="D1831" s="29" t="str">
        <f>IF('tab1'!D1831="","",'tab1'!D1831)</f>
        <v>CENTRUM INICJATYW OBYWATELSKICH</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1">
        <f>IF('tab1'!J1831="","",'tab1'!J1831)</f>
        <v>12580920</v>
      </c>
      <c r="K1831" s="31">
        <f>IF('tab1'!K1831="","",'tab1'!K1831)</f>
        <v>12580920</v>
      </c>
      <c r="L1831" s="31">
        <f>IF('tab1'!L1831="","",'tab1'!L1831)</f>
        <v>10693782</v>
      </c>
      <c r="M1831" s="32">
        <f>IF('tab1'!M1831="","",'tab1'!M1831)</f>
        <v>85</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0">
        <f>IF('tab1'!Q1831="","",'tab1'!Q1831)</f>
        <v>42675</v>
      </c>
      <c r="R1831" s="30">
        <f>IF('tab1'!R1831="","",'tab1'!R1831)</f>
        <v>45107</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 POW.: bytowski</v>
      </c>
    </row>
    <row r="1832" spans="1:26" ht="180" x14ac:dyDescent="0.25">
      <c r="A1832" s="29" t="str">
        <f>IF('tab1'!A1832="","",'tab1'!A1832)</f>
        <v>Pomorski system przedsiębiorczości społecznej: koordynacja rozwoju ekonomii społecznej w województwie pomorskim na lata 2015-2018</v>
      </c>
      <c r="B1832" s="29"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9" t="str">
        <f>IF('tab1'!C1832="","",'tab1'!C1832)</f>
        <v>RPPM.06.03.03-22-0001/15</v>
      </c>
      <c r="D1832" s="29" t="str">
        <f>IF('tab1'!D1832="","",'tab1'!D1832)</f>
        <v>SAMORZĄD WOJEWÓDZTWA POMORSKIEGO</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6.3.3. Koordynacja rozwoju sektora ekonomii społecznej</v>
      </c>
      <c r="J1832" s="31">
        <f>IF('tab1'!J1832="","",'tab1'!J1832)</f>
        <v>2338788.98</v>
      </c>
      <c r="K1832" s="31">
        <f>IF('tab1'!K1832="","",'tab1'!K1832)</f>
        <v>2338788.98</v>
      </c>
      <c r="L1832" s="31">
        <f>IF('tab1'!L1832="","",'tab1'!L1832)</f>
        <v>1987970.63</v>
      </c>
      <c r="M1832" s="32">
        <f>IF('tab1'!M1832="","",'tab1'!M1832)</f>
        <v>84.999999871728505</v>
      </c>
      <c r="N1832" s="29" t="str">
        <f>IF('tab1'!N1832="","",'tab1'!N1832)</f>
        <v>01 Dotacja bezzwrotna</v>
      </c>
      <c r="O1832" s="29" t="str">
        <f>IF('tab1'!O1832="","",'tab1'!O1832)</f>
        <v>Miejsca realizacji do uzupełnienia ręcznego z raportu uzupełniającego!</v>
      </c>
      <c r="P1832" s="29" t="str">
        <f>IF('tab1'!P1832="","",'tab1'!P1832)</f>
        <v>07 Nie dotyczy</v>
      </c>
      <c r="Q1832" s="30">
        <f>IF('tab1'!Q1832="","",'tab1'!Q1832)</f>
        <v>42186</v>
      </c>
      <c r="R1832" s="30">
        <f>IF('tab1'!R1832="","",'tab1'!R1832)</f>
        <v>43465</v>
      </c>
      <c r="S1832" s="29" t="str">
        <f>IF('tab1'!S1832="","",'tab1'!S1832)</f>
        <v>Pozakonkursowy</v>
      </c>
      <c r="T1832" s="29" t="str">
        <f>IF('tab1'!T1832="","",'tab1'!T1832)</f>
        <v>24 Inne niewyszczególnione usługi</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3"/>
      <c r="Z1832" s="34" t="str">
        <f>VLOOKUP(C1832,'przeliczenia '!C:D,2,FALSE)</f>
        <v>WOJ.: POMORSKIE</v>
      </c>
    </row>
    <row r="1833" spans="1:26" ht="180" x14ac:dyDescent="0.25">
      <c r="A1833" s="29" t="str">
        <f>IF('tab1'!A1833="","",'tab1'!A1833)</f>
        <v>Pomorski system przedsiębiorczości społecznej: koordynacja rozwoju ekonomii społecznej w województwie pomorskim na lata 2019-2022</v>
      </c>
      <c r="B1833" s="29"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9" t="str">
        <f>IF('tab1'!C1833="","",'tab1'!C1833)</f>
        <v>RPPM.06.03.03-22-0001/18</v>
      </c>
      <c r="D1833" s="29" t="str">
        <f>IF('tab1'!D1833="","",'tab1'!D1833)</f>
        <v>SAMORZĄD WOJEWÓDZTWA POMORSKIEGO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6.3.3. Koordynacja rozwoju sektora ekonomii społecznej</v>
      </c>
      <c r="J1833" s="31">
        <f>IF('tab1'!J1833="","",'tab1'!J1833)</f>
        <v>2604433.66</v>
      </c>
      <c r="K1833" s="31">
        <f>IF('tab1'!K1833="","",'tab1'!K1833)</f>
        <v>2604433.66</v>
      </c>
      <c r="L1833" s="31">
        <f>IF('tab1'!L1833="","",'tab1'!L1833)</f>
        <v>2213768.61</v>
      </c>
      <c r="M1833" s="32">
        <f>IF('tab1'!M1833="","",'tab1'!M1833)</f>
        <v>84.999999961603905</v>
      </c>
      <c r="N1833" s="29" t="str">
        <f>IF('tab1'!N1833="","",'tab1'!N1833)</f>
        <v>01 Dotacja bezzwrotna</v>
      </c>
      <c r="O1833" s="29" t="str">
        <f>IF('tab1'!O1833="","",'tab1'!O1833)</f>
        <v>Miejsca realizacji do uzupełnienia ręcznego z raportu uzupełniającego!</v>
      </c>
      <c r="P1833" s="29" t="str">
        <f>IF('tab1'!P1833="","",'tab1'!P1833)</f>
        <v>07 Nie dotyczy</v>
      </c>
      <c r="Q1833" s="30">
        <f>IF('tab1'!Q1833="","",'tab1'!Q1833)</f>
        <v>43466</v>
      </c>
      <c r="R1833" s="30">
        <f>IF('tab1'!R1833="","",'tab1'!R1833)</f>
        <v>45230</v>
      </c>
      <c r="S1833" s="29" t="str">
        <f>IF('tab1'!S1833="","",'tab1'!S1833)</f>
        <v>Pozakonkursowy</v>
      </c>
      <c r="T1833" s="29" t="str">
        <f>IF('tab1'!T1833="","",'tab1'!T1833)</f>
        <v>24 Inne niewyszczególnione usługi</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v>
      </c>
    </row>
    <row r="1834" spans="1:26" ht="78.75" hidden="1" x14ac:dyDescent="0.25">
      <c r="A1834" s="29" t="str">
        <f>IF('tab1'!A1834="","",'tab1'!A1834)</f>
        <v>Utworzenie Centrum Opieki Geriatrycznej w Pomorskim Centrum Reumatologicznym im. dr Jadwigi Titz-Kosko w Sopocie Sp. z o.o.</v>
      </c>
      <c r="B1834" s="29"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29" t="str">
        <f>IF('tab1'!C1834="","",'tab1'!C1834)</f>
        <v>RPPM.07.01.01-22-0001/17</v>
      </c>
      <c r="D1834" s="29" t="str">
        <f>IF('tab1'!D1834="","",'tab1'!D1834)</f>
        <v>POMORSKIE CENTRUM REUMATOLOGICZNE IM. DR JADWIGI TITZ-KOSKO W SOPOCIE SP. Z O.O.</v>
      </c>
      <c r="E1834" s="29" t="str">
        <f>IF('tab1'!E1834="","",'tab1'!E1834)</f>
        <v>EFRR</v>
      </c>
      <c r="F1834" s="29" t="str">
        <f>IF('tab1'!F1834="","",'tab1'!F1834)</f>
        <v>Regionalny Program Operacyjny Województwa Pomorskiego na lata 2014-2020</v>
      </c>
      <c r="G1834" s="29" t="str">
        <f>IF('tab1'!G1834="","",'tab1'!G1834)</f>
        <v>7. Zdrowie</v>
      </c>
      <c r="H1834" s="29" t="str">
        <f>IF('tab1'!H1834="","",'tab1'!H1834)</f>
        <v>7.1. Zasoby ochrony zdrowia</v>
      </c>
      <c r="I1834" s="29" t="str">
        <f>IF('tab1'!I1834="","",'tab1'!I1834)</f>
        <v>7.1.1. Zasoby ochrony zdrowia – mechanizm ZIT</v>
      </c>
      <c r="J1834" s="31">
        <f>IF('tab1'!J1834="","",'tab1'!J1834)</f>
        <v>36019331.119999997</v>
      </c>
      <c r="K1834" s="31">
        <f>IF('tab1'!K1834="","",'tab1'!K1834)</f>
        <v>34764426.039999999</v>
      </c>
      <c r="L1834" s="31">
        <f>IF('tab1'!L1834="","",'tab1'!L1834)</f>
        <v>29461906.41</v>
      </c>
      <c r="M1834" s="32">
        <f>IF('tab1'!M1834="","",'tab1'!M1834)</f>
        <v>84.747282685182498</v>
      </c>
      <c r="N1834" s="29" t="str">
        <f>IF('tab1'!N1834="","",'tab1'!N1834)</f>
        <v>01 Dotacja bezzwrotna</v>
      </c>
      <c r="O1834" s="29" t="str">
        <f>IF('tab1'!O1834="","",'tab1'!O1834)</f>
        <v>Miejsca realizacji do uzupełnienia ręcznego z raportu uzupełniającego!</v>
      </c>
      <c r="P1834" s="29" t="str">
        <f>IF('tab1'!P1834="","",'tab1'!P1834)</f>
        <v>07 Nie dotyczy</v>
      </c>
      <c r="Q1834" s="30">
        <f>IF('tab1'!Q1834="","",'tab1'!Q1834)</f>
        <v>42838</v>
      </c>
      <c r="R1834" s="30">
        <f>IF('tab1'!R1834="","",'tab1'!R1834)</f>
        <v>45199</v>
      </c>
      <c r="S1834" s="29" t="str">
        <f>IF('tab1'!S1834="","",'tab1'!S1834)</f>
        <v>Nadzwyczajny</v>
      </c>
      <c r="T1834" s="29" t="str">
        <f>IF('tab1'!T1834="","",'tab1'!T1834)</f>
        <v>20 Opieka zdrowotna</v>
      </c>
      <c r="U1834" s="29" t="str">
        <f>IF('tab1'!U1834="","",'tab1'!U1834)</f>
        <v>053 Infrastruktura ochrony zdrowia</v>
      </c>
      <c r="V1834" s="29" t="str">
        <f>IF('tab1'!V1834="","",'tab1'!V1834)</f>
        <v>09 Promowanie włączenia społecznego oraz walka z ubóstwem i wszelką dyskryminacją</v>
      </c>
      <c r="W1834" s="29" t="str">
        <f>IF('tab1'!W1834="","",'tab1'!W1834)</f>
        <v>Projekt nie jest realizowany w ramach EFS</v>
      </c>
      <c r="X1834" s="29" t="str">
        <f>IF('tab1'!X1834="","",'tab1'!X1834)</f>
        <v>ZIT</v>
      </c>
      <c r="Y1834" s="33"/>
      <c r="Z1834" s="34" t="str">
        <f>VLOOKUP(C1834,'przeliczenia '!C:D,2,FALSE)</f>
        <v>WOJ.: POMORSKIE, POW.: Sopot, GM.: Sopot</v>
      </c>
    </row>
    <row r="1835" spans="1:26" ht="90" hidden="1" x14ac:dyDescent="0.25">
      <c r="A1835" s="29" t="str">
        <f>IF('tab1'!A1835="","",'tab1'!A1835)</f>
        <v>Centrum Geriatrii w Gdańsku</v>
      </c>
      <c r="B1835" s="29"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29" t="str">
        <f>IF('tab1'!C1835="","",'tab1'!C1835)</f>
        <v>RPPM.07.01.01-22-0002/17</v>
      </c>
      <c r="D1835" s="29" t="str">
        <f>IF('tab1'!D1835="","",'tab1'!D1835)</f>
        <v>GDAŃSKI UNIWERSYTET MEDYCZNY</v>
      </c>
      <c r="E1835" s="29" t="str">
        <f>IF('tab1'!E1835="","",'tab1'!E1835)</f>
        <v>EFRR</v>
      </c>
      <c r="F1835" s="29" t="str">
        <f>IF('tab1'!F1835="","",'tab1'!F1835)</f>
        <v>Regionalny Program Operacyjny Województwa Pomorskiego na lata 2014-2020</v>
      </c>
      <c r="G1835" s="29" t="str">
        <f>IF('tab1'!G1835="","",'tab1'!G1835)</f>
        <v>7. Zdrowie</v>
      </c>
      <c r="H1835" s="29" t="str">
        <f>IF('tab1'!H1835="","",'tab1'!H1835)</f>
        <v>7.1. Zasoby ochrony zdrowia</v>
      </c>
      <c r="I1835" s="29" t="str">
        <f>IF('tab1'!I1835="","",'tab1'!I1835)</f>
        <v>7.1.1. Zasoby ochrony zdrowia – mechanizm ZIT</v>
      </c>
      <c r="J1835" s="31">
        <f>IF('tab1'!J1835="","",'tab1'!J1835)</f>
        <v>26221142.02</v>
      </c>
      <c r="K1835" s="31">
        <f>IF('tab1'!K1835="","",'tab1'!K1835)</f>
        <v>26221142.02</v>
      </c>
      <c r="L1835" s="31">
        <f>IF('tab1'!L1835="","",'tab1'!L1835)</f>
        <v>24428712.609999999</v>
      </c>
      <c r="M1835" s="32">
        <f>IF('tab1'!M1835="","",'tab1'!M1835)</f>
        <v>93.164182518698695</v>
      </c>
      <c r="N1835" s="29" t="str">
        <f>IF('tab1'!N1835="","",'tab1'!N1835)</f>
        <v>01 Dotacja bezzwrotna</v>
      </c>
      <c r="O1835" s="29" t="str">
        <f>IF('tab1'!O1835="","",'tab1'!O1835)</f>
        <v>Miejsca realizacji do uzupełnienia ręcznego z raportu uzupełniającego!</v>
      </c>
      <c r="P1835" s="29" t="str">
        <f>IF('tab1'!P1835="","",'tab1'!P1835)</f>
        <v>07 Nie dotyczy</v>
      </c>
      <c r="Q1835" s="30">
        <f>IF('tab1'!Q1835="","",'tab1'!Q1835)</f>
        <v>42979</v>
      </c>
      <c r="R1835" s="30">
        <f>IF('tab1'!R1835="","",'tab1'!R1835)</f>
        <v>45291</v>
      </c>
      <c r="S1835" s="29" t="str">
        <f>IF('tab1'!S1835="","",'tab1'!S1835)</f>
        <v>Nadzwyczajny</v>
      </c>
      <c r="T1835" s="29" t="str">
        <f>IF('tab1'!T1835="","",'tab1'!T1835)</f>
        <v>19 Edukacja</v>
      </c>
      <c r="U1835" s="29" t="str">
        <f>IF('tab1'!U1835="","",'tab1'!U1835)</f>
        <v>053 Infrastruktura ochrony zdrowia</v>
      </c>
      <c r="V1835" s="29" t="str">
        <f>IF('tab1'!V1835="","",'tab1'!V1835)</f>
        <v>09 Promowanie włączenia społecznego oraz walka z ubóstwem i wszelką dyskryminacją</v>
      </c>
      <c r="W1835" s="29" t="str">
        <f>IF('tab1'!W1835="","",'tab1'!W1835)</f>
        <v>Projekt nie jest realizowany w ramach EFS</v>
      </c>
      <c r="X1835" s="29" t="str">
        <f>IF('tab1'!X1835="","",'tab1'!X1835)</f>
        <v>ZIT</v>
      </c>
      <c r="Y1835" s="33"/>
      <c r="Z1835" s="34" t="str">
        <f>VLOOKUP(C1835,'przeliczenia '!C:D,2,FALSE)</f>
        <v>WOJ.: POMORSKIE, POW.: Gdańsk, GM.: Gdańsk</v>
      </c>
    </row>
    <row r="1836" spans="1:26" ht="90" hidden="1" x14ac:dyDescent="0.25">
      <c r="A1836" s="29" t="str">
        <f>IF('tab1'!A1836="","",'tab1'!A1836)</f>
        <v>Zwiększenie dostępności i podniesienie jakości usług zdrowotnych na Obszarze Funkcjonalnym Malbork-Sztum</v>
      </c>
      <c r="B1836" s="29"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29" t="str">
        <f>IF('tab1'!C1836="","",'tab1'!C1836)</f>
        <v>RPPM.07.01.02-22-0001/16</v>
      </c>
      <c r="D1836" s="29" t="str">
        <f>IF('tab1'!D1836="","",'tab1'!D1836)</f>
        <v>POWIATOWE CENTRUM ZDROWIA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7.1.2. Zasoby ochrony zdrowia</v>
      </c>
      <c r="J1836" s="31">
        <f>IF('tab1'!J1836="","",'tab1'!J1836)</f>
        <v>8924200</v>
      </c>
      <c r="K1836" s="31">
        <f>IF('tab1'!K1836="","",'tab1'!K1836)</f>
        <v>8920000</v>
      </c>
      <c r="L1836" s="31">
        <f>IF('tab1'!L1836="","",'tab1'!L1836)</f>
        <v>7957500</v>
      </c>
      <c r="M1836" s="32">
        <f>IF('tab1'!M1836="","",'tab1'!M1836)</f>
        <v>89.209641255605405</v>
      </c>
      <c r="N1836" s="29" t="str">
        <f>IF('tab1'!N1836="","",'tab1'!N1836)</f>
        <v>01 Dotacja bezzwrotna</v>
      </c>
      <c r="O1836" s="29" t="str">
        <f>IF('tab1'!O1836="","",'tab1'!O1836)</f>
        <v>Miejsca realizacji do uzupełnienia ręcznego z raportu uzupełniającego!</v>
      </c>
      <c r="P1836" s="29" t="str">
        <f>IF('tab1'!P1836="","",'tab1'!P1836)</f>
        <v>07 Nie dotyczy</v>
      </c>
      <c r="Q1836" s="30">
        <f>IF('tab1'!Q1836="","",'tab1'!Q1836)</f>
        <v>42917</v>
      </c>
      <c r="R1836" s="30">
        <f>IF('tab1'!R1836="","",'tab1'!R1836)</f>
        <v>45016</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c r="Z1836" s="34" t="str">
        <f>VLOOKUP(C1836,'przeliczenia '!C:D,2,FALSE)</f>
        <v>WOJ.: POMORSKIE, POW.: kwidzyński, GM.: Kwidzyn</v>
      </c>
    </row>
    <row r="1837" spans="1:26" ht="67.5" x14ac:dyDescent="0.25">
      <c r="A1837" s="29" t="str">
        <f>IF('tab1'!A1837="","",'tab1'!A1837)</f>
        <v>Modernizacja budynku nr 4 (Oddział Alergologii, Immunologii i Chorób Płuc) na terenie Szpitala Dziecięcego Polanki im. Macieja Płażyńskiego w Gdańsku.</v>
      </c>
      <c r="B1837" s="29"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29" t="str">
        <f>IF('tab1'!C1837="","",'tab1'!C1837)</f>
        <v>RPPM.07.01.02-22-0001/22</v>
      </c>
      <c r="D1837" s="29" t="str">
        <f>IF('tab1'!D1837="","",'tab1'!D1837)</f>
        <v>SZPITAL DZIECIĘCY POLANKI IM. MACIEJA PŁAŻYŃSKIEGO W GDAŃSKU SPÓŁKA Z OGRANICZONĄ ODPOWIEDZIALNOŚCIĄ</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7.1.2. Zasoby ochrony zdrowia</v>
      </c>
      <c r="J1837" s="31">
        <f>IF('tab1'!J1837="","",'tab1'!J1837)</f>
        <v>19172054</v>
      </c>
      <c r="K1837" s="31">
        <f>IF('tab1'!K1837="","",'tab1'!K1837)</f>
        <v>19172054</v>
      </c>
      <c r="L1837" s="31">
        <f>IF('tab1'!L1837="","",'tab1'!L1837)</f>
        <v>16296245.9</v>
      </c>
      <c r="M1837" s="32">
        <f>IF('tab1'!M1837="","",'tab1'!M1837)</f>
        <v>85</v>
      </c>
      <c r="N1837" s="29" t="str">
        <f>IF('tab1'!N1837="","",'tab1'!N1837)</f>
        <v>01 Dotacja bezzwrotna</v>
      </c>
      <c r="O1837" s="29" t="str">
        <f>IF('tab1'!O1837="","",'tab1'!O1837)</f>
        <v>Miejsca realizacji do uzupełnienia ręcznego z raportu uzupełniającego!</v>
      </c>
      <c r="P1837" s="29" t="str">
        <f>IF('tab1'!P1837="","",'tab1'!P1837)</f>
        <v>07 Nie dotyczy</v>
      </c>
      <c r="Q1837" s="30">
        <f>IF('tab1'!Q1837="","",'tab1'!Q1837)</f>
        <v>44958</v>
      </c>
      <c r="R1837" s="30">
        <f>IF('tab1'!R1837="","",'tab1'!R1837)</f>
        <v>45291</v>
      </c>
      <c r="S1837" s="29" t="str">
        <f>IF('tab1'!S1837="","",'tab1'!S1837)</f>
        <v>Pozakonkursowy</v>
      </c>
      <c r="T1837" s="29" t="str">
        <f>IF('tab1'!T1837="","",'tab1'!T1837)</f>
        <v>20 Opieka zdrowotna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c r="Z1837" s="34" t="str">
        <f>VLOOKUP(C1837,'przeliczenia '!C:D,2,FALSE)</f>
        <v>WOJ.: POMORSKIE, POW.: Gdańsk, GM.: Gdańsk</v>
      </c>
    </row>
    <row r="1838" spans="1:26" ht="90" hidden="1" x14ac:dyDescent="0.25">
      <c r="A1838" s="29" t="str">
        <f>IF('tab1'!A1838="","",'tab1'!A1838)</f>
        <v>Poprawa jakości i dostępności w diagnostyce i terapii chorób cywilizacyjnych poprzez rozbudowę Szpitala Specjalistycznego im. F.Ceynowy w Wejherowie</v>
      </c>
      <c r="B1838" s="29"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29" t="str">
        <f>IF('tab1'!C1838="","",'tab1'!C1838)</f>
        <v>RPPM.07.01.02-22-0004/16</v>
      </c>
      <c r="D1838" s="29" t="str">
        <f>IF('tab1'!D1838="","",'tab1'!D1838)</f>
        <v>SZPITALE POMORSKIE SPÓŁKA Z OGRANICZONĄ ODPOWIEDZIALNOŚCIĄ (LOKALIZACJA: SZPITAL SPECJALISTYCZNY IM. F. CEYNOWY, UL. DR A. JAGALSKIEGO 10, 84-200 WEJHEROWO)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1">
        <f>IF('tab1'!J1838="","",'tab1'!J1838)</f>
        <v>111279040.38</v>
      </c>
      <c r="K1838" s="31">
        <f>IF('tab1'!K1838="","",'tab1'!K1838)</f>
        <v>96806284.989999995</v>
      </c>
      <c r="L1838" s="31">
        <f>IF('tab1'!L1838="","",'tab1'!L1838)</f>
        <v>67685756.680000007</v>
      </c>
      <c r="M1838" s="32">
        <f>IF('tab1'!M1838="","",'tab1'!M1838)</f>
        <v>69.918762699128393</v>
      </c>
      <c r="N1838" s="29" t="str">
        <f>IF('tab1'!N1838="","",'tab1'!N1838)</f>
        <v>01 Dotacja bezzwrotna</v>
      </c>
      <c r="O1838" s="29" t="str">
        <f>IF('tab1'!O1838="","",'tab1'!O1838)</f>
        <v>Miejsca realizacji do uzupełnienia ręcznego z raportu uzupełniającego!</v>
      </c>
      <c r="P1838" s="29" t="str">
        <f>IF('tab1'!P1838="","",'tab1'!P1838)</f>
        <v>07 Nie dotyczy</v>
      </c>
      <c r="Q1838" s="30">
        <f>IF('tab1'!Q1838="","",'tab1'!Q1838)</f>
        <v>43466</v>
      </c>
      <c r="R1838" s="30">
        <f>IF('tab1'!R1838="","",'tab1'!R1838)</f>
        <v>45230</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c r="Z1838" s="34" t="str">
        <f>VLOOKUP(C1838,'przeliczenia '!C:D,2,FALSE)</f>
        <v>WOJ.: POMORSKIE, POW.: Gdańsk, GM.: Gdańsk</v>
      </c>
    </row>
    <row r="1839" spans="1:26" ht="90" hidden="1" x14ac:dyDescent="0.25">
      <c r="A1839" s="29" t="str">
        <f>IF('tab1'!A1839="","",'tab1'!A1839)</f>
        <v>Poprawa dostępności do wysokiej jakości specjalistycznych usług zdrowotnych celem leczenia chorób cywilizacyjnych dla mieszkańców Pomorza poprzez rozbudowę Szpitala św. Wojciecha w Gdańsku</v>
      </c>
      <c r="B1839" s="29"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29" t="str">
        <f>IF('tab1'!C1839="","",'tab1'!C1839)</f>
        <v>RPPM.07.01.02-22-0005/16</v>
      </c>
      <c r="D1839" s="29" t="str">
        <f>IF('tab1'!D1839="","",'tab1'!D1839)</f>
        <v>COPERNICUS PODMIOT LECZNICZY SP. Z O.O.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1">
        <f>IF('tab1'!J1839="","",'tab1'!J1839)</f>
        <v>113422884.7</v>
      </c>
      <c r="K1839" s="31">
        <f>IF('tab1'!K1839="","",'tab1'!K1839)</f>
        <v>82627312.519999996</v>
      </c>
      <c r="L1839" s="31">
        <f>IF('tab1'!L1839="","",'tab1'!L1839)</f>
        <v>68867578.390000001</v>
      </c>
      <c r="M1839" s="32">
        <f>IF('tab1'!M1839="","",'tab1'!M1839)</f>
        <v>83.347232639728603</v>
      </c>
      <c r="N1839" s="29" t="str">
        <f>IF('tab1'!N1839="","",'tab1'!N1839)</f>
        <v>01 Dotacja bezzwrotna</v>
      </c>
      <c r="O1839" s="29" t="str">
        <f>IF('tab1'!O1839="","",'tab1'!O1839)</f>
        <v>Miejsca realizacji do uzupełnienia ręcznego z raportu uzupełniającego!</v>
      </c>
      <c r="P1839" s="29" t="str">
        <f>IF('tab1'!P1839="","",'tab1'!P1839)</f>
        <v>07 Nie dotyczy</v>
      </c>
      <c r="Q1839" s="30">
        <f>IF('tab1'!Q1839="","",'tab1'!Q1839)</f>
        <v>42942</v>
      </c>
      <c r="R1839" s="30">
        <f>IF('tab1'!R1839="","",'tab1'!R1839)</f>
        <v>45138</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c r="Z1839" s="34" t="str">
        <f>VLOOKUP(C1839,'przeliczenia '!C:D,2,FALSE)</f>
        <v>WOJ.: POMORSKIE, POW.: Gdańsk, GM.: Gdańsk</v>
      </c>
    </row>
    <row r="1840" spans="1:26" ht="78.75" hidden="1" x14ac:dyDescent="0.25">
      <c r="A1840" s="29"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29"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29" t="str">
        <f>IF('tab1'!C1840="","",'tab1'!C1840)</f>
        <v>RPPM.07.01.02-22-0006/16</v>
      </c>
      <c r="D1840" s="29" t="str">
        <f>IF('tab1'!D1840="","",'tab1'!D1840)</f>
        <v>POWIAT STAROGARDZKI</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1">
        <f>IF('tab1'!J1840="","",'tab1'!J1840)</f>
        <v>71263943.510000005</v>
      </c>
      <c r="K1840" s="31">
        <f>IF('tab1'!K1840="","",'tab1'!K1840)</f>
        <v>35893753.450000003</v>
      </c>
      <c r="L1840" s="31">
        <f>IF('tab1'!L1840="","",'tab1'!L1840)</f>
        <v>25440340.359999999</v>
      </c>
      <c r="M1840" s="32">
        <f>IF('tab1'!M1840="","",'tab1'!M1840)</f>
        <v>70.876790290094306</v>
      </c>
      <c r="N1840" s="29" t="str">
        <f>IF('tab1'!N1840="","",'tab1'!N1840)</f>
        <v>01 Dotacja bezzwrotna</v>
      </c>
      <c r="O1840" s="29" t="str">
        <f>IF('tab1'!O1840="","",'tab1'!O1840)</f>
        <v>Miejsca realizacji do uzupełnienia ręcznego z raportu uzupełniającego!</v>
      </c>
      <c r="P1840" s="29" t="str">
        <f>IF('tab1'!P1840="","",'tab1'!P1840)</f>
        <v>07 Nie dotyczy</v>
      </c>
      <c r="Q1840" s="30">
        <f>IF('tab1'!Q1840="","",'tab1'!Q1840)</f>
        <v>42979</v>
      </c>
      <c r="R1840" s="30">
        <f>IF('tab1'!R1840="","",'tab1'!R1840)</f>
        <v>45107</v>
      </c>
      <c r="S1840" s="29" t="str">
        <f>IF('tab1'!S1840="","",'tab1'!S1840)</f>
        <v>Nadzwyczajny</v>
      </c>
      <c r="T1840" s="29" t="str">
        <f>IF('tab1'!T1840="","",'tab1'!T1840)</f>
        <v>18 Administracja publiczna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starogardzki, GM.: Starogard Gdański</v>
      </c>
    </row>
    <row r="1841" spans="1:26" ht="90" hidden="1" x14ac:dyDescent="0.25">
      <c r="A1841" s="29"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29"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29" t="str">
        <f>IF('tab1'!C1841="","",'tab1'!C1841)</f>
        <v>RPPM.07.01.02-22-0007/16</v>
      </c>
      <c r="D1841" s="29" t="str">
        <f>IF('tab1'!D1841="","",'tab1'!D1841)</f>
        <v>SAMODZIELNY PUBLICZNY SPECJALISTYCZNY ZAKŁAD OPIEKI ZDROWOTNEJ W LĘBORKU</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1">
        <f>IF('tab1'!J1841="","",'tab1'!J1841)</f>
        <v>10399109.689999999</v>
      </c>
      <c r="K1841" s="31">
        <f>IF('tab1'!K1841="","",'tab1'!K1841)</f>
        <v>9316271.5</v>
      </c>
      <c r="L1841" s="31">
        <f>IF('tab1'!L1841="","",'tab1'!L1841)</f>
        <v>7858659.8600000003</v>
      </c>
      <c r="M1841" s="32">
        <f>IF('tab1'!M1841="","",'tab1'!M1841)</f>
        <v>84.354130941761397</v>
      </c>
      <c r="N1841" s="29" t="str">
        <f>IF('tab1'!N1841="","",'tab1'!N1841)</f>
        <v>01 Dotacja bezzwrotna</v>
      </c>
      <c r="O1841" s="29" t="str">
        <f>IF('tab1'!O1841="","",'tab1'!O1841)</f>
        <v>Miejsca realizacji do uzupełnienia ręcznego z raportu uzupełniającego!</v>
      </c>
      <c r="P1841" s="29" t="str">
        <f>IF('tab1'!P1841="","",'tab1'!P1841)</f>
        <v>07 Nie dotyczy</v>
      </c>
      <c r="Q1841" s="30">
        <f>IF('tab1'!Q1841="","",'tab1'!Q1841)</f>
        <v>43010</v>
      </c>
      <c r="R1841" s="30">
        <f>IF('tab1'!R1841="","",'tab1'!R1841)</f>
        <v>45199</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4" t="str">
        <f>VLOOKUP(C1841,'przeliczenia '!C:D,2,FALSE)</f>
        <v>WOJ.: POMORSKIE, POW.: kartuski, GM.: Kartuzy</v>
      </c>
    </row>
    <row r="1842" spans="1:26" ht="90" hidden="1" x14ac:dyDescent="0.25">
      <c r="A1842" s="29" t="str">
        <f>IF('tab1'!A1842="","",'tab1'!A1842)</f>
        <v>Zakup czterech mammobusów wyposażonych w zaawansowane mammografy cyfrowe przez Geneva Trust Polska Sp. z o.o. w Gdańsku</v>
      </c>
      <c r="B1842" s="29"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29" t="str">
        <f>IF('tab1'!C1842="","",'tab1'!C1842)</f>
        <v>RPPM.07.01.02-22-0008/16</v>
      </c>
      <c r="D1842" s="29" t="str">
        <f>IF('tab1'!D1842="","",'tab1'!D1842)</f>
        <v>GENEVA TRUST POLSKA SPÓŁKA Z OGRANICZONĄ ODPOWIEDZIALNOŚCIĄ</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1">
        <f>IF('tab1'!J1842="","",'tab1'!J1842)</f>
        <v>6033673.0099999998</v>
      </c>
      <c r="K1842" s="31">
        <f>IF('tab1'!K1842="","",'tab1'!K1842)</f>
        <v>6021465</v>
      </c>
      <c r="L1842" s="31">
        <f>IF('tab1'!L1842="","",'tab1'!L1842)</f>
        <v>4516098.75</v>
      </c>
      <c r="M1842" s="32">
        <f>IF('tab1'!M1842="","",'tab1'!M1842)</f>
        <v>75</v>
      </c>
      <c r="N1842" s="29" t="str">
        <f>IF('tab1'!N1842="","",'tab1'!N1842)</f>
        <v>01 Dotacja bezzwrotna</v>
      </c>
      <c r="O1842" s="29" t="str">
        <f>IF('tab1'!O1842="","",'tab1'!O1842)</f>
        <v>Miejsca realizacji do uzupełnienia ręcznego z raportu uzupełniającego!</v>
      </c>
      <c r="P1842" s="29" t="str">
        <f>IF('tab1'!P1842="","",'tab1'!P1842)</f>
        <v>07 Nie dotyczy</v>
      </c>
      <c r="Q1842" s="30">
        <f>IF('tab1'!Q1842="","",'tab1'!Q1842)</f>
        <v>43771</v>
      </c>
      <c r="R1842" s="30">
        <f>IF('tab1'!R1842="","",'tab1'!R1842)</f>
        <v>44439</v>
      </c>
      <c r="S1842" s="29" t="str">
        <f>IF('tab1'!S1842="","",'tab1'!S1842)</f>
        <v>Konkursowy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90" hidden="1" x14ac:dyDescent="0.25">
      <c r="A1843" s="29" t="str">
        <f>IF('tab1'!A1843="","",'tab1'!A1843)</f>
        <v>Utworzenie na bazie Szpitala Specjalistycznego w Kościerzynie ośrodka precyzyjnej diagnostyki i efektywnego leczenia chorób cywilizacyjnych - etap I.</v>
      </c>
      <c r="B1843" s="29"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29" t="str">
        <f>IF('tab1'!C1843="","",'tab1'!C1843)</f>
        <v>RPPM.07.01.02-22-0009/16</v>
      </c>
      <c r="D1843" s="29" t="str">
        <f>IF('tab1'!D1843="","",'tab1'!D1843)</f>
        <v>SZPITAL SPECJALISTYCZNY W KOŚCIERZYNIE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1">
        <f>IF('tab1'!J1843="","",'tab1'!J1843)</f>
        <v>37214273.07</v>
      </c>
      <c r="K1843" s="31">
        <f>IF('tab1'!K1843="","",'tab1'!K1843)</f>
        <v>37202123.07</v>
      </c>
      <c r="L1843" s="31">
        <f>IF('tab1'!L1843="","",'tab1'!L1843)</f>
        <v>33688798.93</v>
      </c>
      <c r="M1843" s="32">
        <f>IF('tab1'!M1843="","",'tab1'!M1843)</f>
        <v>90.556119247846993</v>
      </c>
      <c r="N1843" s="29" t="str">
        <f>IF('tab1'!N1843="","",'tab1'!N1843)</f>
        <v>01 Dotacja bezzwrotna</v>
      </c>
      <c r="O1843" s="29" t="str">
        <f>IF('tab1'!O1843="","",'tab1'!O1843)</f>
        <v>Miejsca realizacji do uzupełnienia ręcznego z raportu uzupełniającego!</v>
      </c>
      <c r="P1843" s="29" t="str">
        <f>IF('tab1'!P1843="","",'tab1'!P1843)</f>
        <v>07 Nie dotyczy</v>
      </c>
      <c r="Q1843" s="30">
        <f>IF('tab1'!Q1843="","",'tab1'!Q1843)</f>
        <v>42389</v>
      </c>
      <c r="R1843" s="30">
        <f>IF('tab1'!R1843="","",'tab1'!R1843)</f>
        <v>45199</v>
      </c>
      <c r="S1843" s="29" t="str">
        <f>IF('tab1'!S1843="","",'tab1'!S1843)</f>
        <v>Nadzwyczajny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kościerski, GM.: Kościerzyna</v>
      </c>
    </row>
    <row r="1844" spans="1:26" ht="90" hidden="1" x14ac:dyDescent="0.25">
      <c r="A1844" s="29" t="str">
        <f>IF('tab1'!A1844="","",'tab1'!A1844)</f>
        <v>Utworzenie na bazie Szpitala Specjalistycznego w Kościerzynie ośrodka precyzyjnej diagnostyki i efektywnego leczenia chorób cywilizacyjnych - etap II.</v>
      </c>
      <c r="B1844" s="29"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29" t="str">
        <f>IF('tab1'!C1844="","",'tab1'!C1844)</f>
        <v>RPPM.07.01.02-22-0010/16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1">
        <f>IF('tab1'!J1844="","",'tab1'!J1844)</f>
        <v>15904527.9</v>
      </c>
      <c r="K1844" s="31">
        <f>IF('tab1'!K1844="","",'tab1'!K1844)</f>
        <v>15892377.9</v>
      </c>
      <c r="L1844" s="31">
        <f>IF('tab1'!L1844="","",'tab1'!L1844)</f>
        <v>11919283.42</v>
      </c>
      <c r="M1844" s="32">
        <f>IF('tab1'!M1844="","",'tab1'!M1844)</f>
        <v>74.999999968538404</v>
      </c>
      <c r="N1844" s="29" t="str">
        <f>IF('tab1'!N1844="","",'tab1'!N1844)</f>
        <v>01 Dotacja bezzwrotna</v>
      </c>
      <c r="O1844" s="29" t="str">
        <f>IF('tab1'!O1844="","",'tab1'!O1844)</f>
        <v>Miejsca realizacji do uzupełnienia ręcznego z raportu uzupełniającego!</v>
      </c>
      <c r="P1844" s="29" t="str">
        <f>IF('tab1'!P1844="","",'tab1'!P1844)</f>
        <v>07 Nie dotyczy</v>
      </c>
      <c r="Q1844" s="30">
        <f>IF('tab1'!Q1844="","",'tab1'!Q1844)</f>
        <v>43626</v>
      </c>
      <c r="R1844" s="30">
        <f>IF('tab1'!R1844="","",'tab1'!R1844)</f>
        <v>45289</v>
      </c>
      <c r="S1844" s="29" t="str">
        <f>IF('tab1'!S1844="","",'tab1'!S1844)</f>
        <v>Konkursowy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4" t="str">
        <f>VLOOKUP(C1844,'przeliczenia '!C:D,2,FALSE)</f>
        <v>WOJ.: POMORSKIE, POW.: kościerski, GM.: Kościerzyna</v>
      </c>
    </row>
    <row r="1845" spans="1:26" ht="67.5" hidden="1" x14ac:dyDescent="0.25">
      <c r="A1845" s="29" t="str">
        <f>IF('tab1'!A1845="","",'tab1'!A1845)</f>
        <v>Rozbudowa bazy Szpitala Puckiego Sp. z o.o. w Pucku w zakresie diagnostyki i leczenia chorób cywilizacyjnych</v>
      </c>
      <c r="B1845" s="29"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29" t="str">
        <f>IF('tab1'!C1845="","",'tab1'!C1845)</f>
        <v>RPPM.07.01.02-22-0012/16</v>
      </c>
      <c r="D1845" s="29" t="str">
        <f>IF('tab1'!D1845="","",'tab1'!D1845)</f>
        <v>SZPITAL PUCKI SP. Z O.O.</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1">
        <f>IF('tab1'!J1845="","",'tab1'!J1845)</f>
        <v>4628653.0999999996</v>
      </c>
      <c r="K1845" s="31">
        <f>IF('tab1'!K1845="","",'tab1'!K1845)</f>
        <v>4458743.0999999996</v>
      </c>
      <c r="L1845" s="31">
        <f>IF('tab1'!L1845="","",'tab1'!L1845)</f>
        <v>3851408.53</v>
      </c>
      <c r="M1845" s="32">
        <f>IF('tab1'!M1845="","",'tab1'!M1845)</f>
        <v>86.378794283976603</v>
      </c>
      <c r="N1845" s="29" t="str">
        <f>IF('tab1'!N1845="","",'tab1'!N1845)</f>
        <v>01 Dotacja bezzwrotna</v>
      </c>
      <c r="O1845" s="29" t="str">
        <f>IF('tab1'!O1845="","",'tab1'!O1845)</f>
        <v>Miejsca realizacji do uzupełnienia ręcznego z raportu uzupełniającego!</v>
      </c>
      <c r="P1845" s="29" t="str">
        <f>IF('tab1'!P1845="","",'tab1'!P1845)</f>
        <v>07 Nie dotyczy</v>
      </c>
      <c r="Q1845" s="30">
        <f>IF('tab1'!Q1845="","",'tab1'!Q1845)</f>
        <v>42919</v>
      </c>
      <c r="R1845" s="30">
        <f>IF('tab1'!R1845="","",'tab1'!R1845)</f>
        <v>44925</v>
      </c>
      <c r="S1845" s="29" t="str">
        <f>IF('tab1'!S1845="","",'tab1'!S1845)</f>
        <v>Nadzwyczajny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pucki, GM.: Puck</v>
      </c>
    </row>
    <row r="1846" spans="1:26" ht="78.75" hidden="1" x14ac:dyDescent="0.25">
      <c r="A1846" s="29" t="str">
        <f>IF('tab1'!A1846="","",'tab1'!A1846)</f>
        <v>Wyrównanie dostępu do usług zdrowotnych poprzez kompleksowość opieki nad pacjentem Szpitala Powiatu Bytowskiego Sp. z o.o. w ramach świadczeń stacjonarnych szpitalnych</v>
      </c>
      <c r="B1846" s="29"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29" t="str">
        <f>IF('tab1'!C1846="","",'tab1'!C1846)</f>
        <v>RPPM.07.01.02-22-0013/16</v>
      </c>
      <c r="D1846" s="29" t="str">
        <f>IF('tab1'!D1846="","",'tab1'!D1846)</f>
        <v>SZPITAL POWIATU BYTOWSKIEGO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1">
        <f>IF('tab1'!J1846="","",'tab1'!J1846)</f>
        <v>7234243.8799999999</v>
      </c>
      <c r="K1846" s="31">
        <f>IF('tab1'!K1846="","",'tab1'!K1846)</f>
        <v>5584396.3099999996</v>
      </c>
      <c r="L1846" s="31">
        <f>IF('tab1'!L1846="","",'tab1'!L1846)</f>
        <v>4513297.2300000004</v>
      </c>
      <c r="M1846" s="32">
        <f>IF('tab1'!M1846="","",'tab1'!M1846)</f>
        <v>80.8197874838865</v>
      </c>
      <c r="N1846" s="29" t="str">
        <f>IF('tab1'!N1846="","",'tab1'!N1846)</f>
        <v>01 Dotacja bezzwrotna</v>
      </c>
      <c r="O1846" s="29" t="str">
        <f>IF('tab1'!O1846="","",'tab1'!O1846)</f>
        <v>Miejsca realizacji do uzupełnienia ręcznego z raportu uzupełniającego!</v>
      </c>
      <c r="P1846" s="29" t="str">
        <f>IF('tab1'!P1846="","",'tab1'!P1846)</f>
        <v>07 Nie dotyczy</v>
      </c>
      <c r="Q1846" s="30">
        <f>IF('tab1'!Q1846="","",'tab1'!Q1846)</f>
        <v>42233</v>
      </c>
      <c r="R1846" s="30">
        <f>IF('tab1'!R1846="","",'tab1'!R1846)</f>
        <v>44500</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bytowski, GM.: Bytów</v>
      </c>
    </row>
    <row r="1847" spans="1:26" ht="67.5" hidden="1" x14ac:dyDescent="0.25">
      <c r="A1847" s="29" t="str">
        <f>IF('tab1'!A1847="","",'tab1'!A1847)</f>
        <v>Poprawa dostępności do rehabilitacji kardiologicznej poprzez utworzenie bazy i wdrożenie innowacyjnych metod w Bonamed sp. z o.o. w Jarcewie</v>
      </c>
      <c r="B1847" s="29"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29" t="str">
        <f>IF('tab1'!C1847="","",'tab1'!C1847)</f>
        <v>RPPM.07.01.02-22-0014/16</v>
      </c>
      <c r="D1847" s="29" t="str">
        <f>IF('tab1'!D1847="","",'tab1'!D1847)</f>
        <v>BONAMED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1">
        <f>IF('tab1'!J1847="","",'tab1'!J1847)</f>
        <v>4571396.9000000004</v>
      </c>
      <c r="K1847" s="31">
        <f>IF('tab1'!K1847="","",'tab1'!K1847)</f>
        <v>4368551.6500000004</v>
      </c>
      <c r="L1847" s="31">
        <f>IF('tab1'!L1847="","",'tab1'!L1847)</f>
        <v>3276413.76</v>
      </c>
      <c r="M1847" s="32">
        <f>IF('tab1'!M1847="","",'tab1'!M1847)</f>
        <v>75.000000515044803</v>
      </c>
      <c r="N1847" s="29" t="str">
        <f>IF('tab1'!N1847="","",'tab1'!N1847)</f>
        <v>01 Dotacja bezzwrotna</v>
      </c>
      <c r="O1847" s="29" t="str">
        <f>IF('tab1'!O1847="","",'tab1'!O1847)</f>
        <v>Miejsca realizacji do uzupełnienia ręcznego z raportu uzupełniającego!</v>
      </c>
      <c r="P1847" s="29" t="str">
        <f>IF('tab1'!P1847="","",'tab1'!P1847)</f>
        <v>07 Nie dotyczy</v>
      </c>
      <c r="Q1847" s="30">
        <f>IF('tab1'!Q1847="","",'tab1'!Q1847)</f>
        <v>43525</v>
      </c>
      <c r="R1847" s="30">
        <f>IF('tab1'!R1847="","",'tab1'!R1847)</f>
        <v>44286</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4" t="str">
        <f>VLOOKUP(C1847,'przeliczenia '!C:D,2,FALSE)</f>
        <v>WOJ.: POMORSKIE, POW.: chojnicki, GM.: Chojnice - gmina wiejska</v>
      </c>
    </row>
    <row r="1848" spans="1:26" ht="90" hidden="1" x14ac:dyDescent="0.25">
      <c r="A1848" s="29" t="str">
        <f>IF('tab1'!A1848="","",'tab1'!A1848)</f>
        <v>Poprawa dostępności i jakości świadczeń medycznych, skierowanych do mieszkańców województwa pomorskiego, realizowanych przez Szpital Specjalistyczny w Prabutach Sp. z o.o.</v>
      </c>
      <c r="B1848" s="29"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29" t="str">
        <f>IF('tab1'!C1848="","",'tab1'!C1848)</f>
        <v>RPPM.07.01.02-22-0015/16</v>
      </c>
      <c r="D1848" s="29" t="str">
        <f>IF('tab1'!D1848="","",'tab1'!D1848)</f>
        <v>SZPITAL SPECJALISTYCZNY W PRABUTACH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1">
        <f>IF('tab1'!J1848="","",'tab1'!J1848)</f>
        <v>16403028.970000001</v>
      </c>
      <c r="K1848" s="31">
        <f>IF('tab1'!K1848="","",'tab1'!K1848)</f>
        <v>16334148.970000001</v>
      </c>
      <c r="L1848" s="31">
        <f>IF('tab1'!L1848="","",'tab1'!L1848)</f>
        <v>14017300.220000001</v>
      </c>
      <c r="M1848" s="32">
        <f>IF('tab1'!M1848="","",'tab1'!M1848)</f>
        <v>85.815920044226203</v>
      </c>
      <c r="N1848" s="29" t="str">
        <f>IF('tab1'!N1848="","",'tab1'!N1848)</f>
        <v>01 Dotacja bezzwrotna</v>
      </c>
      <c r="O1848" s="29" t="str">
        <f>IF('tab1'!O1848="","",'tab1'!O1848)</f>
        <v>Miejsca realizacji do uzupełnienia ręcznego z raportu uzupełniającego!</v>
      </c>
      <c r="P1848" s="29" t="str">
        <f>IF('tab1'!P1848="","",'tab1'!P1848)</f>
        <v>07 Nie dotyczy</v>
      </c>
      <c r="Q1848" s="30">
        <f>IF('tab1'!Q1848="","",'tab1'!Q1848)</f>
        <v>42917</v>
      </c>
      <c r="R1848" s="30">
        <f>IF('tab1'!R1848="","",'tab1'!R1848)</f>
        <v>44651</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kwidzyński, GM.: Prabuty</v>
      </c>
    </row>
    <row r="1849" spans="1:26" ht="78.75" hidden="1" x14ac:dyDescent="0.25">
      <c r="A1849" s="29" t="str">
        <f>IF('tab1'!A1849="","",'tab1'!A1849)</f>
        <v>Poprawa dostępu do diagnostyki i leczenia onkologicznego w Szpitalu Specjalistycznym im. J.K. Łukowicza w Chojnicach poprzez rozbudowę infrastruktury i zakup specjalistycznego sprzętu i aparatury medycznej</v>
      </c>
      <c r="B1849" s="29"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29" t="str">
        <f>IF('tab1'!C1849="","",'tab1'!C1849)</f>
        <v>RPPM.07.01.02-22-0016/16</v>
      </c>
      <c r="D1849" s="29" t="str">
        <f>IF('tab1'!D1849="","",'tab1'!D1849)</f>
        <v>SZPITAL SPECJALISTYCZNY IM. J. K. ŁUKOWICZA W CHOJNICACH</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1">
        <f>IF('tab1'!J1849="","",'tab1'!J1849)</f>
        <v>12336053.970000001</v>
      </c>
      <c r="K1849" s="31">
        <f>IF('tab1'!K1849="","",'tab1'!K1849)</f>
        <v>10445614.85</v>
      </c>
      <c r="L1849" s="31">
        <f>IF('tab1'!L1849="","",'tab1'!L1849)</f>
        <v>8534209.6099999994</v>
      </c>
      <c r="M1849" s="32">
        <f>IF('tab1'!M1849="","",'tab1'!M1849)</f>
        <v>81.701362079226996</v>
      </c>
      <c r="N1849" s="29" t="str">
        <f>IF('tab1'!N1849="","",'tab1'!N1849)</f>
        <v>01 Dotacja bezzwrotna</v>
      </c>
      <c r="O1849" s="29" t="str">
        <f>IF('tab1'!O1849="","",'tab1'!O1849)</f>
        <v>Miejsca realizacji do uzupełnienia ręcznego z raportu uzupełniającego!</v>
      </c>
      <c r="P1849" s="29" t="str">
        <f>IF('tab1'!P1849="","",'tab1'!P1849)</f>
        <v>07 Nie dotyczy</v>
      </c>
      <c r="Q1849" s="30">
        <f>IF('tab1'!Q1849="","",'tab1'!Q1849)</f>
        <v>42979</v>
      </c>
      <c r="R1849" s="30">
        <f>IF('tab1'!R1849="","",'tab1'!R1849)</f>
        <v>44773</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chojnicki, GM.: Chojnice</v>
      </c>
    </row>
    <row r="1850" spans="1:26" ht="67.5" hidden="1" x14ac:dyDescent="0.25">
      <c r="A1850" s="29" t="str">
        <f>IF('tab1'!A1850="","",'tab1'!A1850)</f>
        <v>Zwiększenie dostępności do wysokiej jakości usług zdrowotnych w zakresie diagnostyki i leczenia chorób cywilizacyjnych poprzez utworzenie i wyposażenie Oddziału Hematologii w Szpitalach Pomorskich Sp. z o.o.</v>
      </c>
      <c r="B1850" s="29"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29" t="str">
        <f>IF('tab1'!C1850="","",'tab1'!C1850)</f>
        <v>RPPM.07.01.02-22-0017/16</v>
      </c>
      <c r="D1850" s="29" t="str">
        <f>IF('tab1'!D1850="","",'tab1'!D1850)</f>
        <v>SZPITALE POMORSKIE SP. Z O.O.</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1">
        <f>IF('tab1'!J1850="","",'tab1'!J1850)</f>
        <v>9717047.6600000001</v>
      </c>
      <c r="K1850" s="31">
        <f>IF('tab1'!K1850="","",'tab1'!K1850)</f>
        <v>8916160.4000000004</v>
      </c>
      <c r="L1850" s="31">
        <f>IF('tab1'!L1850="","",'tab1'!L1850)</f>
        <v>6687120.2999999998</v>
      </c>
      <c r="M1850" s="32">
        <f>IF('tab1'!M1850="","",'tab1'!M1850)</f>
        <v>75</v>
      </c>
      <c r="N1850" s="29" t="str">
        <f>IF('tab1'!N1850="","",'tab1'!N1850)</f>
        <v>01 Dotacja bezzwrotna</v>
      </c>
      <c r="O1850" s="29" t="str">
        <f>IF('tab1'!O1850="","",'tab1'!O1850)</f>
        <v>Miejsca realizacji do uzupełnienia ręcznego z raportu uzupełniającego!</v>
      </c>
      <c r="P1850" s="29" t="str">
        <f>IF('tab1'!P1850="","",'tab1'!P1850)</f>
        <v>07 Nie dotyczy</v>
      </c>
      <c r="Q1850" s="30">
        <f>IF('tab1'!Q1850="","",'tab1'!Q1850)</f>
        <v>42888</v>
      </c>
      <c r="R1850" s="30">
        <f>IF('tab1'!R1850="","",'tab1'!R1850)</f>
        <v>43723</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4" t="str">
        <f>VLOOKUP(C1850,'przeliczenia '!C:D,2,FALSE)</f>
        <v>WOJ.: POMORSKIE, POW.: Gdynia, GM.: Gdynia</v>
      </c>
    </row>
    <row r="1851" spans="1:26" ht="90" hidden="1" x14ac:dyDescent="0.25">
      <c r="A1851" s="29" t="str">
        <f>IF('tab1'!A1851="","",'tab1'!A1851)</f>
        <v>Rozbudowa, przebudowa i doposażenie Szpitali Pomorskich Sp. z o.o. w celu zapewnienia kompleksowej diagnostyki i leczenia chorób cywilizacyjnych</v>
      </c>
      <c r="B1851" s="29"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29" t="str">
        <f>IF('tab1'!C1851="","",'tab1'!C1851)</f>
        <v>RPPM.07.01.02-22-0018/16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1">
        <f>IF('tab1'!J1851="","",'tab1'!J1851)</f>
        <v>132389496.44</v>
      </c>
      <c r="K1851" s="31">
        <f>IF('tab1'!K1851="","",'tab1'!K1851)</f>
        <v>108615610.31</v>
      </c>
      <c r="L1851" s="31">
        <f>IF('tab1'!L1851="","",'tab1'!L1851)</f>
        <v>86715940.680000007</v>
      </c>
      <c r="M1851" s="32">
        <f>IF('tab1'!M1851="","",'tab1'!M1851)</f>
        <v>79.837456542852294</v>
      </c>
      <c r="N1851" s="29" t="str">
        <f>IF('tab1'!N1851="","",'tab1'!N1851)</f>
        <v>01 Dotacja bezzwrotna</v>
      </c>
      <c r="O1851" s="29" t="str">
        <f>IF('tab1'!O1851="","",'tab1'!O1851)</f>
        <v>Miejsca realizacji do uzupełnienia ręcznego z raportu uzupełniającego!</v>
      </c>
      <c r="P1851" s="29" t="str">
        <f>IF('tab1'!P1851="","",'tab1'!P1851)</f>
        <v>07 Nie dotyczy</v>
      </c>
      <c r="Q1851" s="30">
        <f>IF('tab1'!Q1851="","",'tab1'!Q1851)</f>
        <v>42887</v>
      </c>
      <c r="R1851" s="30">
        <f>IF('tab1'!R1851="","",'tab1'!R1851)</f>
        <v>45230</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Gdynia, GM.: Gdynia</v>
      </c>
    </row>
    <row r="1852" spans="1:26" ht="78.75" hidden="1" x14ac:dyDescent="0.25">
      <c r="A1852" s="29" t="str">
        <f>IF('tab1'!A1852="","",'tab1'!A1852)</f>
        <v>Poprawa jakości i dostępności świadczeń w zakresie diagnostyki i leczenia chorób cywilizacyjnych w Szpitalu Powiatowym w Człuchowie</v>
      </c>
      <c r="B1852" s="29"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2" s="29" t="str">
        <f>IF('tab1'!C1852="","",'tab1'!C1852)</f>
        <v>RPPM.07.01.02-22-0019/16</v>
      </c>
      <c r="D1852" s="29" t="str">
        <f>IF('tab1'!D1852="","",'tab1'!D1852)</f>
        <v>POWIAT CZŁUCHOWSKI</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1">
        <f>IF('tab1'!J1852="","",'tab1'!J1852)</f>
        <v>10934938.800000001</v>
      </c>
      <c r="K1852" s="31">
        <f>IF('tab1'!K1852="","",'tab1'!K1852)</f>
        <v>9047758.4000000004</v>
      </c>
      <c r="L1852" s="31">
        <f>IF('tab1'!L1852="","",'tab1'!L1852)</f>
        <v>7192649.2599999998</v>
      </c>
      <c r="M1852" s="32">
        <f>IF('tab1'!M1852="","",'tab1'!M1852)</f>
        <v>79.496477934247196</v>
      </c>
      <c r="N1852" s="29" t="str">
        <f>IF('tab1'!N1852="","",'tab1'!N1852)</f>
        <v>01 Dotacja bezzwrotna</v>
      </c>
      <c r="O1852" s="29" t="str">
        <f>IF('tab1'!O1852="","",'tab1'!O1852)</f>
        <v>Miejsca realizacji do uzupełnienia ręcznego z raportu uzupełniającego!</v>
      </c>
      <c r="P1852" s="29" t="str">
        <f>IF('tab1'!P1852="","",'tab1'!P1852)</f>
        <v>07 Nie dotyczy</v>
      </c>
      <c r="Q1852" s="30">
        <f>IF('tab1'!Q1852="","",'tab1'!Q1852)</f>
        <v>44013</v>
      </c>
      <c r="R1852" s="30">
        <f>IF('tab1'!R1852="","",'tab1'!R1852)</f>
        <v>45260</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człuchowski, GM.: Człuchów</v>
      </c>
    </row>
    <row r="1853" spans="1:26" ht="90" hidden="1" x14ac:dyDescent="0.25">
      <c r="A1853" s="29" t="str">
        <f>IF('tab1'!A1853="","",'tab1'!A1853)</f>
        <v>Poprawa dostępności oraz rozwój oddziałów w zakresie chorób cywilizacyjnych, chorób wewnętrznych i rehabilitacji w Szpitalu Miejskim w Miastku Sp. z o.o.</v>
      </c>
      <c r="B1853" s="29"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29" t="str">
        <f>IF('tab1'!C1853="","",'tab1'!C1853)</f>
        <v>RPPM.07.01.02-22-0020/16</v>
      </c>
      <c r="D1853" s="29" t="str">
        <f>IF('tab1'!D1853="","",'tab1'!D1853)</f>
        <v>SZPITAL MIEJSKI W MIASTKU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1">
        <f>IF('tab1'!J1853="","",'tab1'!J1853)</f>
        <v>15673812.58</v>
      </c>
      <c r="K1853" s="31">
        <f>IF('tab1'!K1853="","",'tab1'!K1853)</f>
        <v>15673812.58</v>
      </c>
      <c r="L1853" s="31">
        <f>IF('tab1'!L1853="","",'tab1'!L1853)</f>
        <v>12130359.43</v>
      </c>
      <c r="M1853" s="32">
        <f>IF('tab1'!M1853="","",'tab1'!M1853)</f>
        <v>77.392525705446403</v>
      </c>
      <c r="N1853" s="29" t="str">
        <f>IF('tab1'!N1853="","",'tab1'!N1853)</f>
        <v>01 Dotacja bezzwrotna</v>
      </c>
      <c r="O1853" s="29" t="str">
        <f>IF('tab1'!O1853="","",'tab1'!O1853)</f>
        <v>Miejsca realizacji do uzupełnienia ręcznego z raportu uzupełniającego!</v>
      </c>
      <c r="P1853" s="29" t="str">
        <f>IF('tab1'!P1853="","",'tab1'!P1853)</f>
        <v>07 Nie dotyczy</v>
      </c>
      <c r="Q1853" s="30">
        <f>IF('tab1'!Q1853="","",'tab1'!Q1853)</f>
        <v>42917</v>
      </c>
      <c r="R1853" s="30">
        <f>IF('tab1'!R1853="","",'tab1'!R1853)</f>
        <v>45291</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4" t="str">
        <f>VLOOKUP(C1853,'przeliczenia '!C:D,2,FALSE)</f>
        <v>WOJ.: POMORSKIE, POW.: bytowski, GM.: Miastko</v>
      </c>
    </row>
    <row r="1854" spans="1:26" ht="90" x14ac:dyDescent="0.25">
      <c r="A1854" s="29" t="str">
        <f>IF('tab1'!A1854="","",'tab1'!A1854)</f>
        <v>Pomorskie e-Zdrowie</v>
      </c>
      <c r="B1854" s="29"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29" t="str">
        <f>IF('tab1'!C1854="","",'tab1'!C1854)</f>
        <v>RPPM.07.02.00-22-0001/15</v>
      </c>
      <c r="D1854" s="29" t="str">
        <f>IF('tab1'!D1854="","",'tab1'!D1854)</f>
        <v>SAMORZĄD WOJEWÓDZTWA POMORSKIEGO</v>
      </c>
      <c r="E1854" s="29" t="str">
        <f>IF('tab1'!E1854="","",'tab1'!E1854)</f>
        <v>EFRR</v>
      </c>
      <c r="F1854" s="29" t="str">
        <f>IF('tab1'!F1854="","",'tab1'!F1854)</f>
        <v>Regionalny Program Operacyjny Województwa Pomorskiego na lata 2014-2020</v>
      </c>
      <c r="G1854" s="29" t="str">
        <f>IF('tab1'!G1854="","",'tab1'!G1854)</f>
        <v>7. Zdrowie</v>
      </c>
      <c r="H1854" s="29" t="str">
        <f>IF('tab1'!H1854="","",'tab1'!H1854)</f>
        <v>7.2. Systemy informatyczne i telemedyczne</v>
      </c>
      <c r="I1854" s="29" t="str">
        <f>IF('tab1'!I1854="","",'tab1'!I1854)</f>
        <v>Brak poddziałania</v>
      </c>
      <c r="J1854" s="31">
        <f>IF('tab1'!J1854="","",'tab1'!J1854)</f>
        <v>195614068.84999999</v>
      </c>
      <c r="K1854" s="31">
        <f>IF('tab1'!K1854="","",'tab1'!K1854)</f>
        <v>178627365.86000001</v>
      </c>
      <c r="L1854" s="31">
        <f>IF('tab1'!L1854="","",'tab1'!L1854)</f>
        <v>151833260.97999999</v>
      </c>
      <c r="M1854" s="32">
        <f>IF('tab1'!M1854="","",'tab1'!M1854)</f>
        <v>84.999999999440206</v>
      </c>
      <c r="N1854" s="29" t="str">
        <f>IF('tab1'!N1854="","",'tab1'!N1854)</f>
        <v>01 Dotacja bezzwrotna</v>
      </c>
      <c r="O1854" s="29" t="str">
        <f>IF('tab1'!O1854="","",'tab1'!O1854)</f>
        <v>Miejsca realizacji do uzupełnienia ręcznego z raportu uzupełniającego!</v>
      </c>
      <c r="P1854" s="29" t="str">
        <f>IF('tab1'!P1854="","",'tab1'!P1854)</f>
        <v>07 Nie dotyczy</v>
      </c>
      <c r="Q1854" s="30">
        <f>IF('tab1'!Q1854="","",'tab1'!Q1854)</f>
        <v>42399</v>
      </c>
      <c r="R1854" s="30">
        <f>IF('tab1'!R1854="","",'tab1'!R1854)</f>
        <v>45291</v>
      </c>
      <c r="S1854" s="29" t="str">
        <f>IF('tab1'!S1854="","",'tab1'!S1854)</f>
        <v>Pozakonkursowy</v>
      </c>
      <c r="T1854" s="29" t="str">
        <f>IF('tab1'!T1854="","",'tab1'!T1854)</f>
        <v>18 Administracja publiczna</v>
      </c>
      <c r="U1854" s="29" t="str">
        <f>IF('tab1'!U1854="","",'tab1'!U1854)</f>
        <v>081 Rozwiązania informatyczne na rzecz aktywnego i zdrowego starzenia się oraz usługi i aplikacje w zakresie e-zdrowia (w tym e-opieka i nowoczesne technologie w służbie osobom starszym)</v>
      </c>
      <c r="V1854" s="29" t="str">
        <f>IF('tab1'!V1854="","",'tab1'!V1854)</f>
        <v>02 Zwiększanie dostępności, stopnia wykorzystania i jakości technologii informacyjnych i komunikacyjnych</v>
      </c>
      <c r="W1854" s="29" t="str">
        <f>IF('tab1'!W1854="","",'tab1'!W1854)</f>
        <v>Projekt nie jest realizowany w ramach EFS</v>
      </c>
      <c r="X1854" s="29" t="str">
        <f>IF('tab1'!X1854="","",'tab1'!X1854)</f>
        <v>Nie dotyczy</v>
      </c>
      <c r="Y1854" s="33"/>
      <c r="Z1854" s="34" t="str">
        <f>VLOOKUP(C1854,'przeliczenia '!C:D,2,FALSE)</f>
        <v>WOJ.: POMORSKIE, POW.: Gdańsk, GM.: Gdańsk</v>
      </c>
    </row>
    <row r="1855" spans="1:26" ht="78.75" hidden="1" x14ac:dyDescent="0.25">
      <c r="A1855" s="29" t="str">
        <f>IF('tab1'!A1855="","",'tab1'!A1855)</f>
        <v>Rozwój systemów informatycznych Szpitali Tczewskich S.A. w celu poprawy funkcjonowania jednostek systemu ochrony zdrowia w powiecie tczewskim</v>
      </c>
      <c r="B1855" s="29"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29" t="str">
        <f>IF('tab1'!C1855="","",'tab1'!C1855)</f>
        <v>RPPM.07.02.00-22-0001/16</v>
      </c>
      <c r="D1855" s="29" t="str">
        <f>IF('tab1'!D1855="","",'tab1'!D1855)</f>
        <v>SZPITALE TCZEWSKIE S.A.</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1">
        <f>IF('tab1'!J1855="","",'tab1'!J1855)</f>
        <v>2317201.36</v>
      </c>
      <c r="K1855" s="31">
        <f>IF('tab1'!K1855="","",'tab1'!K1855)</f>
        <v>2271360.9</v>
      </c>
      <c r="L1855" s="31">
        <f>IF('tab1'!L1855="","",'tab1'!L1855)</f>
        <v>1930656.76</v>
      </c>
      <c r="M1855" s="32">
        <f>IF('tab1'!M1855="","",'tab1'!M1855)</f>
        <v>84.999999779867693</v>
      </c>
      <c r="N1855" s="29" t="str">
        <f>IF('tab1'!N1855="","",'tab1'!N1855)</f>
        <v>01 Dotacja bezzwrotna</v>
      </c>
      <c r="O1855" s="29" t="str">
        <f>IF('tab1'!O1855="","",'tab1'!O1855)</f>
        <v>Miejsca realizacji do uzupełnienia ręcznego z raportu uzupełniającego!</v>
      </c>
      <c r="P1855" s="29" t="str">
        <f>IF('tab1'!P1855="","",'tab1'!P1855)</f>
        <v>07 Nie dotyczy</v>
      </c>
      <c r="Q1855" s="30">
        <f>IF('tab1'!Q1855="","",'tab1'!Q1855)</f>
        <v>42887</v>
      </c>
      <c r="R1855" s="30">
        <f>IF('tab1'!R1855="","",'tab1'!R1855)</f>
        <v>43190</v>
      </c>
      <c r="S1855" s="29" t="str">
        <f>IF('tab1'!S1855="","",'tab1'!S1855)</f>
        <v>Konkursowy</v>
      </c>
      <c r="T1855" s="29" t="str">
        <f>IF('tab1'!T1855="","",'tab1'!T1855)</f>
        <v>20 Opieka zdrowotna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3"/>
      <c r="Z1855" s="34" t="str">
        <f>VLOOKUP(C1855,'przeliczenia '!C:D,2,FALSE)</f>
        <v>WOJ.: POMORSKIE, POW.: Sopot, GM.: Sopot</v>
      </c>
    </row>
    <row r="1856" spans="1:26" ht="67.5" hidden="1" x14ac:dyDescent="0.25">
      <c r="A1856" s="29" t="str">
        <f>IF('tab1'!A1856="","",'tab1'!A1856)</f>
        <v>Rozwój infrastruktury informatycznej Szpitala Puckiego Sp. z o.o. w celu upowszechnienia e-usług w obszarze ochrony zdrowia na terenie powiatu puckiego</v>
      </c>
      <c r="B1856" s="29"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29" t="str">
        <f>IF('tab1'!C1856="","",'tab1'!C1856)</f>
        <v>RPPM.07.02.00-22-0002/16</v>
      </c>
      <c r="D1856" s="29" t="str">
        <f>IF('tab1'!D1856="","",'tab1'!D1856)</f>
        <v>SZPITAL PUCKI SP. Z O.O.</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1">
        <f>IF('tab1'!J1856="","",'tab1'!J1856)</f>
        <v>1621698.57</v>
      </c>
      <c r="K1856" s="31">
        <f>IF('tab1'!K1856="","",'tab1'!K1856)</f>
        <v>1439877.68</v>
      </c>
      <c r="L1856" s="31">
        <f>IF('tab1'!L1856="","",'tab1'!L1856)</f>
        <v>1223896.02</v>
      </c>
      <c r="M1856" s="32">
        <f>IF('tab1'!M1856="","",'tab1'!M1856)</f>
        <v>84.999999444397304</v>
      </c>
      <c r="N1856" s="29" t="str">
        <f>IF('tab1'!N1856="","",'tab1'!N1856)</f>
        <v>01 Dotacja bezzwrotna</v>
      </c>
      <c r="O1856" s="29" t="str">
        <f>IF('tab1'!O1856="","",'tab1'!O1856)</f>
        <v>Miejsca realizacji do uzupełnienia ręcznego z raportu uzupełniającego!</v>
      </c>
      <c r="P1856" s="29" t="str">
        <f>IF('tab1'!P1856="","",'tab1'!P1856)</f>
        <v>07 Nie dotyczy</v>
      </c>
      <c r="Q1856" s="30">
        <f>IF('tab1'!Q1856="","",'tab1'!Q1856)</f>
        <v>42919</v>
      </c>
      <c r="R1856" s="30">
        <f>IF('tab1'!R1856="","",'tab1'!R1856)</f>
        <v>43343</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3"/>
      <c r="Z1856" s="34" t="str">
        <f>VLOOKUP(C1856,'przeliczenia '!C:D,2,FALSE)</f>
        <v>WOJ.: POMORSKIE, POW.: pucki, GM.: Puck</v>
      </c>
    </row>
    <row r="1857" spans="1:26" ht="90" hidden="1" x14ac:dyDescent="0.25">
      <c r="A1857" s="29" t="str">
        <f>IF('tab1'!A1857="","",'tab1'!A1857)</f>
        <v>"Powiślańskie e-zdrowie dla psychiatrii"</v>
      </c>
      <c r="B1857" s="29"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29" t="str">
        <f>IF('tab1'!C1857="","",'tab1'!C1857)</f>
        <v>RPPM.07.02.00-22-0007/16</v>
      </c>
      <c r="D1857" s="29" t="str">
        <f>IF('tab1'!D1857="","",'tab1'!D1857)</f>
        <v>NIEPUBLICZNY ZAKŁAD OPIEKI ZDROWOTNEJ „CENTRUM PSYCHIATRII”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1">
        <f>IF('tab1'!J1857="","",'tab1'!J1857)</f>
        <v>904665.46</v>
      </c>
      <c r="K1857" s="31">
        <f>IF('tab1'!K1857="","",'tab1'!K1857)</f>
        <v>888775.75</v>
      </c>
      <c r="L1857" s="31">
        <f>IF('tab1'!L1857="","",'tab1'!L1857)</f>
        <v>755459.38</v>
      </c>
      <c r="M1857" s="32">
        <f>IF('tab1'!M1857="","",'tab1'!M1857)</f>
        <v>84.999999156142593</v>
      </c>
      <c r="N1857" s="29" t="str">
        <f>IF('tab1'!N1857="","",'tab1'!N1857)</f>
        <v>01 Dotacja bezzwrotna</v>
      </c>
      <c r="O1857" s="29" t="str">
        <f>IF('tab1'!O1857="","",'tab1'!O1857)</f>
        <v>Miejsca realizacji do uzupełnienia ręcznego z raportu uzupełniającego!</v>
      </c>
      <c r="P1857" s="29" t="str">
        <f>IF('tab1'!P1857="","",'tab1'!P1857)</f>
        <v>07 Nie dotyczy</v>
      </c>
      <c r="Q1857" s="30">
        <f>IF('tab1'!Q1857="","",'tab1'!Q1857)</f>
        <v>42826</v>
      </c>
      <c r="R1857" s="30">
        <f>IF('tab1'!R1857="","",'tab1'!R1857)</f>
        <v>43146</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kwidzyński, GM.: Kwidzyn</v>
      </c>
    </row>
    <row r="1858" spans="1:26" ht="90" hidden="1" x14ac:dyDescent="0.25">
      <c r="A1858" s="29" t="str">
        <f>IF('tab1'!A1858="","",'tab1'!A1858)</f>
        <v>Poprawa bezpieczeństwa pacjentów i efektywności świadczeń Szpitala Powiatu Bytowskiego Sp. z o. o. w ramach regionalnego systemu zdrowia poprzez zwiększenie wykorzystania technologii IT.</v>
      </c>
      <c r="B1858" s="29"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29" t="str">
        <f>IF('tab1'!C1858="","",'tab1'!C1858)</f>
        <v>RPPM.07.02.00-22-0008/16</v>
      </c>
      <c r="D1858" s="29" t="str">
        <f>IF('tab1'!D1858="","",'tab1'!D1858)</f>
        <v>SZPITAL POWIATU BYTOWSKIEGO SP. Z O. 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1">
        <f>IF('tab1'!J1858="","",'tab1'!J1858)</f>
        <v>2722527.72</v>
      </c>
      <c r="K1858" s="31">
        <f>IF('tab1'!K1858="","",'tab1'!K1858)</f>
        <v>2270581.11</v>
      </c>
      <c r="L1858" s="31">
        <f>IF('tab1'!L1858="","",'tab1'!L1858)</f>
        <v>1929993.92</v>
      </c>
      <c r="M1858" s="32">
        <f>IF('tab1'!M1858="","",'tab1'!M1858)</f>
        <v>84.999998965022698</v>
      </c>
      <c r="N1858" s="29" t="str">
        <f>IF('tab1'!N1858="","",'tab1'!N1858)</f>
        <v>01 Dotacja bezzwrotna</v>
      </c>
      <c r="O1858" s="29" t="str">
        <f>IF('tab1'!O1858="","",'tab1'!O1858)</f>
        <v>Miejsca realizacji do uzupełnienia ręcznego z raportu uzupełniającego!</v>
      </c>
      <c r="P1858" s="29" t="str">
        <f>IF('tab1'!P1858="","",'tab1'!P1858)</f>
        <v>07 Nie dotyczy</v>
      </c>
      <c r="Q1858" s="30">
        <f>IF('tab1'!Q1858="","",'tab1'!Q1858)</f>
        <v>42887</v>
      </c>
      <c r="R1858" s="30">
        <f>IF('tab1'!R1858="","",'tab1'!R1858)</f>
        <v>43434</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bytowski, GM.: Bytów</v>
      </c>
    </row>
    <row r="1859" spans="1:26" ht="90" hidden="1" x14ac:dyDescent="0.25">
      <c r="A1859" s="29" t="str">
        <f>IF('tab1'!A1859="","",'tab1'!A1859)</f>
        <v>Wdrożenie systemu elektronicznej dokumentacji medycznej z funkcjonalnością przesyłu danych obrazowych w podmiotach leczniczych subregionu słupskiego wraz z niezbędną infrastrukturą</v>
      </c>
      <c r="B1859" s="29"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29" t="str">
        <f>IF('tab1'!C1859="","",'tab1'!C1859)</f>
        <v>RPPM.07.02.00-22-0009/16</v>
      </c>
      <c r="D1859" s="29" t="str">
        <f>IF('tab1'!D1859="","",'tab1'!D1859)</f>
        <v>SAMODZIELNY PUBLICZNY MIEJSKI ZAKŁAD OPIEKI ZDROWOTNEJ W SŁUPSKU</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1">
        <f>IF('tab1'!J1859="","",'tab1'!J1859)</f>
        <v>7913350.6399999997</v>
      </c>
      <c r="K1859" s="31">
        <f>IF('tab1'!K1859="","",'tab1'!K1859)</f>
        <v>7913350.6399999997</v>
      </c>
      <c r="L1859" s="31">
        <f>IF('tab1'!L1859="","",'tab1'!L1859)</f>
        <v>6340495.8600000003</v>
      </c>
      <c r="M1859" s="32">
        <f>IF('tab1'!M1859="","",'tab1'!M1859)</f>
        <v>80.124035297392098</v>
      </c>
      <c r="N1859" s="29" t="str">
        <f>IF('tab1'!N1859="","",'tab1'!N1859)</f>
        <v>01 Dotacja bezzwrotna</v>
      </c>
      <c r="O1859" s="29" t="str">
        <f>IF('tab1'!O1859="","",'tab1'!O1859)</f>
        <v>Miejsca realizacji do uzupełnienia ręcznego z raportu uzupełniającego!</v>
      </c>
      <c r="P1859" s="29" t="str">
        <f>IF('tab1'!P1859="","",'tab1'!P1859)</f>
        <v>07 Nie dotyczy</v>
      </c>
      <c r="Q1859" s="30">
        <f>IF('tab1'!Q1859="","",'tab1'!Q1859)</f>
        <v>42826</v>
      </c>
      <c r="R1859" s="30">
        <f>IF('tab1'!R1859="","",'tab1'!R1859)</f>
        <v>44561</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4" t="str">
        <f>VLOOKUP(C1859,'przeliczenia '!C:D,2,FALSE)</f>
        <v>WOJ.: POMORSKIE, POW.: bytowski, GM.: Miastko</v>
      </c>
    </row>
    <row r="1860" spans="1:26" ht="90" hidden="1" x14ac:dyDescent="0.25">
      <c r="A1860" s="29" t="str">
        <f>IF('tab1'!A1860="","",'tab1'!A1860)</f>
        <v>Poprawa jakości świadczonych usług medycznych poprzez rozbudowę systemu informatycznego i wdrożenie e-usług w Kociewskim Centrum Zdrowia Sp. z o.o. w Starogardzie Gdańskim</v>
      </c>
      <c r="B1860" s="29"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29" t="str">
        <f>IF('tab1'!C1860="","",'tab1'!C1860)</f>
        <v>RPPM.07.02.00-22-0010/16</v>
      </c>
      <c r="D1860" s="29" t="str">
        <f>IF('tab1'!D1860="","",'tab1'!D1860)</f>
        <v>POWIAT STAROGARDZKI</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1">
        <f>IF('tab1'!J1860="","",'tab1'!J1860)</f>
        <v>3753538.84</v>
      </c>
      <c r="K1860" s="31">
        <f>IF('tab1'!K1860="","",'tab1'!K1860)</f>
        <v>3547094.16</v>
      </c>
      <c r="L1860" s="31">
        <f>IF('tab1'!L1860="","",'tab1'!L1860)</f>
        <v>3015030.03</v>
      </c>
      <c r="M1860" s="32">
        <f>IF('tab1'!M1860="","",'tab1'!M1860)</f>
        <v>84.9999998308475</v>
      </c>
      <c r="N1860" s="29" t="str">
        <f>IF('tab1'!N1860="","",'tab1'!N1860)</f>
        <v>01 Dotacja bezzwrotna</v>
      </c>
      <c r="O1860" s="29" t="str">
        <f>IF('tab1'!O1860="","",'tab1'!O1860)</f>
        <v>Miejsca realizacji do uzupełnienia ręcznego z raportu uzupełniającego!</v>
      </c>
      <c r="P1860" s="29" t="str">
        <f>IF('tab1'!P1860="","",'tab1'!P1860)</f>
        <v>07 Nie dotyczy</v>
      </c>
      <c r="Q1860" s="30">
        <f>IF('tab1'!Q1860="","",'tab1'!Q1860)</f>
        <v>42767</v>
      </c>
      <c r="R1860" s="30">
        <f>IF('tab1'!R1860="","",'tab1'!R1860)</f>
        <v>43555</v>
      </c>
      <c r="S1860" s="29" t="str">
        <f>IF('tab1'!S1860="","",'tab1'!S1860)</f>
        <v>Konkursowy</v>
      </c>
      <c r="T1860" s="29" t="str">
        <f>IF('tab1'!T1860="","",'tab1'!T1860)</f>
        <v>18 Administracja publiczna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starogardzki, GM.: Starogard Gdański</v>
      </c>
    </row>
    <row r="1861" spans="1:26" ht="90" hidden="1" x14ac:dyDescent="0.25">
      <c r="A1861" s="29"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29" t="str">
        <f>IF('tab1'!C1861="","",'tab1'!C1861)</f>
        <v>RPPM.07.02.00-22-0019/16</v>
      </c>
      <c r="D1861" s="29" t="str">
        <f>IF('tab1'!D1861="","",'tab1'!D1861)</f>
        <v>SAMODZIELNY PUBLICZNY SPECJALISTYCZNY ZAKŁAD OPIEKI ZDROWOTNEJ W LĘBORKU</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1">
        <f>IF('tab1'!J1861="","",'tab1'!J1861)</f>
        <v>4990616.24</v>
      </c>
      <c r="K1861" s="31">
        <f>IF('tab1'!K1861="","",'tab1'!K1861)</f>
        <v>3683310</v>
      </c>
      <c r="L1861" s="31">
        <f>IF('tab1'!L1861="","",'tab1'!L1861)</f>
        <v>3130813.48</v>
      </c>
      <c r="M1861" s="32">
        <f>IF('tab1'!M1861="","",'tab1'!M1861)</f>
        <v>84.999999457010105</v>
      </c>
      <c r="N1861" s="29" t="str">
        <f>IF('tab1'!N1861="","",'tab1'!N1861)</f>
        <v>01 Dotacja bezzwrotna</v>
      </c>
      <c r="O1861" s="29" t="str">
        <f>IF('tab1'!O1861="","",'tab1'!O1861)</f>
        <v>Miejsca realizacji do uzupełnienia ręcznego z raportu uzupełniającego!</v>
      </c>
      <c r="P1861" s="29" t="str">
        <f>IF('tab1'!P1861="","",'tab1'!P1861)</f>
        <v>07 Nie dotyczy</v>
      </c>
      <c r="Q1861" s="30">
        <f>IF('tab1'!Q1861="","",'tab1'!Q1861)</f>
        <v>42814</v>
      </c>
      <c r="R1861" s="30">
        <f>IF('tab1'!R1861="","",'tab1'!R1861)</f>
        <v>43738</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lęborski, GM.: Lębork</v>
      </c>
    </row>
    <row r="1862" spans="1:26" ht="90" hidden="1" x14ac:dyDescent="0.25">
      <c r="A1862" s="29" t="str">
        <f>IF('tab1'!A1862="","",'tab1'!A1862)</f>
        <v>Wdrożenie systemu e-Przychodnia i jego integracja z obecnie wykorzystywanym systemem informatycznym w poradniach POZ i AOS Przychodni BaltiMed w Gdańsku</v>
      </c>
      <c r="B1862" s="29"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29" t="str">
        <f>IF('tab1'!C1862="","",'tab1'!C1862)</f>
        <v>RPPM.07.02.00-22-0021/16</v>
      </c>
      <c r="D1862" s="29" t="str">
        <f>IF('tab1'!D1862="","",'tab1'!D1862)</f>
        <v>PRZYCHODNIA BALTIMED SPÓŁKA Z OGRANICZONĄ ODPOWIEDZIALNOŚCIĄ SPÓŁKA KOMANDYTOWA</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1">
        <f>IF('tab1'!J1862="","",'tab1'!J1862)</f>
        <v>545702.31000000006</v>
      </c>
      <c r="K1862" s="31">
        <f>IF('tab1'!K1862="","",'tab1'!K1862)</f>
        <v>524129.6</v>
      </c>
      <c r="L1862" s="31">
        <f>IF('tab1'!L1862="","",'tab1'!L1862)</f>
        <v>445510.16</v>
      </c>
      <c r="M1862" s="32">
        <f>IF('tab1'!M1862="","",'tab1'!M1862)</f>
        <v>85</v>
      </c>
      <c r="N1862" s="29" t="str">
        <f>IF('tab1'!N1862="","",'tab1'!N1862)</f>
        <v>01 Dotacja bezzwrotna</v>
      </c>
      <c r="O1862" s="29" t="str">
        <f>IF('tab1'!O1862="","",'tab1'!O1862)</f>
        <v>Miejsca realizacji do uzupełnienia ręcznego z raportu uzupełniającego!</v>
      </c>
      <c r="P1862" s="29" t="str">
        <f>IF('tab1'!P1862="","",'tab1'!P1862)</f>
        <v>07 Nie dotyczy</v>
      </c>
      <c r="Q1862" s="30">
        <f>IF('tab1'!Q1862="","",'tab1'!Q1862)</f>
        <v>42795</v>
      </c>
      <c r="R1862" s="30">
        <f>IF('tab1'!R1862="","",'tab1'!R1862)</f>
        <v>43646</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4" t="str">
        <f>VLOOKUP(C1862,'przeliczenia '!C:D,2,FALSE)</f>
        <v>WOJ.: POMORSKIE, POW.: Gdańsk, GM.: Gdańsk</v>
      </c>
    </row>
    <row r="1863" spans="1:26" ht="67.5" hidden="1" x14ac:dyDescent="0.25">
      <c r="A1863" s="29" t="str">
        <f>IF('tab1'!A1863="","",'tab1'!A1863)</f>
        <v>Wdrożenie EDM i usług z zakresu e-zdrowia oraz telemedycyny w Uniwersyteckim Centrum Medycyny Morskiej i Tropikalnej w Gdyni</v>
      </c>
      <c r="B1863" s="29"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29" t="str">
        <f>IF('tab1'!C1863="","",'tab1'!C1863)</f>
        <v>RPPM.07.02.00-22-0024/16</v>
      </c>
      <c r="D1863" s="29" t="str">
        <f>IF('tab1'!D1863="","",'tab1'!D1863)</f>
        <v>UNIWERSYTECKIE CENTRUM MEDYCYNY MORSKIEJ I TROPIKALNEJ</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1">
        <f>IF('tab1'!J1863="","",'tab1'!J1863)</f>
        <v>5633833.3499999996</v>
      </c>
      <c r="K1863" s="31">
        <f>IF('tab1'!K1863="","",'tab1'!K1863)</f>
        <v>5519306.9299999997</v>
      </c>
      <c r="L1863" s="31">
        <f>IF('tab1'!L1863="","",'tab1'!L1863)</f>
        <v>4691410.8899999997</v>
      </c>
      <c r="M1863" s="32">
        <f>IF('tab1'!M1863="","",'tab1'!M1863)</f>
        <v>84.999999990940907</v>
      </c>
      <c r="N1863" s="29" t="str">
        <f>IF('tab1'!N1863="","",'tab1'!N1863)</f>
        <v>01 Dotacja bezzwrotna</v>
      </c>
      <c r="O1863" s="29" t="str">
        <f>IF('tab1'!O1863="","",'tab1'!O1863)</f>
        <v>Miejsca realizacji do uzupełnienia ręcznego z raportu uzupełniającego!</v>
      </c>
      <c r="P1863" s="29" t="str">
        <f>IF('tab1'!P1863="","",'tab1'!P1863)</f>
        <v>07 Nie dotyczy</v>
      </c>
      <c r="Q1863" s="30">
        <f>IF('tab1'!Q1863="","",'tab1'!Q1863)</f>
        <v>42814</v>
      </c>
      <c r="R1863" s="30">
        <f>IF('tab1'!R1863="","",'tab1'!R1863)</f>
        <v>45230</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Gdynia, GM.: Gdynia</v>
      </c>
    </row>
    <row r="1864" spans="1:26" ht="90" hidden="1" x14ac:dyDescent="0.25">
      <c r="A1864" s="29" t="str">
        <f>IF('tab1'!A1864="","",'tab1'!A1864)</f>
        <v>Informatyzacja Samodzielnego Publicznego Zakładu Opieki Zdrowotnej w Człuchowie oraz Samodzielnej Publicznej Przychodni Wiejskiej Gminy Chojnice</v>
      </c>
      <c r="B1864" s="29"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29" t="str">
        <f>IF('tab1'!C1864="","",'tab1'!C1864)</f>
        <v>RPPM.07.02.00-22-0028/16</v>
      </c>
      <c r="D1864" s="29" t="str">
        <f>IF('tab1'!D1864="","",'tab1'!D1864)</f>
        <v>POWIAT CZŁUCHOWSKI</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1">
        <f>IF('tab1'!J1864="","",'tab1'!J1864)</f>
        <v>5107001.92</v>
      </c>
      <c r="K1864" s="31">
        <f>IF('tab1'!K1864="","",'tab1'!K1864)</f>
        <v>4726340.16</v>
      </c>
      <c r="L1864" s="31">
        <f>IF('tab1'!L1864="","",'tab1'!L1864)</f>
        <v>4017389.13</v>
      </c>
      <c r="M1864" s="32">
        <f>IF('tab1'!M1864="","",'tab1'!M1864)</f>
        <v>84.999999873051905</v>
      </c>
      <c r="N1864" s="29" t="str">
        <f>IF('tab1'!N1864="","",'tab1'!N1864)</f>
        <v>01 Dotacja bezzwrotna</v>
      </c>
      <c r="O1864" s="29" t="str">
        <f>IF('tab1'!O1864="","",'tab1'!O1864)</f>
        <v>Miejsca realizacji do uzupełnienia ręcznego z raportu uzupełniającego!</v>
      </c>
      <c r="P1864" s="29" t="str">
        <f>IF('tab1'!P1864="","",'tab1'!P1864)</f>
        <v>07 Nie dotyczy</v>
      </c>
      <c r="Q1864" s="30">
        <f>IF('tab1'!Q1864="","",'tab1'!Q1864)</f>
        <v>42809</v>
      </c>
      <c r="R1864" s="30">
        <f>IF('tab1'!R1864="","",'tab1'!R1864)</f>
        <v>43555</v>
      </c>
      <c r="S1864" s="29" t="str">
        <f>IF('tab1'!S1864="","",'tab1'!S1864)</f>
        <v>Konkursowy</v>
      </c>
      <c r="T1864" s="29" t="str">
        <f>IF('tab1'!T1864="","",'tab1'!T1864)</f>
        <v>18 Administracja publiczna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chojnicki, GM.: Chojnice - gmina wiejska</v>
      </c>
    </row>
    <row r="1865" spans="1:26" ht="90" hidden="1" x14ac:dyDescent="0.25">
      <c r="A1865" s="29"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29"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29" t="str">
        <f>IF('tab1'!C1865="","",'tab1'!C1865)</f>
        <v>RPPM.07.02.00-22-0030/16</v>
      </c>
      <c r="D1865" s="29" t="str">
        <f>IF('tab1'!D1865="","",'tab1'!D1865)</f>
        <v>PRZYCHODNIA ROGOWSCY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1">
        <f>IF('tab1'!J1865="","",'tab1'!J1865)</f>
        <v>1091840.8999999999</v>
      </c>
      <c r="K1865" s="31">
        <f>IF('tab1'!K1865="","",'tab1'!K1865)</f>
        <v>1048186.68</v>
      </c>
      <c r="L1865" s="31">
        <f>IF('tab1'!L1865="","",'tab1'!L1865)</f>
        <v>890958.67</v>
      </c>
      <c r="M1865" s="32">
        <f>IF('tab1'!M1865="","",'tab1'!M1865)</f>
        <v>84.999999236777199</v>
      </c>
      <c r="N1865" s="29" t="str">
        <f>IF('tab1'!N1865="","",'tab1'!N1865)</f>
        <v>01 Dotacja bezzwrotna</v>
      </c>
      <c r="O1865" s="29" t="str">
        <f>IF('tab1'!O1865="","",'tab1'!O1865)</f>
        <v>Miejsca realizacji do uzupełnienia ręcznego z raportu uzupełniającego!</v>
      </c>
      <c r="P1865" s="29" t="str">
        <f>IF('tab1'!P1865="","",'tab1'!P1865)</f>
        <v>07 Nie dotyczy</v>
      </c>
      <c r="Q1865" s="30">
        <f>IF('tab1'!Q1865="","",'tab1'!Q1865)</f>
        <v>42948</v>
      </c>
      <c r="R1865" s="30">
        <f>IF('tab1'!R1865="","",'tab1'!R1865)</f>
        <v>44012</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4" t="str">
        <f>VLOOKUP(C1865,'przeliczenia '!C:D,2,FALSE)</f>
        <v>WOJ.: POMORSKIE, POW.: Gdynia, GM.: Gdynia</v>
      </c>
    </row>
    <row r="1866" spans="1:26" ht="90" hidden="1" x14ac:dyDescent="0.25">
      <c r="A1866" s="29" t="str">
        <f>IF('tab1'!A1866="","",'tab1'!A1866)</f>
        <v>e-Zdrowie w Obszarze Funkcjonalnym Malbork-Sztum</v>
      </c>
      <c r="B1866" s="29"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29" t="str">
        <f>IF('tab1'!C1866="","",'tab1'!C1866)</f>
        <v>RPPM.07.02.00-22-0031/16</v>
      </c>
      <c r="D1866" s="29" t="str">
        <f>IF('tab1'!D1866="","",'tab1'!D1866)</f>
        <v>POWIATOWE CENTRUM ZDROWIA SPÓŁKA Z OGRANICZONA ODPOWIEDZIALNOSCIA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1">
        <f>IF('tab1'!J1866="","",'tab1'!J1866)</f>
        <v>3201274.32</v>
      </c>
      <c r="K1866" s="31">
        <f>IF('tab1'!K1866="","",'tab1'!K1866)</f>
        <v>2881986.61</v>
      </c>
      <c r="L1866" s="31">
        <f>IF('tab1'!L1866="","",'tab1'!L1866)</f>
        <v>2449688.59</v>
      </c>
      <c r="M1866" s="32">
        <f>IF('tab1'!M1866="","",'tab1'!M1866)</f>
        <v>84.999999011098794</v>
      </c>
      <c r="N1866" s="29" t="str">
        <f>IF('tab1'!N1866="","",'tab1'!N1866)</f>
        <v>01 Dotacja bezzwrotna</v>
      </c>
      <c r="O1866" s="29" t="str">
        <f>IF('tab1'!O1866="","",'tab1'!O1866)</f>
        <v>Miejsca realizacji do uzupełnienia ręcznego z raportu uzupełniającego!</v>
      </c>
      <c r="P1866" s="29" t="str">
        <f>IF('tab1'!P1866="","",'tab1'!P1866)</f>
        <v>07 Nie dotyczy</v>
      </c>
      <c r="Q1866" s="30">
        <f>IF('tab1'!Q1866="","",'tab1'!Q1866)</f>
        <v>42814</v>
      </c>
      <c r="R1866" s="30">
        <f>IF('tab1'!R1866="","",'tab1'!R1866)</f>
        <v>43815</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malborski, GM.: Malbork</v>
      </c>
    </row>
    <row r="1867" spans="1:26" ht="90" hidden="1" x14ac:dyDescent="0.25">
      <c r="A1867" s="29" t="str">
        <f>IF('tab1'!A1867="","",'tab1'!A1867)</f>
        <v>Uruchomienie platformy e-zdrowia dla mieszkańców gminy Brusy oraz informatyzacja procesów gromadzenia danych medycznych w jednostkach ochrony zdrowia działających na terenie gminy Brusy</v>
      </c>
      <c r="B1867" s="29"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29" t="str">
        <f>IF('tab1'!C1867="","",'tab1'!C1867)</f>
        <v>RPPM.07.02.00-22-0033/16</v>
      </c>
      <c r="D1867" s="29" t="str">
        <f>IF('tab1'!D1867="","",'tab1'!D1867)</f>
        <v>PRZYCHODNIA RODZINNA THIELEMANN I WSPÓLNICY SPÓŁKA JAWNA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1">
        <f>IF('tab1'!J1867="","",'tab1'!J1867)</f>
        <v>1367078.03</v>
      </c>
      <c r="K1867" s="31">
        <f>IF('tab1'!K1867="","",'tab1'!K1867)</f>
        <v>1110226.1499999999</v>
      </c>
      <c r="L1867" s="31">
        <f>IF('tab1'!L1867="","",'tab1'!L1867)</f>
        <v>943692.23</v>
      </c>
      <c r="M1867" s="32">
        <f>IF('tab1'!M1867="","",'tab1'!M1867)</f>
        <v>85.000000225179306</v>
      </c>
      <c r="N1867" s="29" t="str">
        <f>IF('tab1'!N1867="","",'tab1'!N1867)</f>
        <v>01 Dotacja bezzwrotna</v>
      </c>
      <c r="O1867" s="29" t="str">
        <f>IF('tab1'!O1867="","",'tab1'!O1867)</f>
        <v>Miejsca realizacji do uzupełnienia ręcznego z raportu uzupełniającego!</v>
      </c>
      <c r="P1867" s="29" t="str">
        <f>IF('tab1'!P1867="","",'tab1'!P1867)</f>
        <v>07 Nie dotyczy</v>
      </c>
      <c r="Q1867" s="30">
        <f>IF('tab1'!Q1867="","",'tab1'!Q1867)</f>
        <v>42736</v>
      </c>
      <c r="R1867" s="30">
        <f>IF('tab1'!R1867="","",'tab1'!R1867)</f>
        <v>43220</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Brusy</v>
      </c>
    </row>
    <row r="1868" spans="1:26" ht="90" hidden="1" x14ac:dyDescent="0.25">
      <c r="A1868" s="29" t="str">
        <f>IF('tab1'!A1868="","",'tab1'!A1868)</f>
        <v>Teleradiologia w Brusach</v>
      </c>
      <c r="B1868" s="29"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29" t="str">
        <f>IF('tab1'!C1868="","",'tab1'!C1868)</f>
        <v>RPPM.07.02.00-22-0034/16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1">
        <f>IF('tab1'!J1868="","",'tab1'!J1868)</f>
        <v>1058507.8700000001</v>
      </c>
      <c r="K1868" s="31">
        <f>IF('tab1'!K1868="","",'tab1'!K1868)</f>
        <v>856754.1</v>
      </c>
      <c r="L1868" s="31">
        <f>IF('tab1'!L1868="","",'tab1'!L1868)</f>
        <v>728241.01</v>
      </c>
      <c r="M1868" s="32">
        <f>IF('tab1'!M1868="","",'tab1'!M1868)</f>
        <v>85.000002917990102</v>
      </c>
      <c r="N1868" s="29" t="str">
        <f>IF('tab1'!N1868="","",'tab1'!N1868)</f>
        <v>01 Dotacja bezzwrotna</v>
      </c>
      <c r="O1868" s="29" t="str">
        <f>IF('tab1'!O1868="","",'tab1'!O1868)</f>
        <v>Miejsca realizacji do uzupełnienia ręcznego z raportu uzupełniającego!</v>
      </c>
      <c r="P1868" s="29" t="str">
        <f>IF('tab1'!P1868="","",'tab1'!P1868)</f>
        <v>07 Nie dotyczy</v>
      </c>
      <c r="Q1868" s="30">
        <f>IF('tab1'!Q1868="","",'tab1'!Q1868)</f>
        <v>42736</v>
      </c>
      <c r="R1868" s="30">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4" t="str">
        <f>VLOOKUP(C1868,'przeliczenia '!C:D,2,FALSE)</f>
        <v>WOJ.: POMORSKIE, POW.: chojnicki, GM.: Brusy</v>
      </c>
    </row>
    <row r="1869" spans="1:26" ht="90" hidden="1" x14ac:dyDescent="0.25">
      <c r="A1869" s="29" t="str">
        <f>IF('tab1'!A1869="","",'tab1'!A1869)</f>
        <v>Przebudowa obiektów na 3 mieszkania treningowe, 2 mieszkania wsparcia i 2 mieszkania wytchnieniowe w Miastku</v>
      </c>
      <c r="B1869" s="29"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29" t="str">
        <f>IF('tab1'!C1869="","",'tab1'!C1869)</f>
        <v>RPPM.07.03.00-22-0001/21</v>
      </c>
      <c r="D1869" s="29" t="str">
        <f>IF('tab1'!D1869="","",'tab1'!D1869)</f>
        <v>TEEN CHALLENGE CHRZEŚCIJAŃSKA MISJA SPOŁECZNA</v>
      </c>
      <c r="E1869" s="29" t="str">
        <f>IF('tab1'!E1869="","",'tab1'!E1869)</f>
        <v>EFRR</v>
      </c>
      <c r="F1869" s="29" t="str">
        <f>IF('tab1'!F1869="","",'tab1'!F1869)</f>
        <v>Regionalny Program Operacyjny Województwa Pomorskiego na lata 2014-2020</v>
      </c>
      <c r="G1869" s="29" t="str">
        <f>IF('tab1'!G1869="","",'tab1'!G1869)</f>
        <v>7. Zdrowie</v>
      </c>
      <c r="H1869" s="29" t="str">
        <f>IF('tab1'!H1869="","",'tab1'!H1869)</f>
        <v>7.3. Infrastruktura społeczna</v>
      </c>
      <c r="I1869" s="29" t="str">
        <f>IF('tab1'!I1869="","",'tab1'!I1869)</f>
        <v>Brak poddziałania</v>
      </c>
      <c r="J1869" s="31">
        <f>IF('tab1'!J1869="","",'tab1'!J1869)</f>
        <v>4242302.8499999996</v>
      </c>
      <c r="K1869" s="31">
        <f>IF('tab1'!K1869="","",'tab1'!K1869)</f>
        <v>4242302.8499999996</v>
      </c>
      <c r="L1869" s="31">
        <f>IF('tab1'!L1869="","",'tab1'!L1869)</f>
        <v>3605957.42</v>
      </c>
      <c r="M1869" s="32">
        <f>IF('tab1'!M1869="","",'tab1'!M1869)</f>
        <v>84.999999941069703</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0">
        <f>IF('tab1'!Q1869="","",'tab1'!Q1869)</f>
        <v>44287</v>
      </c>
      <c r="R1869" s="30">
        <f>IF('tab1'!R1869="","",'tab1'!R1869)</f>
        <v>44985</v>
      </c>
      <c r="S1869" s="29" t="str">
        <f>IF('tab1'!S1869="","",'tab1'!S1869)</f>
        <v>Konkursowy</v>
      </c>
      <c r="T1869" s="29" t="str">
        <f>IF('tab1'!T1869="","",'tab1'!T1869)</f>
        <v>21 Działalność w zakresie opieki społecznej, usługi komunalne, społeczne i indywidualne</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c r="Z1869" s="34" t="str">
        <f>VLOOKUP(C1869,'przeliczenia '!C:D,2,FALSE)</f>
        <v>WOJ.: POMORSKIE, POW.: bytowski, GM.: Miastko</v>
      </c>
    </row>
    <row r="1870" spans="1:26" ht="90" hidden="1" x14ac:dyDescent="0.25">
      <c r="A1870" s="29" t="str">
        <f>IF('tab1'!A1870="","",'tab1'!A1870)</f>
        <v>Kompleksowe usługi społeczne realizacją prawa do niezależnego życia osób z niepełnosprawnością intelektualną - adaptacja 4 lokali mieszkalnych w Gdańsku oraz zakup samochodu na potrzeby świadczenia usług społecznych</v>
      </c>
      <c r="B1870" s="29"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29" t="str">
        <f>IF('tab1'!C1870="","",'tab1'!C1870)</f>
        <v>RPPM.07.03.00-22-0002/21</v>
      </c>
      <c r="D1870" s="29" t="str">
        <f>IF('tab1'!D1870="","",'tab1'!D1870)</f>
        <v>POLSKIE STOWARZYSZENIE NA RZECZ OSÓB Z NIEPEŁNOSPRAWNOŚCIĄ INTELEKTUALNĄ KOŁO W GDAŃSKU</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1">
        <f>IF('tab1'!J1870="","",'tab1'!J1870)</f>
        <v>5041698.51</v>
      </c>
      <c r="K1870" s="31">
        <f>IF('tab1'!K1870="","",'tab1'!K1870)</f>
        <v>5041698.51</v>
      </c>
      <c r="L1870" s="31">
        <f>IF('tab1'!L1870="","",'tab1'!L1870)</f>
        <v>4285443.7300000004</v>
      </c>
      <c r="M1870" s="32">
        <f>IF('tab1'!M1870="","",'tab1'!M1870)</f>
        <v>84.999999930578994</v>
      </c>
      <c r="N1870" s="29" t="str">
        <f>IF('tab1'!N1870="","",'tab1'!N1870)</f>
        <v>01 Dotacja bezzwrotna</v>
      </c>
      <c r="O1870" s="29" t="str">
        <f>IF('tab1'!O1870="","",'tab1'!O1870)</f>
        <v>Miejsca realizacji do uzupełnienia ręcznego z raportu uzupełniającego!</v>
      </c>
      <c r="P1870" s="29" t="str">
        <f>IF('tab1'!P1870="","",'tab1'!P1870)</f>
        <v>01 Duże obszary miejskie (o ludności &gt;50 000 i dużej gęstości zaludnienia)</v>
      </c>
      <c r="Q1870" s="30">
        <f>IF('tab1'!Q1870="","",'tab1'!Q1870)</f>
        <v>44362</v>
      </c>
      <c r="R1870" s="30">
        <f>IF('tab1'!R1870="","",'tab1'!R1870)</f>
        <v>45107</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c r="Z1870" s="34" t="str">
        <f>VLOOKUP(C1870,'przeliczenia '!C:D,2,FALSE)</f>
        <v>WOJ.: POMORSKIE, POW.: Gdańsk, GM.: Gdańsk</v>
      </c>
    </row>
    <row r="1871" spans="1:26" ht="78.75" hidden="1" x14ac:dyDescent="0.25">
      <c r="A1871" s="29" t="str">
        <f>IF('tab1'!A1871="","",'tab1'!A1871)</f>
        <v>Budowa i zakup wyposażenia Centrum Opieki Wytchnieniowej w Gdańsku</v>
      </c>
      <c r="B1871" s="29"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29" t="str">
        <f>IF('tab1'!C1871="","",'tab1'!C1871)</f>
        <v>RPPM.07.03.00-22-0004/21</v>
      </c>
      <c r="D1871" s="29" t="str">
        <f>IF('tab1'!D1871="","",'tab1'!D1871)</f>
        <v>FUNDACJA HOSPICYJNA</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1">
        <f>IF('tab1'!J1871="","",'tab1'!J1871)</f>
        <v>17122806.68</v>
      </c>
      <c r="K1871" s="31">
        <f>IF('tab1'!K1871="","",'tab1'!K1871)</f>
        <v>17122806.68</v>
      </c>
      <c r="L1871" s="31">
        <f>IF('tab1'!L1871="","",'tab1'!L1871)</f>
        <v>14554385.67</v>
      </c>
      <c r="M1871" s="32">
        <f>IF('tab1'!M1871="","",'tab1'!M1871)</f>
        <v>84.999999953278703</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0">
        <f>IF('tab1'!Q1871="","",'tab1'!Q1871)</f>
        <v>44348</v>
      </c>
      <c r="R1871" s="30">
        <f>IF('tab1'!R1871="","",'tab1'!R1871)</f>
        <v>45169</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c r="Z1871" s="34" t="str">
        <f>VLOOKUP(C1871,'przeliczenia '!C:D,2,FALSE)</f>
        <v>WOJ.: POMORSKIE, POW.: Gdańsk, GM.: Gdańsk</v>
      </c>
    </row>
    <row r="1872" spans="1:26" ht="90" hidden="1" x14ac:dyDescent="0.25">
      <c r="A1872" s="29" t="str">
        <f>IF('tab1'!A1872="","",'tab1'!A1872)</f>
        <v>Rozwój infrastruktury wytchnieniowej w powiecie kartuskim</v>
      </c>
      <c r="B1872" s="29"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29" t="str">
        <f>IF('tab1'!C1872="","",'tab1'!C1872)</f>
        <v>RPPM.07.03.00-22-0005/21</v>
      </c>
      <c r="D1872" s="29" t="str">
        <f>IF('tab1'!D1872="","",'tab1'!D1872)</f>
        <v>KARTUSKIE CENTRUM CARITAS</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1">
        <f>IF('tab1'!J1872="","",'tab1'!J1872)</f>
        <v>22392645.66</v>
      </c>
      <c r="K1872" s="31">
        <f>IF('tab1'!K1872="","",'tab1'!K1872)</f>
        <v>4816402.43</v>
      </c>
      <c r="L1872" s="31">
        <f>IF('tab1'!L1872="","",'tab1'!L1872)</f>
        <v>4093942.06</v>
      </c>
      <c r="M1872" s="32">
        <f>IF('tab1'!M1872="","",'tab1'!M1872)</f>
        <v>84.999999885806901</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0">
        <f>IF('tab1'!Q1872="","",'tab1'!Q1872)</f>
        <v>44348</v>
      </c>
      <c r="R1872" s="30">
        <f>IF('tab1'!R1872="","",'tab1'!R1872)</f>
        <v>45169</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kartuski, GM.: Kartuzy</v>
      </c>
    </row>
    <row r="1873" spans="1:26" ht="90" hidden="1" x14ac:dyDescent="0.25">
      <c r="A1873" s="29" t="str">
        <f>IF('tab1'!A1873="","",'tab1'!A1873)</f>
        <v>Pomorska Farma Życia – Placówka całodobowa dla dorosłych osób z autyzmem w Gdańsku</v>
      </c>
      <c r="B1873" s="29"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29" t="str">
        <f>IF('tab1'!C1873="","",'tab1'!C1873)</f>
        <v>RPPM.07.03.00-22-0006/21</v>
      </c>
      <c r="D1873" s="29" t="str">
        <f>IF('tab1'!D1873="","",'tab1'!D1873)</f>
        <v>FUNDACJA POMÓŻ MI ŻYĆ</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1">
        <f>IF('tab1'!J1873="","",'tab1'!J1873)</f>
        <v>7327278.5</v>
      </c>
      <c r="K1873" s="31">
        <f>IF('tab1'!K1873="","",'tab1'!K1873)</f>
        <v>7327278.5</v>
      </c>
      <c r="L1873" s="31">
        <f>IF('tab1'!L1873="","",'tab1'!L1873)</f>
        <v>6228186.7199999997</v>
      </c>
      <c r="M1873" s="32">
        <f>IF('tab1'!M1873="","",'tab1'!M1873)</f>
        <v>84.999999931761806</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0">
        <f>IF('tab1'!Q1873="","",'tab1'!Q1873)</f>
        <v>44502</v>
      </c>
      <c r="R1873" s="30">
        <f>IF('tab1'!R1873="","",'tab1'!R1873)</f>
        <v>45199</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0" hidden="1" x14ac:dyDescent="0.25">
      <c r="A1874" s="29" t="str">
        <f>IF('tab1'!A1874="","",'tab1'!A1874)</f>
        <v>Adaptacja pomieszczeń przy ul. Zamkowa Góra 8 w celu utworzenia mieszkania wspomaganego w Kwidzynie.</v>
      </c>
      <c r="B1874" s="29"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29" t="str">
        <f>IF('tab1'!C1874="","",'tab1'!C1874)</f>
        <v>RPPM.07.03.00-22-0007/21</v>
      </c>
      <c r="D1874" s="29" t="str">
        <f>IF('tab1'!D1874="","",'tab1'!D1874)</f>
        <v>STOWARZYSZENIE NA RZECZ OSÓB Z AUTYZMEM ,,SNOA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1">
        <f>IF('tab1'!J1874="","",'tab1'!J1874)</f>
        <v>605917.99</v>
      </c>
      <c r="K1874" s="31">
        <f>IF('tab1'!K1874="","",'tab1'!K1874)</f>
        <v>605917.99</v>
      </c>
      <c r="L1874" s="31">
        <f>IF('tab1'!L1874="","",'tab1'!L1874)</f>
        <v>515030.29</v>
      </c>
      <c r="M1874" s="32">
        <f>IF('tab1'!M1874="","",'tab1'!M1874)</f>
        <v>84.999999752441795</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0">
        <f>IF('tab1'!Q1874="","",'tab1'!Q1874)</f>
        <v>44531</v>
      </c>
      <c r="R1874" s="30">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4" t="str">
        <f>VLOOKUP(C1874,'przeliczenia '!C:D,2,FALSE)</f>
        <v>WOJ.: POMORSKIE, POW.: kwidzyński, GM.: Kwidzyn - gmina wiejska</v>
      </c>
    </row>
    <row r="1875" spans="1:26" ht="101.25" hidden="1" x14ac:dyDescent="0.25">
      <c r="A1875" s="29" t="str">
        <f>IF('tab1'!A1875="","",'tab1'!A1875)</f>
        <v>Kompleksowa opieka wytchnieniowa dla osób niesamodzielnych - utworzenie Centrum Wytchnieniowego w Chojnicach</v>
      </c>
      <c r="B1875" s="29"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29" t="str">
        <f>IF('tab1'!C1875="","",'tab1'!C1875)</f>
        <v>RPPM.07.03.00-22-0008/21</v>
      </c>
      <c r="D1875" s="29" t="str">
        <f>IF('tab1'!D1875="","",'tab1'!D1875)</f>
        <v>FUNDACJA PALIUM</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1">
        <f>IF('tab1'!J1875="","",'tab1'!J1875)</f>
        <v>2715456.04</v>
      </c>
      <c r="K1875" s="31">
        <f>IF('tab1'!K1875="","",'tab1'!K1875)</f>
        <v>2707461.04</v>
      </c>
      <c r="L1875" s="31">
        <f>IF('tab1'!L1875="","",'tab1'!L1875)</f>
        <v>2301341.87</v>
      </c>
      <c r="M1875" s="32">
        <f>IF('tab1'!M1875="","",'tab1'!M1875)</f>
        <v>84.999999482910397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0">
        <f>IF('tab1'!Q1875="","",'tab1'!Q1875)</f>
        <v>44613</v>
      </c>
      <c r="R1875" s="30">
        <f>IF('tab1'!R1875="","",'tab1'!R1875)</f>
        <v>45230</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chojnicki, GM.: Chojnice</v>
      </c>
    </row>
    <row r="1876" spans="1:26" ht="90" hidden="1" x14ac:dyDescent="0.25">
      <c r="A1876" s="29" t="str">
        <f>IF('tab1'!A1876="","",'tab1'!A1876)</f>
        <v>Utworzenie Centrum Wsparcia Rodziny w Blunakach na potrzeby usług społecznych</v>
      </c>
      <c r="B1876" s="29"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29" t="str">
        <f>IF('tab1'!C1876="","",'tab1'!C1876)</f>
        <v>RPPM.07.03.00-22-0009/21</v>
      </c>
      <c r="D1876" s="29" t="str">
        <f>IF('tab1'!D1876="","",'tab1'!D1876)</f>
        <v>STOWARZYSZENIE POMOCY DZIECIOM I MŁODZIEZY NIEPEŁNOSPRAWNEJ W KONIECWAŁDZIE</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1">
        <f>IF('tab1'!J1876="","",'tab1'!J1876)</f>
        <v>5680599.5199999996</v>
      </c>
      <c r="K1876" s="31">
        <f>IF('tab1'!K1876="","",'tab1'!K1876)</f>
        <v>5680599.5199999996</v>
      </c>
      <c r="L1876" s="31">
        <f>IF('tab1'!L1876="","",'tab1'!L1876)</f>
        <v>4828509.59</v>
      </c>
      <c r="M1876" s="32">
        <f>IF('tab1'!M1876="","",'tab1'!M1876)</f>
        <v>84.999999964792494</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0">
        <f>IF('tab1'!Q1876="","",'tab1'!Q1876)</f>
        <v>44287</v>
      </c>
      <c r="R1876" s="30">
        <f>IF('tab1'!R1876="","",'tab1'!R1876)</f>
        <v>45260</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sztumski, GM.: Dzierzgoń</v>
      </c>
    </row>
    <row r="1877" spans="1:26" ht="90" hidden="1" x14ac:dyDescent="0.25">
      <c r="A1877" s="29" t="str">
        <f>IF('tab1'!A1877="","",'tab1'!A1877)</f>
        <v>Stworzenie infrastruktury społecznej na potrzeby funkcjonowania Lokalnego Centrum Usług Społecznych w Kręgu i Skarszewach</v>
      </c>
      <c r="B1877" s="29"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29" t="str">
        <f>IF('tab1'!C1877="","",'tab1'!C1877)</f>
        <v>RPPM.07.03.00-22-0010/21</v>
      </c>
      <c r="D1877" s="29" t="str">
        <f>IF('tab1'!D1877="","",'tab1'!D1877)</f>
        <v>STOWARZYSZENIE INTEGRACJA NA PLUS</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1">
        <f>IF('tab1'!J1877="","",'tab1'!J1877)</f>
        <v>3154428.19</v>
      </c>
      <c r="K1877" s="31">
        <f>IF('tab1'!K1877="","",'tab1'!K1877)</f>
        <v>2716744.99</v>
      </c>
      <c r="L1877" s="31">
        <f>IF('tab1'!L1877="","",'tab1'!L1877)</f>
        <v>2309233.2400000002</v>
      </c>
      <c r="M1877" s="32">
        <f>IF('tab1'!M1877="","",'tab1'!M1877)</f>
        <v>84.999999944786893</v>
      </c>
      <c r="N1877" s="29" t="str">
        <f>IF('tab1'!N1877="","",'tab1'!N1877)</f>
        <v>01 Dotacja bezzwrotna</v>
      </c>
      <c r="O1877" s="29" t="str">
        <f>IF('tab1'!O1877="","",'tab1'!O1877)</f>
        <v>Miejsca realizacji do uzupełnienia ręcznego z raportu uzupełniającego!</v>
      </c>
      <c r="P1877" s="29" t="str">
        <f>IF('tab1'!P1877="","",'tab1'!P1877)</f>
        <v>03 Obszary wiejskie (o małej gęstości zaludnienia)</v>
      </c>
      <c r="Q1877" s="30">
        <f>IF('tab1'!Q1877="","",'tab1'!Q1877)</f>
        <v>44470</v>
      </c>
      <c r="R1877" s="30">
        <f>IF('tab1'!R1877="","",'tab1'!R1877)</f>
        <v>45169</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4" t="str">
        <f>VLOOKUP(C1877,'przeliczenia '!C:D,2,FALSE)</f>
        <v>WOJ.: POMORSKIE, POW.: starogardzki, GM.: Skarszewy</v>
      </c>
    </row>
    <row r="1878" spans="1:26" ht="90" hidden="1" x14ac:dyDescent="0.25">
      <c r="A1878" s="29" t="str">
        <f>IF('tab1'!A1878="","",'tab1'!A1878)</f>
        <v>Budowa i wyposażenie obiektu w Gdańsku na potrzeby wsparcia dorosłych osób z autyzmem.</v>
      </c>
      <c r="B1878" s="29"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29" t="str">
        <f>IF('tab1'!C1878="","",'tab1'!C1878)</f>
        <v>RPPM.07.03.00-22-0012/21</v>
      </c>
      <c r="D1878" s="29" t="str">
        <f>IF('tab1'!D1878="","",'tab1'!D1878)</f>
        <v>STOWARZYSZENIE POMOCY OSOBOM AUTYSTYCZNYM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1">
        <f>IF('tab1'!J1878="","",'tab1'!J1878)</f>
        <v>8186467.1299999999</v>
      </c>
      <c r="K1878" s="31">
        <f>IF('tab1'!K1878="","",'tab1'!K1878)</f>
        <v>8186467.1299999999</v>
      </c>
      <c r="L1878" s="31">
        <f>IF('tab1'!L1878="","",'tab1'!L1878)</f>
        <v>6958497.0599999996</v>
      </c>
      <c r="M1878" s="32">
        <f>IF('tab1'!M1878="","",'tab1'!M1878)</f>
        <v>84.999999993892402</v>
      </c>
      <c r="N1878" s="29" t="str">
        <f>IF('tab1'!N1878="","",'tab1'!N1878)</f>
        <v>01 Dotacja bezzwrotna</v>
      </c>
      <c r="O1878" s="29" t="str">
        <f>IF('tab1'!O1878="","",'tab1'!O1878)</f>
        <v>Miejsca realizacji do uzupełnienia ręcznego z raportu uzupełniającego!</v>
      </c>
      <c r="P1878" s="29" t="str">
        <f>IF('tab1'!P1878="","",'tab1'!P1878)</f>
        <v>07 Nie dotyczy</v>
      </c>
      <c r="Q1878" s="30">
        <f>IF('tab1'!Q1878="","",'tab1'!Q1878)</f>
        <v>44150</v>
      </c>
      <c r="R1878" s="30">
        <f>IF('tab1'!R1878="","",'tab1'!R1878)</f>
        <v>45291</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Gdańsk, GM.: Gdańsk</v>
      </c>
    </row>
    <row r="1879" spans="1:26" ht="90" x14ac:dyDescent="0.25">
      <c r="A1879" s="29" t="str">
        <f>IF('tab1'!A1879="","",'tab1'!A1879)</f>
        <v>Rewitalizacja Dolnego Miasta i Placu Wałowego wraz ze Starym Przedmieściem w Gdańsku</v>
      </c>
      <c r="B1879" s="29"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29" t="str">
        <f>IF('tab1'!C1879="","",'tab1'!C1879)</f>
        <v>RPPM.08.01.01-22-0001/17</v>
      </c>
      <c r="D1879" s="29" t="str">
        <f>IF('tab1'!D1879="","",'tab1'!D1879)</f>
        <v>GMINA MIASTA GDAŃSKA</v>
      </c>
      <c r="E1879" s="29" t="str">
        <f>IF('tab1'!E1879="","",'tab1'!E1879)</f>
        <v>EFRR</v>
      </c>
      <c r="F1879" s="29" t="str">
        <f>IF('tab1'!F1879="","",'tab1'!F1879)</f>
        <v>Regionalny Program Operacyjny Województwa Pomorskiego na lata 2014-2020</v>
      </c>
      <c r="G1879" s="29" t="str">
        <f>IF('tab1'!G1879="","",'tab1'!G1879)</f>
        <v>8. Konwersja</v>
      </c>
      <c r="H1879" s="29" t="str">
        <f>IF('tab1'!H1879="","",'tab1'!H1879)</f>
        <v>8.1. Kompleksowe przedsięwzięcia rewitalizacyjne – wsparcie dotacyjne</v>
      </c>
      <c r="I1879" s="29"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2">
        <f>IF('tab1'!M1879="","",'tab1'!M1879)</f>
        <v>41.4607016868706</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0">
        <f>IF('tab1'!Q1879="","",'tab1'!Q1879)</f>
        <v>42916</v>
      </c>
      <c r="R1879" s="30">
        <f>IF('tab1'!R1879="","",'tab1'!R1879)</f>
        <v>45107</v>
      </c>
      <c r="S1879" s="29" t="str">
        <f>IF('tab1'!S1879="","",'tab1'!S1879)</f>
        <v>Pozakonkursowy</v>
      </c>
      <c r="T1879" s="29" t="str">
        <f>IF('tab1'!T1879="","",'tab1'!T1879)</f>
        <v>24 Inne niewyszczególnione usługi</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ZIT</v>
      </c>
      <c r="Y1879" s="33"/>
      <c r="Z1879" s="34" t="str">
        <f>VLOOKUP(C1879,'przeliczenia '!C:D,2,FALSE)</f>
        <v>WOJ.: POMORSKIE, POW.: Gdańsk, GM.: Gdańsk</v>
      </c>
    </row>
    <row r="1880" spans="1:26" ht="90" x14ac:dyDescent="0.25">
      <c r="A1880" s="29" t="str">
        <f>IF('tab1'!A1880="","",'tab1'!A1880)</f>
        <v>Rewitalizacja Oruni w Gdańsku</v>
      </c>
      <c r="B1880" s="29"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29" t="str">
        <f>IF('tab1'!C1880="","",'tab1'!C1880)</f>
        <v>RPPM.08.01.01-22-0002/17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2">
        <f>IF('tab1'!M1880="","",'tab1'!M1880)</f>
        <v>62.524287843213699</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0">
        <f>IF('tab1'!Q1880="","",'tab1'!Q1880)</f>
        <v>42916</v>
      </c>
      <c r="R1880" s="30">
        <f>IF('tab1'!R1880="","",'tab1'!R1880)</f>
        <v>45291</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3"/>
      <c r="Z1880" s="34" t="str">
        <f>VLOOKUP(C1880,'przeliczenia '!C:D,2,FALSE)</f>
        <v>WOJ.: POMORSKIE, POW.: Gdańsk, GM.: Gdańsk</v>
      </c>
    </row>
    <row r="1881" spans="1:26" ht="90" x14ac:dyDescent="0.25">
      <c r="A1881" s="29" t="str">
        <f>IF('tab1'!A1881="","",'tab1'!A1881)</f>
        <v>Rewitalizacja Biskupiej Górki i Starego Chełmu w Gdańsku</v>
      </c>
      <c r="B1881" s="29"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29" t="str">
        <f>IF('tab1'!C1881="","",'tab1'!C1881)</f>
        <v>RPPM.08.01.01-22-0003/17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2">
        <f>IF('tab1'!M1881="","",'tab1'!M1881)</f>
        <v>82.006315730473702</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0">
        <f>IF('tab1'!Q1881="","",'tab1'!Q1881)</f>
        <v>42916</v>
      </c>
      <c r="R1881" s="30">
        <f>IF('tab1'!R1881="","",'tab1'!R1881)</f>
        <v>45291</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3"/>
      <c r="Z1881" s="34" t="str">
        <f>VLOOKUP(C1881,'przeliczenia '!C:D,2,FALSE)</f>
        <v>WOJ.: POMORSKIE, POW.: Gdańsk, GM.: Gdańsk</v>
      </c>
    </row>
    <row r="1882" spans="1:26" ht="78.75" x14ac:dyDescent="0.25">
      <c r="A1882" s="29" t="str">
        <f>IF('tab1'!A1882="","",'tab1'!A1882)</f>
        <v>Rewitalizacja obszaru Nowy Port z Twierdzą Wisłoujście w Gdańsku</v>
      </c>
      <c r="B1882" s="29"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29" t="str">
        <f>IF('tab1'!C1882="","",'tab1'!C1882)</f>
        <v>RPPM.08.01.01-22-0004/17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2">
        <f>IF('tab1'!M1882="","",'tab1'!M1882)</f>
        <v>72.134359959581303</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0">
        <f>IF('tab1'!Q1882="","",'tab1'!Q1882)</f>
        <v>42916</v>
      </c>
      <c r="R1882" s="30">
        <f>IF('tab1'!R1882="","",'tab1'!R1882)</f>
        <v>45291</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90" x14ac:dyDescent="0.25">
      <c r="A1883" s="29" t="str">
        <f>IF('tab1'!A1883="","",'tab1'!A1883)</f>
        <v>Gdynia odNowa: Rewitalizacja zachodniej części dzielnicy Witomino-Radiostacja</v>
      </c>
      <c r="B1883" s="29"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29" t="str">
        <f>IF('tab1'!C1883="","",'tab1'!C1883)</f>
        <v>RPPM.08.01.01-22-0005/17</v>
      </c>
      <c r="D1883" s="29" t="str">
        <f>IF('tab1'!D1883="","",'tab1'!D1883)</f>
        <v>GMINA MIASTA GDYNI</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2">
        <f>IF('tab1'!M1883="","",'tab1'!M1883)</f>
        <v>62.6822475537953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0">
        <f>IF('tab1'!Q1883="","",'tab1'!Q1883)</f>
        <v>42919</v>
      </c>
      <c r="R1883" s="30">
        <f>IF('tab1'!R1883="","",'tab1'!R1883)</f>
        <v>45291</v>
      </c>
      <c r="S1883" s="29" t="str">
        <f>IF('tab1'!S1883="","",'tab1'!S1883)</f>
        <v>Pozakonkursowy</v>
      </c>
      <c r="T1883" s="29" t="str">
        <f>IF('tab1'!T1883="","",'tab1'!T1883)</f>
        <v>18 Administracja publiczna</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4" t="str">
        <f>VLOOKUP(C1883,'przeliczenia '!C:D,2,FALSE)</f>
        <v>WOJ.: POMORSKIE, POW.: Gdynia, GM.: Gdynia</v>
      </c>
    </row>
    <row r="1884" spans="1:26" ht="90" x14ac:dyDescent="0.25">
      <c r="A1884" s="29" t="str">
        <f>IF('tab1'!A1884="","",'tab1'!A1884)</f>
        <v>Gdynia odNowa: Rewitalizacja obszaru Zamenhofa-Opata Hackiego</v>
      </c>
      <c r="B1884" s="29"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29" t="str">
        <f>IF('tab1'!C1884="","",'tab1'!C1884)</f>
        <v>RPPM.08.01.01-22-0006/17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2">
        <f>IF('tab1'!M1884="","",'tab1'!M1884)</f>
        <v>63.094380501950901</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0">
        <f>IF('tab1'!Q1884="","",'tab1'!Q1884)</f>
        <v>42804</v>
      </c>
      <c r="R1884" s="30">
        <f>IF('tab1'!R1884="","",'tab1'!R1884)</f>
        <v>43830</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Gdynia, GM.: Gdynia</v>
      </c>
    </row>
    <row r="1885" spans="1:26" ht="90" x14ac:dyDescent="0.25">
      <c r="A1885" s="29" t="str">
        <f>IF('tab1'!A1885="","",'tab1'!A1885)</f>
        <v>Gdynia odNowa: Rewitalizacja dzielnicy Oksywie</v>
      </c>
      <c r="B1885" s="29"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29" t="str">
        <f>IF('tab1'!C1885="","",'tab1'!C1885)</f>
        <v>RPPM.08.01.01-22-0007/17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2">
        <f>IF('tab1'!M1885="","",'tab1'!M1885)</f>
        <v>61.8578814604518</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0">
        <f>IF('tab1'!Q1885="","",'tab1'!Q1885)</f>
        <v>42919</v>
      </c>
      <c r="R1885" s="30">
        <f>IF('tab1'!R1885="","",'tab1'!R1885)</f>
        <v>45291</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Gdynia, GM.: Gdynia</v>
      </c>
    </row>
    <row r="1886" spans="1:26" ht="90" x14ac:dyDescent="0.25">
      <c r="A1886" s="29" t="str">
        <f>IF('tab1'!A1886="","",'tab1'!A1886)</f>
        <v>Kompleksowa Rewitalizacja Centrum Kartuz</v>
      </c>
      <c r="B1886" s="29"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29" t="str">
        <f>IF('tab1'!C1886="","",'tab1'!C1886)</f>
        <v>RPPM.08.01.01-22-0008/17</v>
      </c>
      <c r="D1886" s="29" t="str">
        <f>IF('tab1'!D1886="","",'tab1'!D1886)</f>
        <v>GMINA KARTUZY</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1">
        <f>IF('tab1'!J1886="","",'tab1'!J1886)</f>
        <v>22162522.460000001</v>
      </c>
      <c r="K1886" s="31">
        <f>IF('tab1'!K1886="","",'tab1'!K1886)</f>
        <v>18847675.050000001</v>
      </c>
      <c r="L1886" s="31">
        <f>IF('tab1'!L1886="","",'tab1'!L1886)</f>
        <v>12397461.630000001</v>
      </c>
      <c r="M1886" s="32">
        <f>IF('tab1'!M1886="","",'tab1'!M1886)</f>
        <v>65.777140135912902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0">
        <f>IF('tab1'!Q1886="","",'tab1'!Q1886)</f>
        <v>42542</v>
      </c>
      <c r="R1886" s="30">
        <f>IF('tab1'!R1886="","",'tab1'!R1886)</f>
        <v>44439</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4" t="str">
        <f>VLOOKUP(C1886,'przeliczenia '!C:D,2,FALSE)</f>
        <v>WOJ.: POMORSKIE, POW.: kartuski, GM.: Kartuzy</v>
      </c>
    </row>
    <row r="1887" spans="1:26" ht="90" x14ac:dyDescent="0.25">
      <c r="A1887" s="29" t="str">
        <f>IF('tab1'!A1887="","",'tab1'!A1887)</f>
        <v>Miasto od-nowa - rewitalizacja Starego Miasta i Zatorza w Tczewie.</v>
      </c>
      <c r="B1887" s="29"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29" t="str">
        <f>IF('tab1'!C1887="","",'tab1'!C1887)</f>
        <v>RPPM.08.01.01-22-0009/17</v>
      </c>
      <c r="D1887" s="29" t="str">
        <f>IF('tab1'!D1887="","",'tab1'!D1887)</f>
        <v>GMINA MIEJSKA TCZEW</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2">
        <f>IF('tab1'!M1887="","",'tab1'!M1887)</f>
        <v>45.368524496808199</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0">
        <f>IF('tab1'!Q1887="","",'tab1'!Q1887)</f>
        <v>42887</v>
      </c>
      <c r="R1887" s="30">
        <f>IF('tab1'!R1887="","",'tab1'!R1887)</f>
        <v>45046</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tczewski, GM.: Tczew</v>
      </c>
    </row>
    <row r="1888" spans="1:26" ht="90" x14ac:dyDescent="0.25">
      <c r="A1888" s="29" t="str">
        <f>IF('tab1'!A1888="","",'tab1'!A1888)</f>
        <v>Rewitalizacja Śródmieścia Wejherowa</v>
      </c>
      <c r="B1888" s="29"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29" t="str">
        <f>IF('tab1'!C1888="","",'tab1'!C1888)</f>
        <v>RPPM.08.01.01-22-0011/17</v>
      </c>
      <c r="D1888" s="29" t="str">
        <f>IF('tab1'!D1888="","",'tab1'!D1888)</f>
        <v>GMINA MIASTA WEJHEROWA</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2">
        <f>IF('tab1'!M1888="","",'tab1'!M1888)</f>
        <v>73.547314448166006</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0">
        <f>IF('tab1'!Q1888="","",'tab1'!Q1888)</f>
        <v>42979</v>
      </c>
      <c r="R1888" s="30">
        <f>IF('tab1'!R1888="","",'tab1'!R1888)</f>
        <v>45289</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wejherowski, GM.: Wejherowo</v>
      </c>
    </row>
    <row r="1889" spans="1:26" ht="90" x14ac:dyDescent="0.25">
      <c r="A1889" s="29" t="str">
        <f>IF('tab1'!A1889="","",'tab1'!A1889)</f>
        <v>Rewitalizacja Starego Centrum Żukowa</v>
      </c>
      <c r="B1889" s="29"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29" t="str">
        <f>IF('tab1'!C1889="","",'tab1'!C1889)</f>
        <v>RPPM.08.01.01-22-0012/17</v>
      </c>
      <c r="D1889" s="29" t="str">
        <f>IF('tab1'!D1889="","",'tab1'!D1889)</f>
        <v>GMINA ŻUKOWO</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2">
        <f>IF('tab1'!M1889="","",'tab1'!M1889)</f>
        <v>59.365860291590003</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0">
        <f>IF('tab1'!Q1889="","",'tab1'!Q1889)</f>
        <v>42828</v>
      </c>
      <c r="R1889" s="30">
        <f>IF('tab1'!R1889="","",'tab1'!R1889)</f>
        <v>44196</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4" t="str">
        <f>VLOOKUP(C1889,'przeliczenia '!C:D,2,FALSE)</f>
        <v>WOJ.: POMORSKIE, POW.: kartuski, GM.: Żukowo</v>
      </c>
    </row>
    <row r="1890" spans="1:26" ht="90" x14ac:dyDescent="0.25">
      <c r="A1890" s="29" t="str">
        <f>IF('tab1'!A1890="","",'tab1'!A1890)</f>
        <v>Rewitalizacja Zagórza w Rumi</v>
      </c>
      <c r="B1890" s="29"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29" t="str">
        <f>IF('tab1'!C1890="","",'tab1'!C1890)</f>
        <v>RPPM.08.01.01-22-0013/17</v>
      </c>
      <c r="D1890" s="29" t="str">
        <f>IF('tab1'!D1890="","",'tab1'!D1890)</f>
        <v>GMINA MIEJSKA RUMIA</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2">
        <f>IF('tab1'!M1890="","",'tab1'!M1890)</f>
        <v>48.553882542197996</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0">
        <f>IF('tab1'!Q1890="","",'tab1'!Q1890)</f>
        <v>42737</v>
      </c>
      <c r="R1890" s="30">
        <f>IF('tab1'!R1890="","",'tab1'!R1890)</f>
        <v>45107</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wejherowski, GM.: Rumia</v>
      </c>
    </row>
    <row r="1891" spans="1:26" ht="101.25" x14ac:dyDescent="0.25">
      <c r="A1891" s="29" t="str">
        <f>IF('tab1'!A1891="","",'tab1'!A1891)</f>
        <v>Rewitalizacja Centrum Pucka</v>
      </c>
      <c r="B1891" s="29"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29" t="str">
        <f>IF('tab1'!C1891="","",'tab1'!C1891)</f>
        <v>RPPM.08.01.01-22-0014/17</v>
      </c>
      <c r="D1891" s="29" t="str">
        <f>IF('tab1'!D1891="","",'tab1'!D1891)</f>
        <v>GMINA MIASTA PUCK</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2">
        <f>IF('tab1'!M1891="","",'tab1'!M1891)</f>
        <v>48.289857190527201</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0">
        <f>IF('tab1'!Q1891="","",'tab1'!Q1891)</f>
        <v>42993</v>
      </c>
      <c r="R1891" s="30">
        <f>IF('tab1'!R1891="","",'tab1'!R1891)</f>
        <v>45260</v>
      </c>
      <c r="S1891" s="29" t="str">
        <f>IF('tab1'!S1891="","",'tab1'!S1891)</f>
        <v>Pozakonkursowy</v>
      </c>
      <c r="T1891" s="29" t="str">
        <f>IF('tab1'!T1891="","",'tab1'!T1891)</f>
        <v>24 Inne niewyszczególnione usługi</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pucki, GM.: Puck</v>
      </c>
    </row>
    <row r="1892" spans="1:26" ht="90" hidden="1" x14ac:dyDescent="0.25">
      <c r="A1892" s="29" t="str">
        <f>IF('tab1'!A1892="","",'tab1'!A1892)</f>
        <v>Łamiemy bariery, łączymy pokolenia - rewitalizacja Obszaru Podgrodzia, Starego Miasta i Śródmieścia Miasta Słupska</v>
      </c>
      <c r="B1892" s="29"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29" t="str">
        <f>IF('tab1'!C1892="","",'tab1'!C1892)</f>
        <v>RPPM.08.01.02-22-0001/17</v>
      </c>
      <c r="D1892" s="29" t="str">
        <f>IF('tab1'!D1892="","",'tab1'!D1892)</f>
        <v>MIASTO SŁUPSK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2">
        <f>IF('tab1'!M1892="","",'tab1'!M1892)</f>
        <v>37.981234927581298</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0">
        <f>IF('tab1'!Q1892="","",'tab1'!Q1892)</f>
        <v>42930</v>
      </c>
      <c r="R1892" s="30">
        <f>IF('tab1'!R1892="","",'tab1'!R1892)</f>
        <v>45291</v>
      </c>
      <c r="S1892" s="29" t="str">
        <f>IF('tab1'!S1892="","",'tab1'!S1892)</f>
        <v>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Nie dotyczy</v>
      </c>
      <c r="Y1892" s="33"/>
      <c r="Z1892" s="34" t="str">
        <f>VLOOKUP(C1892,'przeliczenia '!C:D,2,FALSE)</f>
        <v>WOJ.: POMORSKIE, POW.: Słupsk, GM.: Słupsk</v>
      </c>
    </row>
    <row r="1893" spans="1:26" ht="90" hidden="1" x14ac:dyDescent="0.25">
      <c r="A1893" s="29" t="str">
        <f>IF('tab1'!A1893="","",'tab1'!A1893)</f>
        <v>Malbork na "+" - rewitalizacja historycznego śródmieścia miasta Malborka</v>
      </c>
      <c r="B1893" s="29"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29" t="str">
        <f>IF('tab1'!C1893="","",'tab1'!C1893)</f>
        <v>RPPM.08.01.02-22-0002/17</v>
      </c>
      <c r="D1893" s="29" t="str">
        <f>IF('tab1'!D1893="","",'tab1'!D1893)</f>
        <v>MIASTO MALBORK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2">
        <f>IF('tab1'!M1893="","",'tab1'!M1893)</f>
        <v>55.000000074468097</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0">
        <f>IF('tab1'!Q1893="","",'tab1'!Q1893)</f>
        <v>42767</v>
      </c>
      <c r="R1893" s="30">
        <f>IF('tab1'!R1893="","",'tab1'!R1893)</f>
        <v>45291</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3"/>
      <c r="Z1893" s="34" t="str">
        <f>VLOOKUP(C1893,'przeliczenia '!C:D,2,FALSE)</f>
        <v>WOJ.: POMORSKIE, POW.: malborski, GM.: Malbork</v>
      </c>
    </row>
    <row r="1894" spans="1:26" ht="90" hidden="1" x14ac:dyDescent="0.25">
      <c r="A1894" s="29" t="str">
        <f>IF('tab1'!A1894="","",'tab1'!A1894)</f>
        <v>Rewitalizacja Osiedla 1000-lecia - Kartuska szansą rozwoju całej Kościerzyny</v>
      </c>
      <c r="B1894" s="29"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29" t="str">
        <f>IF('tab1'!C1894="","",'tab1'!C1894)</f>
        <v>RPPM.08.01.02-22-0003/17</v>
      </c>
      <c r="D1894" s="29" t="str">
        <f>IF('tab1'!D1894="","",'tab1'!D1894)</f>
        <v>GMINA MIEJSKA KOŚCIERZYNA</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2">
        <f>IF('tab1'!M1894="","",'tab1'!M1894)</f>
        <v>54.999999979336103</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0">
        <f>IF('tab1'!Q1894="","",'tab1'!Q1894)</f>
        <v>43091</v>
      </c>
      <c r="R1894" s="30">
        <f>IF('tab1'!R1894="","",'tab1'!R1894)</f>
        <v>45230</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3"/>
      <c r="Z1894" s="34" t="str">
        <f>VLOOKUP(C1894,'przeliczenia '!C:D,2,FALSE)</f>
        <v>WOJ.: POMORSKIE, POW.: kościerski, GM.: Kościerzyna</v>
      </c>
    </row>
    <row r="1895" spans="1:26" ht="90" hidden="1" x14ac:dyDescent="0.25">
      <c r="A1895" s="29" t="str">
        <f>IF('tab1'!A1895="","",'tab1'!A1895)</f>
        <v>Odnowiony Lębork - rewitalizacja obszaru Nowy Świat</v>
      </c>
      <c r="B1895" s="29"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29" t="str">
        <f>IF('tab1'!C1895="","",'tab1'!C1895)</f>
        <v>RPPM.08.01.02-22-0004/17</v>
      </c>
      <c r="D1895" s="29" t="str">
        <f>IF('tab1'!D1895="","",'tab1'!D1895)</f>
        <v>GMINA MIASTO LĘBORK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2">
        <f>IF('tab1'!M1895="","",'tab1'!M1895)</f>
        <v>43.808778587555899</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0">
        <f>IF('tab1'!Q1895="","",'tab1'!Q1895)</f>
        <v>43101</v>
      </c>
      <c r="R1895" s="30">
        <f>IF('tab1'!R1895="","",'tab1'!R1895)</f>
        <v>44926</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4" t="str">
        <f>VLOOKUP(C1895,'przeliczenia '!C:D,2,FALSE)</f>
        <v>WOJ.: POMORSKIE, POW.: lęborski, GM.: Lębork</v>
      </c>
    </row>
    <row r="1896" spans="1:26" ht="90" hidden="1" x14ac:dyDescent="0.25">
      <c r="A1896" s="29" t="str">
        <f>IF('tab1'!A1896="","",'tab1'!A1896)</f>
        <v>Rewitalizacja Śródmieścia Starogardu Gdańskiego.</v>
      </c>
      <c r="B1896" s="29"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29" t="str">
        <f>IF('tab1'!C1896="","",'tab1'!C1896)</f>
        <v>RPPM.08.01.02-22-0005/17</v>
      </c>
      <c r="D1896" s="29" t="str">
        <f>IF('tab1'!D1896="","",'tab1'!D1896)</f>
        <v>GMINA MIEJSKA STAROGARD GDAŃSKI</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2">
        <f>IF('tab1'!M1896="","",'tab1'!M1896)</f>
        <v>54.999999760442599</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0">
        <f>IF('tab1'!Q1896="","",'tab1'!Q1896)</f>
        <v>43101</v>
      </c>
      <c r="R1896" s="30">
        <f>IF('tab1'!R1896="","",'tab1'!R1896)</f>
        <v>44926</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starogardzki, GM.: Starogard Gdański</v>
      </c>
    </row>
    <row r="1897" spans="1:26" ht="90" hidden="1" x14ac:dyDescent="0.25">
      <c r="A1897" s="29" t="str">
        <f>IF('tab1'!A1897="","",'tab1'!A1897)</f>
        <v>Rewitalizacja Dzielnicy Dworcowej w Chojnicach</v>
      </c>
      <c r="B1897" s="29"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29" t="str">
        <f>IF('tab1'!C1897="","",'tab1'!C1897)</f>
        <v>RPPM.08.01.02-22-0006/17</v>
      </c>
      <c r="D1897" s="29" t="str">
        <f>IF('tab1'!D1897="","",'tab1'!D1897)</f>
        <v>GMINA MIEJSKA CHOJNICE</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2">
        <f>IF('tab1'!M1897="","",'tab1'!M1897)</f>
        <v>47.058213508546103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0">
        <f>IF('tab1'!Q1897="","",'tab1'!Q1897)</f>
        <v>43006</v>
      </c>
      <c r="R1897" s="30">
        <f>IF('tab1'!R1897="","",'tab1'!R1897)</f>
        <v>44804</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chojnicki, GM.: Chojnice</v>
      </c>
    </row>
    <row r="1898" spans="1:26" ht="90" hidden="1" x14ac:dyDescent="0.25">
      <c r="A1898" s="29" t="str">
        <f>IF('tab1'!A1898="","",'tab1'!A1898)</f>
        <v>Wspólna sprawa– rewitalizacja obszaru "B” w Czarnem</v>
      </c>
      <c r="B1898" s="29"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29" t="str">
        <f>IF('tab1'!C1898="","",'tab1'!C1898)</f>
        <v>RPPM.08.01.02-22-0007/17</v>
      </c>
      <c r="D1898" s="29" t="str">
        <f>IF('tab1'!D1898="","",'tab1'!D1898)</f>
        <v>GMINA CZARNE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2">
        <f>IF('tab1'!M1898="","",'tab1'!M1898)</f>
        <v>51.374563320886701</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0">
        <f>IF('tab1'!Q1898="","",'tab1'!Q1898)</f>
        <v>43102</v>
      </c>
      <c r="R1898" s="30">
        <f>IF('tab1'!R1898="","",'tab1'!R1898)</f>
        <v>43830</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4" t="str">
        <f>VLOOKUP(C1898,'przeliczenia '!C:D,2,FALSE)</f>
        <v>WOJ.: POMORSKIE, POW.: człuchowski, GM.: Czarne</v>
      </c>
    </row>
    <row r="1899" spans="1:26" ht="90" hidden="1" x14ac:dyDescent="0.25">
      <c r="A1899" s="29" t="str">
        <f>IF('tab1'!A1899="","",'tab1'!A1899)</f>
        <v>Nowy Staw – miasto przyjazne mieszkańcom – przedsięwzięcia dla zmiany wspólnej przestrzeni w obszarze rewitalizacji E-Południe</v>
      </c>
      <c r="B1899" s="29" t="str">
        <f>IF('tab1'!B1899="","",'tab1'!B1899)</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29" t="str">
        <f>IF('tab1'!C1899="","",'tab1'!C1899)</f>
        <v>RPPM.08.01.02-22-0008/17</v>
      </c>
      <c r="D1899" s="29" t="str">
        <f>IF('tab1'!D1899="","",'tab1'!D1899)</f>
        <v>GMINA NOWY STAW</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1">
        <f>IF('tab1'!J1899="","",'tab1'!J1899)</f>
        <v>9700660.9700000007</v>
      </c>
      <c r="K1899" s="31">
        <f>IF('tab1'!K1899="","",'tab1'!K1899)</f>
        <v>9260988.0999999996</v>
      </c>
      <c r="L1899" s="31">
        <f>IF('tab1'!L1899="","",'tab1'!L1899)</f>
        <v>4931986.95</v>
      </c>
      <c r="M1899" s="32">
        <f>IF('tab1'!M1899="","",'tab1'!M1899)</f>
        <v>53.255515467080698</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0">
        <f>IF('tab1'!Q1899="","",'tab1'!Q1899)</f>
        <v>43041</v>
      </c>
      <c r="R1899" s="30">
        <f>IF('tab1'!R1899="","",'tab1'!R1899)</f>
        <v>45199</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malborski, GM.: Nowy Staw</v>
      </c>
    </row>
    <row r="1900" spans="1:26" ht="90" hidden="1" x14ac:dyDescent="0.25">
      <c r="A1900" s="29" t="str">
        <f>IF('tab1'!A1900="","",'tab1'!A1900)</f>
        <v>Rewitalizacja społeczno – przestrzenna obszaru nr 11 w centrum Nowego Dworu Gdańskiego</v>
      </c>
      <c r="B1900" s="29"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29" t="str">
        <f>IF('tab1'!C1900="","",'tab1'!C1900)</f>
        <v>RPPM.08.01.02-22-0009/17</v>
      </c>
      <c r="D1900" s="29" t="str">
        <f>IF('tab1'!D1900="","",'tab1'!D1900)</f>
        <v>GMINA NOWY DWÓR GDAŃSKI</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2">
        <f>IF('tab1'!M1900="","",'tab1'!M1900)</f>
        <v>50.8010907203386</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0">
        <f>IF('tab1'!Q1900="","",'tab1'!Q1900)</f>
        <v>43007</v>
      </c>
      <c r="R1900" s="30">
        <f>IF('tab1'!R1900="","",'tab1'!R1900)</f>
        <v>44408</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nowodworski, GM.: Nowy Dwór Gdański</v>
      </c>
    </row>
    <row r="1901" spans="1:26" ht="101.25" hidden="1" x14ac:dyDescent="0.25">
      <c r="A1901" s="29" t="str">
        <f>IF('tab1'!A1901="","",'tab1'!A1901)</f>
        <v>Rewitalizacja zdegradowanej przestrzeni Starego Miasta i Podzamcza w Gniewie</v>
      </c>
      <c r="B1901" s="29"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29" t="str">
        <f>IF('tab1'!C1901="","",'tab1'!C1901)</f>
        <v>RPPM.08.01.02-22-0010/17</v>
      </c>
      <c r="D1901" s="29" t="str">
        <f>IF('tab1'!D1901="","",'tab1'!D1901)</f>
        <v>GMINA GNIEW</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2">
        <f>IF('tab1'!M1901="","",'tab1'!M1901)</f>
        <v>54.999999927606503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0">
        <f>IF('tab1'!Q1901="","",'tab1'!Q1901)</f>
        <v>43010</v>
      </c>
      <c r="R1901" s="30">
        <f>IF('tab1'!R1901="","",'tab1'!R1901)</f>
        <v>45199</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4" t="str">
        <f>VLOOKUP(C1901,'przeliczenia '!C:D,2,FALSE)</f>
        <v>WOJ.: POMORSKIE, POW.: tczewski, GM.: Gniew</v>
      </c>
    </row>
    <row r="1902" spans="1:26" ht="90" hidden="1" x14ac:dyDescent="0.25">
      <c r="A1902" s="29" t="str">
        <f>IF('tab1'!A1902="","",'tab1'!A1902)</f>
        <v>Rewitalizacja przestrzeni w obszarze zdegradowanym w Debrznie</v>
      </c>
      <c r="B1902" s="29"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29" t="str">
        <f>IF('tab1'!C1902="","",'tab1'!C1902)</f>
        <v>RPPM.08.01.02-22-0011/17</v>
      </c>
      <c r="D1902" s="29" t="str">
        <f>IF('tab1'!D1902="","",'tab1'!D1902)</f>
        <v>GMINA DEBRZNO</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2">
        <f>IF('tab1'!M1902="","",'tab1'!M1902)</f>
        <v>56.983831154876299</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0">
        <f>IF('tab1'!Q1902="","",'tab1'!Q1902)</f>
        <v>43191</v>
      </c>
      <c r="R1902" s="30">
        <f>IF('tab1'!R1902="","",'tab1'!R1902)</f>
        <v>44561</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człuchowski, GM.: Debrzno</v>
      </c>
    </row>
    <row r="1903" spans="1:26" ht="90" hidden="1" x14ac:dyDescent="0.25">
      <c r="A1903" s="29" t="str">
        <f>IF('tab1'!A1903="","",'tab1'!A1903)</f>
        <v>KOMPLEKSOWA REWITALIZACJA OBSZARU MIŁA W BYTOWIE</v>
      </c>
      <c r="B1903" s="29"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29" t="str">
        <f>IF('tab1'!C1903="","",'tab1'!C1903)</f>
        <v>RPPM.08.01.02-22-0012/17</v>
      </c>
      <c r="D1903" s="29" t="str">
        <f>IF('tab1'!D1903="","",'tab1'!D1903)</f>
        <v>GMINA BYTÓW</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2">
        <f>IF('tab1'!M1903="","",'tab1'!M1903)</f>
        <v>47.970493658939802</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0">
        <f>IF('tab1'!Q1903="","",'tab1'!Q1903)</f>
        <v>43409</v>
      </c>
      <c r="R1903" s="30">
        <f>IF('tab1'!R1903="","",'tab1'!R1903)</f>
        <v>44742</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bytowski, GM.: Bytów</v>
      </c>
    </row>
    <row r="1904" spans="1:26" ht="90" hidden="1" x14ac:dyDescent="0.25">
      <c r="A1904" s="29" t="str">
        <f>IF('tab1'!A1904="","",'tab1'!A1904)</f>
        <v>Rewitalizacja zdegradowanej przestrzeni w obrębie ulic: Starogardzka, Limanowskiego, Szpitalna, Pólko w Pelplinie</v>
      </c>
      <c r="B1904" s="29"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29" t="str">
        <f>IF('tab1'!C1904="","",'tab1'!C1904)</f>
        <v>RPPM.08.01.02-22-0013/17</v>
      </c>
      <c r="D1904" s="29" t="str">
        <f>IF('tab1'!D1904="","",'tab1'!D1904)</f>
        <v>GMINA PELPLIN</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1">
        <f>IF('tab1'!J1904="","",'tab1'!J1904)</f>
        <v>4097550.4</v>
      </c>
      <c r="K1904" s="31">
        <f>IF('tab1'!K1904="","",'tab1'!K1904)</f>
        <v>3350873.17</v>
      </c>
      <c r="L1904" s="31">
        <f>IF('tab1'!L1904="","",'tab1'!L1904)</f>
        <v>1842980.25</v>
      </c>
      <c r="M1904" s="32">
        <f>IF('tab1'!M1904="","",'tab1'!M1904)</f>
        <v>55.000000193979297</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0">
        <f>IF('tab1'!Q1904="","",'tab1'!Q1904)</f>
        <v>44317</v>
      </c>
      <c r="R1904" s="30">
        <f>IF('tab1'!R1904="","",'tab1'!R1904)</f>
        <v>45291</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4" t="str">
        <f>VLOOKUP(C1904,'przeliczenia '!C:D,2,FALSE)</f>
        <v>WOJ.: POMORSKIE, POW.: tczewski, GM.: Pelplin</v>
      </c>
    </row>
    <row r="1905" spans="1:26" ht="90" hidden="1" x14ac:dyDescent="0.25">
      <c r="A1905" s="29" t="str">
        <f>IF('tab1'!A1905="","",'tab1'!A1905)</f>
        <v>Rewitalizacja Śródmieścia w Człuchowie</v>
      </c>
      <c r="B1905" s="29"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29" t="str">
        <f>IF('tab1'!C1905="","",'tab1'!C1905)</f>
        <v>RPPM.08.01.02-22-0014/17</v>
      </c>
      <c r="D1905" s="29" t="str">
        <f>IF('tab1'!D1905="","",'tab1'!D1905)</f>
        <v>GMINA MIEJSKA CZŁUCHÓW</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2">
        <f>IF('tab1'!M1905="","",'tab1'!M1905)</f>
        <v>54.999999971388903</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0">
        <f>IF('tab1'!Q1905="","",'tab1'!Q1905)</f>
        <v>43282</v>
      </c>
      <c r="R1905" s="30">
        <f>IF('tab1'!R1905="","",'tab1'!R1905)</f>
        <v>44742</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Człuchów</v>
      </c>
    </row>
    <row r="1906" spans="1:26" ht="90" hidden="1" x14ac:dyDescent="0.25">
      <c r="A1906" s="29" t="str">
        <f>IF('tab1'!A1906="","",'tab1'!A1906)</f>
        <v>"Rewitalizacja części miasta Czersk"</v>
      </c>
      <c r="B1906" s="29"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29" t="str">
        <f>IF('tab1'!C1906="","",'tab1'!C1906)</f>
        <v>RPPM.08.01.02-22-0016/17</v>
      </c>
      <c r="D1906" s="29" t="str">
        <f>IF('tab1'!D1906="","",'tab1'!D1906)</f>
        <v>GMINA CZERSK</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2">
        <f>IF('tab1'!M1906="","",'tab1'!M1906)</f>
        <v>55</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0">
        <f>IF('tab1'!Q1906="","",'tab1'!Q1906)</f>
        <v>43258</v>
      </c>
      <c r="R1906" s="30">
        <f>IF('tab1'!R1906="","",'tab1'!R1906)</f>
        <v>44834</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chojnicki, GM.: Czersk</v>
      </c>
    </row>
    <row r="1907" spans="1:26" ht="90" hidden="1" x14ac:dyDescent="0.25">
      <c r="A1907" s="29" t="str">
        <f>IF('tab1'!A1907="","",'tab1'!A1907)</f>
        <v>Rewitalizacja Starego Miasta i Dworca PKP w Skarszewach</v>
      </c>
      <c r="B1907" s="29"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29" t="str">
        <f>IF('tab1'!C1907="","",'tab1'!C1907)</f>
        <v>RPPM.08.01.02-22-0017/17</v>
      </c>
      <c r="D1907" s="29" t="str">
        <f>IF('tab1'!D1907="","",'tab1'!D1907)</f>
        <v>GMINA SKARSZEWY</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2">
        <f>IF('tab1'!M1907="","",'tab1'!M1907)</f>
        <v>40.3624174895346</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0">
        <f>IF('tab1'!Q1907="","",'tab1'!Q1907)</f>
        <v>43070</v>
      </c>
      <c r="R1907" s="30">
        <f>IF('tab1'!R1907="","",'tab1'!R1907)</f>
        <v>45107</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4" t="str">
        <f>VLOOKUP(C1907,'przeliczenia '!C:D,2,FALSE)</f>
        <v>WOJ.: POMORSKIE, POW.: starogardzki, GM.: Skarszewy</v>
      </c>
    </row>
    <row r="1908" spans="1:26" ht="90" hidden="1" x14ac:dyDescent="0.25">
      <c r="A1908" s="29" t="str">
        <f>IF('tab1'!A1908="","",'tab1'!A1908)</f>
        <v>Rewitalizacja części miasta Brusy</v>
      </c>
      <c r="B1908" s="29"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29" t="str">
        <f>IF('tab1'!C1908="","",'tab1'!C1908)</f>
        <v>RPPM.08.01.02-22-0018/17</v>
      </c>
      <c r="D1908" s="29" t="str">
        <f>IF('tab1'!D1908="","",'tab1'!D1908)</f>
        <v>GMINA BRUSY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2">
        <f>IF('tab1'!M1908="","",'tab1'!M1908)</f>
        <v>55.004991024143997</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0">
        <f>IF('tab1'!Q1908="","",'tab1'!Q1908)</f>
        <v>43332</v>
      </c>
      <c r="R1908" s="30">
        <f>IF('tab1'!R1908="","",'tab1'!R1908)</f>
        <v>44915</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chojnicki, GM.: Brusy</v>
      </c>
    </row>
    <row r="1909" spans="1:26" ht="90" hidden="1" x14ac:dyDescent="0.25">
      <c r="A1909" s="29" t="str">
        <f>IF('tab1'!A1909="","",'tab1'!A1909)</f>
        <v>RAZEM - rewitalizacja obszaru Stare Miasto w Kwidzynie</v>
      </c>
      <c r="B1909" s="29"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29" t="str">
        <f>IF('tab1'!C1909="","",'tab1'!C1909)</f>
        <v>RPPM.08.01.02-22-0019/17</v>
      </c>
      <c r="D1909" s="29" t="str">
        <f>IF('tab1'!D1909="","",'tab1'!D1909)</f>
        <v>MIASTO KWIDZYN</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2">
        <f>IF('tab1'!M1909="","",'tab1'!M1909)</f>
        <v>58.772284354386798</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0">
        <f>IF('tab1'!Q1909="","",'tab1'!Q1909)</f>
        <v>43159</v>
      </c>
      <c r="R1909" s="30">
        <f>IF('tab1'!R1909="","",'tab1'!R1909)</f>
        <v>43830</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kwidzyński, GM.: Kwidzyn</v>
      </c>
    </row>
    <row r="1910" spans="1:26" ht="101.25" hidden="1" x14ac:dyDescent="0.25">
      <c r="A1910" s="29" t="str">
        <f>IF('tab1'!A1910="","",'tab1'!A1910)</f>
        <v>Przestrzeń na plus - kompleksowe działania w przestrzeni publicznej obszaru rewitalizacji „E”</v>
      </c>
      <c r="B1910" s="29"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29" t="str">
        <f>IF('tab1'!C1910="","",'tab1'!C1910)</f>
        <v>RPPM.08.01.02-22-0020/17</v>
      </c>
      <c r="D1910" s="29" t="str">
        <f>IF('tab1'!D1910="","",'tab1'!D1910)</f>
        <v>GMINA MIASTO USTKA</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2">
        <f>IF('tab1'!M1910="","",'tab1'!M1910)</f>
        <v>55.000048009305999</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0">
        <f>IF('tab1'!Q1910="","",'tab1'!Q1910)</f>
        <v>43003</v>
      </c>
      <c r="R1910" s="30">
        <f>IF('tab1'!R1910="","",'tab1'!R1910)</f>
        <v>45291</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4" t="str">
        <f>VLOOKUP(C1910,'przeliczenia '!C:D,2,FALSE)</f>
        <v>WOJ.: POMORSKIE, POW.: słupski, GM.: Ustka</v>
      </c>
    </row>
    <row r="1911" spans="1:26" ht="123.75" x14ac:dyDescent="0.25">
      <c r="A1911" s="29" t="str">
        <f>IF('tab1'!A1911="","",'tab1'!A1911)</f>
        <v>Pomorski Fundusz Funduszy dla Osi Priorytetowej 8 "Konwersja" i Osi Priorytetowej 10 "Energia" Regionalnego Programu Operacyjnego Województwa Pomorskiego na lata 2014-2020.</v>
      </c>
      <c r="B1911" s="29"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29" t="str">
        <f>IF('tab1'!C1911="","",'tab1'!C1911)</f>
        <v>RPPM.08.02.00-22-IFB1/16</v>
      </c>
      <c r="D1911" s="29" t="str">
        <f>IF('tab1'!D1911="","",'tab1'!D1911)</f>
        <v>EUROPEJSKI BANK INWESTYCYJNY</v>
      </c>
      <c r="E1911" s="29" t="str">
        <f>IF('tab1'!E1911="","",'tab1'!E1911)</f>
        <v>EFRR</v>
      </c>
      <c r="F1911" s="29" t="str">
        <f>IF('tab1'!F1911="","",'tab1'!F1911)</f>
        <v>Regionalny Program Operacyjny Województwa Pomorskiego na lata 2014-2020</v>
      </c>
      <c r="G1911" s="29" t="str">
        <f>IF('tab1'!G1911="","",'tab1'!G1911)</f>
        <v>8. Konwersja</v>
      </c>
      <c r="H1911" s="29" t="str">
        <f>IF('tab1'!H1911="","",'tab1'!H1911)</f>
        <v>8.2. Kompleksowe przedsięwzięcia rewitalizacyjne – wsparcie pozadotacyjne</v>
      </c>
      <c r="I1911" s="29" t="str">
        <f>IF('tab1'!I1911="","",'tab1'!I1911)</f>
        <v>Brak poddziałania</v>
      </c>
      <c r="J1911" s="31">
        <f>IF('tab1'!J1911="","",'tab1'!J1911)</f>
        <v>86673499.769999996</v>
      </c>
      <c r="K1911" s="31">
        <f>IF('tab1'!K1911="","",'tab1'!K1911)</f>
        <v>86673499.769999996</v>
      </c>
      <c r="L1911" s="31">
        <f>IF('tab1'!L1911="","",'tab1'!L1911)</f>
        <v>73672474.069999993</v>
      </c>
      <c r="M1911" s="32">
        <f>IF('tab1'!M1911="","",'tab1'!M1911)</f>
        <v>84.999999152566801</v>
      </c>
      <c r="N1911" s="29" t="str">
        <f>IF('tab1'!N1911="","",'tab1'!N1911)</f>
        <v>04 Wsparcie za pośrednictwem instrumentów finansowych: pożyczki lub środki równoważne</v>
      </c>
      <c r="O1911" s="29" t="str">
        <f>IF('tab1'!O1911="","",'tab1'!O1911)</f>
        <v>Miejsca realizacji do uzupełnienia ręcznego z raportu uzupełniającego!</v>
      </c>
      <c r="P1911" s="29" t="str">
        <f>IF('tab1'!P1911="","",'tab1'!P1911)</f>
        <v>01 Duże obszary miejskie (o ludności &gt;50 000 i dużej gęstości zaludnienia)</v>
      </c>
      <c r="Q1911" s="30">
        <f>IF('tab1'!Q1911="","",'tab1'!Q1911)</f>
        <v>42713</v>
      </c>
      <c r="R1911" s="30">
        <f>IF('tab1'!R1911="","",'tab1'!R1911)</f>
        <v>45291</v>
      </c>
      <c r="S1911" s="29" t="str">
        <f>IF('tab1'!S1911="","",'tab1'!S1911)</f>
        <v>Pozakonkursowy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v>
      </c>
    </row>
    <row r="1912" spans="1:26" ht="90" hidden="1" x14ac:dyDescent="0.25">
      <c r="A1912" s="29" t="str">
        <f>IF('tab1'!A1912="","",'tab1'!A1912)</f>
        <v>Adaptacja zabytkowego zespołu willowo - parkowego przy ul. Jakuba Goyki 1-3 oraz części Parku Północnego w Sopocie na potrzeby ArtInkubatora i biblioteki publicznej</v>
      </c>
      <c r="B1912" s="29"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29" t="str">
        <f>IF('tab1'!C1912="","",'tab1'!C1912)</f>
        <v>RPPM.08.03.00-22-0001/15</v>
      </c>
      <c r="D1912" s="29" t="str">
        <f>IF('tab1'!D1912="","",'tab1'!D1912)</f>
        <v>GMINA MIASTA SOPOTU</v>
      </c>
      <c r="E1912" s="29" t="str">
        <f>IF('tab1'!E1912="","",'tab1'!E1912)</f>
        <v>EFRR</v>
      </c>
      <c r="F1912" s="29" t="str">
        <f>IF('tab1'!F1912="","",'tab1'!F1912)</f>
        <v>Regionalny Program Operacyjny Województwa Pomorskiego na lata 2014-2020</v>
      </c>
      <c r="G1912" s="29" t="str">
        <f>IF('tab1'!G1912="","",'tab1'!G1912)</f>
        <v>8. Konwersja</v>
      </c>
      <c r="H1912" s="29" t="str">
        <f>IF('tab1'!H1912="","",'tab1'!H1912)</f>
        <v>8.3. Materialne i niematerialne dziedzictwo kulturowe</v>
      </c>
      <c r="I1912" s="29" t="str">
        <f>IF('tab1'!I1912="","",'tab1'!I1912)</f>
        <v>Brak poddziałania</v>
      </c>
      <c r="J1912" s="31">
        <f>IF('tab1'!J1912="","",'tab1'!J1912)</f>
        <v>17967144.920000002</v>
      </c>
      <c r="K1912" s="31">
        <f>IF('tab1'!K1912="","",'tab1'!K1912)</f>
        <v>14614592.92</v>
      </c>
      <c r="L1912" s="31">
        <f>IF('tab1'!L1912="","",'tab1'!L1912)</f>
        <v>9100303.2599999998</v>
      </c>
      <c r="M1912" s="32">
        <f>IF('tab1'!M1912="","",'tab1'!M1912)</f>
        <v>62.268605836747398</v>
      </c>
      <c r="N1912" s="29" t="str">
        <f>IF('tab1'!N1912="","",'tab1'!N1912)</f>
        <v>01 Dotacja bezzwrotna</v>
      </c>
      <c r="O1912" s="29" t="str">
        <f>IF('tab1'!O1912="","",'tab1'!O1912)</f>
        <v>Miejsca realizacji do uzupełnienia ręcznego z raportu uzupełniającego!</v>
      </c>
      <c r="P1912" s="29" t="str">
        <f>IF('tab1'!P1912="","",'tab1'!P1912)</f>
        <v>01 Duże obszary miejskie (o ludności &gt;50 000 i dużej gęstości zaludnienia)</v>
      </c>
      <c r="Q1912" s="30">
        <f>IF('tab1'!Q1912="","",'tab1'!Q1912)</f>
        <v>42528</v>
      </c>
      <c r="R1912" s="30">
        <f>IF('tab1'!R1912="","",'tab1'!R1912)</f>
        <v>44742</v>
      </c>
      <c r="S1912" s="29" t="str">
        <f>IF('tab1'!S1912="","",'tab1'!S1912)</f>
        <v>Konkursowy</v>
      </c>
      <c r="T1912" s="29" t="str">
        <f>IF('tab1'!T1912="","",'tab1'!T1912)</f>
        <v>18 Administracja publiczna</v>
      </c>
      <c r="U1912" s="29" t="str">
        <f>IF('tab1'!U1912="","",'tab1'!U1912)</f>
        <v>094 Ochrona, rozwój i promowanie dóbr publicznych w dziedzinie kultury i dziedzictwa</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c r="Z1912" s="34" t="str">
        <f>VLOOKUP(C1912,'przeliczenia '!C:D,2,FALSE)</f>
        <v>WOJ.: POMORSKIE, POW.: Sopot, GM.: Sopot</v>
      </c>
    </row>
    <row r="1913" spans="1:26" ht="90" hidden="1" x14ac:dyDescent="0.25">
      <c r="A1913" s="29" t="str">
        <f>IF('tab1'!A1913="","",'tab1'!A1913)</f>
        <v>Skarby Lęborka – ukazanie dziedzictwa kulturowego miasta przez odratowanie i wyeksponowanie elementów zabytkowego centrum</v>
      </c>
      <c r="B1913" s="29"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29" t="str">
        <f>IF('tab1'!C1913="","",'tab1'!C1913)</f>
        <v>RPPM.08.03.00-22-0002/15</v>
      </c>
      <c r="D1913" s="29" t="str">
        <f>IF('tab1'!D1913="","",'tab1'!D1913)</f>
        <v>GMINA MIASTO LĘBORK</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1">
        <f>IF('tab1'!J1913="","",'tab1'!J1913)</f>
        <v>19061181.989999998</v>
      </c>
      <c r="K1913" s="31">
        <f>IF('tab1'!K1913="","",'tab1'!K1913)</f>
        <v>17687686.390000001</v>
      </c>
      <c r="L1913" s="31">
        <f>IF('tab1'!L1913="","",'tab1'!L1913)</f>
        <v>7339488.1399999997</v>
      </c>
      <c r="M1913" s="32">
        <f>IF('tab1'!M1913="","",'tab1'!M1913)</f>
        <v>41.494902036195597</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0">
        <f>IF('tab1'!Q1913="","",'tab1'!Q1913)</f>
        <v>42734</v>
      </c>
      <c r="R1913" s="30">
        <f>IF('tab1'!R1913="","",'tab1'!R1913)</f>
        <v>44316</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c r="Z1913" s="34" t="str">
        <f>VLOOKUP(C1913,'przeliczenia '!C:D,2,FALSE)</f>
        <v>WOJ.: POMORSKIE, POW.: lęborski, GM.: Lębork</v>
      </c>
    </row>
    <row r="1914" spans="1:26" ht="90" hidden="1" x14ac:dyDescent="0.25">
      <c r="A1914" s="29" t="str">
        <f>IF('tab1'!A1914="","",'tab1'!A1914)</f>
        <v>Rewaloryzacja i adaptacja do pełnienia funkcji kulturalnych zabytkowego Domu Marynarza Szwedzkiego w Gdyni i utworzenie w nim Konsulatu Kultury</v>
      </c>
      <c r="B1914" s="29"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29" t="str">
        <f>IF('tab1'!C1914="","",'tab1'!C1914)</f>
        <v>RPPM.08.03.00-22-0007/15</v>
      </c>
      <c r="D1914" s="29" t="str">
        <f>IF('tab1'!D1914="","",'tab1'!D1914)</f>
        <v>GDYŃSKIE CENTRUM KULTURY</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1">
        <f>IF('tab1'!J1914="","",'tab1'!J1914)</f>
        <v>10836848.449999999</v>
      </c>
      <c r="K1914" s="31">
        <f>IF('tab1'!K1914="","",'tab1'!K1914)</f>
        <v>6413022.1299999999</v>
      </c>
      <c r="L1914" s="31">
        <f>IF('tab1'!L1914="","",'tab1'!L1914)</f>
        <v>3548012.69</v>
      </c>
      <c r="M1914" s="32">
        <f>IF('tab1'!M1914="","",'tab1'!M1914)</f>
        <v>55.325127811464398</v>
      </c>
      <c r="N1914" s="29" t="str">
        <f>IF('tab1'!N1914="","",'tab1'!N1914)</f>
        <v>01 Dotacja bezzwrotna</v>
      </c>
      <c r="O1914" s="29" t="str">
        <f>IF('tab1'!O1914="","",'tab1'!O1914)</f>
        <v>Miejsca realizacji do uzupełnienia ręcznego z raportu uzupełniającego!</v>
      </c>
      <c r="P1914" s="29" t="str">
        <f>IF('tab1'!P1914="","",'tab1'!P1914)</f>
        <v>01 Duże obszary miejskie (o ludności &gt;50 000 i dużej gęstości zaludnienia)</v>
      </c>
      <c r="Q1914" s="30">
        <f>IF('tab1'!Q1914="","",'tab1'!Q1914)</f>
        <v>42552</v>
      </c>
      <c r="R1914" s="30">
        <f>IF('tab1'!R1914="","",'tab1'!R1914)</f>
        <v>43373</v>
      </c>
      <c r="S1914" s="29" t="str">
        <f>IF('tab1'!S1914="","",'tab1'!S1914)</f>
        <v>Konkursowy</v>
      </c>
      <c r="T1914" s="29" t="str">
        <f>IF('tab1'!T1914="","",'tab1'!T1914)</f>
        <v>23 Sztuka, rozrywka, sektor kreatywny i rekreacja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c r="Z1914" s="34" t="str">
        <f>VLOOKUP(C1914,'przeliczenia '!C:D,2,FALSE)</f>
        <v>WOJ.: POMORSKIE, POW.: Gdynia, GM.: Gdynia</v>
      </c>
    </row>
    <row r="1915" spans="1:26" ht="90" hidden="1" x14ac:dyDescent="0.25">
      <c r="A1915" s="29" t="str">
        <f>IF('tab1'!A1915="","",'tab1'!A1915)</f>
        <v>"Restauracja Kościoła Mariackiego i Kościoła Najświętszego Serca Jezusowego w Słupsku jako elementów europejskiego Szlaku Jakubowego”</v>
      </c>
      <c r="B1915" s="29"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29" t="str">
        <f>IF('tab1'!C1915="","",'tab1'!C1915)</f>
        <v>RPPM.08.03.00-22-0016/15</v>
      </c>
      <c r="D1915" s="29" t="str">
        <f>IF('tab1'!D1915="","",'tab1'!D1915)</f>
        <v>PARAFIA NAJŚWIĘTSZEJ MARYI PANNY KRÓLOWEJ RÓŻAŃCA ŚWIĘTEGO W SŁUPSKU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1">
        <f>IF('tab1'!J1915="","",'tab1'!J1915)</f>
        <v>5531269.7000000002</v>
      </c>
      <c r="K1915" s="31">
        <f>IF('tab1'!K1915="","",'tab1'!K1915)</f>
        <v>5531269.7000000002</v>
      </c>
      <c r="L1915" s="31">
        <f>IF('tab1'!L1915="","",'tab1'!L1915)</f>
        <v>3318761.81</v>
      </c>
      <c r="M1915" s="32">
        <f>IF('tab1'!M1915="","",'tab1'!M1915)</f>
        <v>59.999999819209698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0">
        <f>IF('tab1'!Q1915="","",'tab1'!Q1915)</f>
        <v>42555</v>
      </c>
      <c r="R1915" s="30">
        <f>IF('tab1'!R1915="","",'tab1'!R1915)</f>
        <v>43190</v>
      </c>
      <c r="S1915" s="29" t="str">
        <f>IF('tab1'!S1915="","",'tab1'!S1915)</f>
        <v>Konkursowy</v>
      </c>
      <c r="T1915" s="29" t="str">
        <f>IF('tab1'!T1915="","",'tab1'!T1915)</f>
        <v>24 Inne niewyszczególnione usługi</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Słupsk, GM.: Słupsk</v>
      </c>
    </row>
    <row r="1916" spans="1:26" ht="67.5" hidden="1" x14ac:dyDescent="0.25">
      <c r="A1916" s="29" t="str">
        <f>IF('tab1'!A1916="","",'tab1'!A1916)</f>
        <v>Przywracanie blasku Drodze Królewskiej w Gdańsku - rewitalizacja Ratusza Głównego Miasta i Dworu Artusa</v>
      </c>
      <c r="B1916" s="29"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29" t="str">
        <f>IF('tab1'!C1916="","",'tab1'!C1916)</f>
        <v>RPPM.08.03.00-22-0017/15</v>
      </c>
      <c r="D1916" s="29" t="str">
        <f>IF('tab1'!D1916="","",'tab1'!D1916)</f>
        <v>MUZEUM GDAŃSKA</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1">
        <f>IF('tab1'!J1916="","",'tab1'!J1916)</f>
        <v>6001632.9100000001</v>
      </c>
      <c r="K1916" s="31">
        <f>IF('tab1'!K1916="","",'tab1'!K1916)</f>
        <v>4524609</v>
      </c>
      <c r="L1916" s="31">
        <f>IF('tab1'!L1916="","",'tab1'!L1916)</f>
        <v>2714765.4</v>
      </c>
      <c r="M1916" s="32">
        <f>IF('tab1'!M1916="","",'tab1'!M1916)</f>
        <v>60</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0">
        <f>IF('tab1'!Q1916="","",'tab1'!Q1916)</f>
        <v>42522</v>
      </c>
      <c r="R1916" s="30">
        <f>IF('tab1'!R1916="","",'tab1'!R1916)</f>
        <v>43371</v>
      </c>
      <c r="S1916" s="29" t="str">
        <f>IF('tab1'!S1916="","",'tab1'!S1916)</f>
        <v>Konkursowy</v>
      </c>
      <c r="T1916" s="29" t="str">
        <f>IF('tab1'!T1916="","",'tab1'!T1916)</f>
        <v>23 Sztuka, rozrywka, sektor kreatywny i rekreacja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4" t="str">
        <f>VLOOKUP(C1916,'przeliczenia '!C:D,2,FALSE)</f>
        <v>WOJ.: POMORSKIE, POW.: Gdańsk, GM.: Gdańsk</v>
      </c>
    </row>
    <row r="1917" spans="1:26" ht="78.75" hidden="1" x14ac:dyDescent="0.25">
      <c r="A1917" s="29"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29"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29" t="str">
        <f>IF('tab1'!C1917="","",'tab1'!C1917)</f>
        <v>RPPM.08.03.00-22-0018/15</v>
      </c>
      <c r="D1917" s="29" t="str">
        <f>IF('tab1'!D1917="","",'tab1'!D1917)</f>
        <v>GMINA CEDRY WIELKIE</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1">
        <f>IF('tab1'!J1917="","",'tab1'!J1917)</f>
        <v>15126079.869999999</v>
      </c>
      <c r="K1917" s="31">
        <f>IF('tab1'!K1917="","",'tab1'!K1917)</f>
        <v>14335279.359999999</v>
      </c>
      <c r="L1917" s="31">
        <f>IF('tab1'!L1917="","",'tab1'!L1917)</f>
        <v>8166691.8999999901</v>
      </c>
      <c r="M1917" s="32">
        <f>IF('tab1'!M1917="","",'tab1'!M1917)</f>
        <v>56.9691855659797</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0">
        <f>IF('tab1'!Q1917="","",'tab1'!Q1917)</f>
        <v>42461</v>
      </c>
      <c r="R1917" s="30">
        <f>IF('tab1'!R1917="","",'tab1'!R1917)</f>
        <v>44043</v>
      </c>
      <c r="S1917" s="29" t="str">
        <f>IF('tab1'!S1917="","",'tab1'!S1917)</f>
        <v>Konkursowy</v>
      </c>
      <c r="T1917" s="29" t="str">
        <f>IF('tab1'!T1917="","",'tab1'!T1917)</f>
        <v>18 Administracja publiczna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gdański, GM.: Cedry Wielkie</v>
      </c>
    </row>
    <row r="1918" spans="1:26" ht="90" hidden="1" x14ac:dyDescent="0.25">
      <c r="A1918" s="29" t="str">
        <f>IF('tab1'!A1918="","",'tab1'!A1918)</f>
        <v>Renowacja obiektów wpisanych do rejestru zabytków na terenie Gminy Krokowa i nadanie im nowych funkcji turystycznych wraz z kompleksowym zagospodarowaniem przestrzeni publicznych.</v>
      </c>
      <c r="B1918" s="29"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29" t="str">
        <f>IF('tab1'!C1918="","",'tab1'!C1918)</f>
        <v>RPPM.08.03.00-22-0019/15</v>
      </c>
      <c r="D1918" s="29" t="str">
        <f>IF('tab1'!D1918="","",'tab1'!D1918)</f>
        <v>GMINA KROKOWA</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1">
        <f>IF('tab1'!J1918="","",'tab1'!J1918)</f>
        <v>6857783.3499999996</v>
      </c>
      <c r="K1918" s="31">
        <f>IF('tab1'!K1918="","",'tab1'!K1918)</f>
        <v>6725786.3499999996</v>
      </c>
      <c r="L1918" s="31">
        <f>IF('tab1'!L1918="","",'tab1'!L1918)</f>
        <v>4035471.79</v>
      </c>
      <c r="M1918" s="32">
        <f>IF('tab1'!M1918="","",'tab1'!M1918)</f>
        <v>59.999999702636998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0">
        <f>IF('tab1'!Q1918="","",'tab1'!Q1918)</f>
        <v>42278</v>
      </c>
      <c r="R1918" s="30">
        <f>IF('tab1'!R1918="","",'tab1'!R1918)</f>
        <v>44012</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pucki, GM.: Krokowa</v>
      </c>
    </row>
    <row r="1919" spans="1:26" ht="90" hidden="1" x14ac:dyDescent="0.25">
      <c r="A1919" s="29" t="str">
        <f>IF('tab1'!A1919="","",'tab1'!A1919)</f>
        <v>Renowacja zabytkowego mostu na rzece Boruji oraz iluminacja średniowiecznego zamku wraz z zagospodarowaniem historycznego otoczenia w miejscowości Bytów</v>
      </c>
      <c r="B1919" s="29"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29" t="str">
        <f>IF('tab1'!C1919="","",'tab1'!C1919)</f>
        <v>RPPM.08.03.00-22-0023/15</v>
      </c>
      <c r="D1919" s="29" t="str">
        <f>IF('tab1'!D1919="","",'tab1'!D1919)</f>
        <v>GMINA BYTÓW</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1">
        <f>IF('tab1'!J1919="","",'tab1'!J1919)</f>
        <v>6046743.2000000002</v>
      </c>
      <c r="K1919" s="31">
        <f>IF('tab1'!K1919="","",'tab1'!K1919)</f>
        <v>5655978.5099999998</v>
      </c>
      <c r="L1919" s="31">
        <f>IF('tab1'!L1919="","",'tab1'!L1919)</f>
        <v>2953090.68</v>
      </c>
      <c r="M1919" s="32">
        <f>IF('tab1'!M1919="","",'tab1'!M1919)</f>
        <v>52.211844065157202</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0">
        <f>IF('tab1'!Q1919="","",'tab1'!Q1919)</f>
        <v>42646</v>
      </c>
      <c r="R1919" s="30">
        <f>IF('tab1'!R1919="","",'tab1'!R1919)</f>
        <v>43644</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4" t="str">
        <f>VLOOKUP(C1919,'przeliczenia '!C:D,2,FALSE)</f>
        <v>WOJ.: POMORSKIE, POW.: bytowski, GM.: Bytów</v>
      </c>
    </row>
    <row r="1920" spans="1:26" ht="90" hidden="1" x14ac:dyDescent="0.25">
      <c r="A1920" s="29" t="str">
        <f>IF('tab1'!A1920="","",'tab1'!A1920)</f>
        <v>Poprawa stanu zabytkowego budynku Starej Apteki z XVII wieku wraz z Przejściem Bramnym i murami obronnymi Głównego Miasta w Gdańsku, poprzez nadanie nowych funkcji kulturalnych</v>
      </c>
      <c r="B1920" s="29"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29" t="str">
        <f>IF('tab1'!C1920="","",'tab1'!C1920)</f>
        <v>RPPM.08.03.00-22-0027/15</v>
      </c>
      <c r="D1920" s="29" t="str">
        <f>IF('tab1'!D1920="","",'tab1'!D1920)</f>
        <v>TEATR WYBRZEŻE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1">
        <f>IF('tab1'!J1920="","",'tab1'!J1920)</f>
        <v>25660255.82</v>
      </c>
      <c r="K1920" s="31">
        <f>IF('tab1'!K1920="","",'tab1'!K1920)</f>
        <v>19544295.219999999</v>
      </c>
      <c r="L1920" s="31">
        <f>IF('tab1'!L1920="","",'tab1'!L1920)</f>
        <v>11726577.119999999</v>
      </c>
      <c r="M1920" s="32">
        <f>IF('tab1'!M1920="","",'tab1'!M1920)</f>
        <v>59.999999938601</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0">
        <f>IF('tab1'!Q1920="","",'tab1'!Q1920)</f>
        <v>41963</v>
      </c>
      <c r="R1920" s="30">
        <f>IF('tab1'!R1920="","",'tab1'!R1920)</f>
        <v>43830</v>
      </c>
      <c r="S1920" s="29" t="str">
        <f>IF('tab1'!S1920="","",'tab1'!S1920)</f>
        <v>Konkursowy</v>
      </c>
      <c r="T1920" s="29" t="str">
        <f>IF('tab1'!T1920="","",'tab1'!T1920)</f>
        <v>23 Sztuka, rozrywka, sektor kreatywny i rekreacja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 GM.: Gdańsk</v>
      </c>
    </row>
    <row r="1921" spans="1:26" ht="90" hidden="1" x14ac:dyDescent="0.25">
      <c r="A1921" s="29"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29"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29" t="str">
        <f>IF('tab1'!C1921="","",'tab1'!C1921)</f>
        <v>RPPM.08.03.00-22-0028/15</v>
      </c>
      <c r="D1921" s="29" t="str">
        <f>IF('tab1'!D1921="","",'tab1'!D1921)</f>
        <v>POWIAT WEJHEROWSKI</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1">
        <f>IF('tab1'!J1921="","",'tab1'!J1921)</f>
        <v>4384179.87</v>
      </c>
      <c r="K1921" s="31">
        <f>IF('tab1'!K1921="","",'tab1'!K1921)</f>
        <v>2633284.9700000002</v>
      </c>
      <c r="L1921" s="31">
        <f>IF('tab1'!L1921="","",'tab1'!L1921)</f>
        <v>1417096.82</v>
      </c>
      <c r="M1921" s="32">
        <f>IF('tab1'!M1921="","",'tab1'!M1921)</f>
        <v>53.814791644065799</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0">
        <f>IF('tab1'!Q1921="","",'tab1'!Q1921)</f>
        <v>42552</v>
      </c>
      <c r="R1921" s="30">
        <f>IF('tab1'!R1921="","",'tab1'!R1921)</f>
        <v>43921</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wejherowski, GM.: Wejherowo</v>
      </c>
    </row>
    <row r="1922" spans="1:26" ht="90" hidden="1" x14ac:dyDescent="0.25">
      <c r="A1922" s="29" t="str">
        <f>IF('tab1'!A1922="","",'tab1'!A1922)</f>
        <v>Prace restauratorskie i konserwatorskie w obrębie Miejskich Murów Obronnych w Malborku i nadanie im nowych funkcji "Zewnętrznego Muzeum Fortyfikacji"</v>
      </c>
      <c r="B1922" s="29"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29" t="str">
        <f>IF('tab1'!C1922="","",'tab1'!C1922)</f>
        <v>RPPM.08.03.00-22-0029/15</v>
      </c>
      <c r="D1922" s="29" t="str">
        <f>IF('tab1'!D1922="","",'tab1'!D1922)</f>
        <v>MIASTO MALBORK</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1">
        <f>IF('tab1'!J1922="","",'tab1'!J1922)</f>
        <v>2701531.91</v>
      </c>
      <c r="K1922" s="31">
        <f>IF('tab1'!K1922="","",'tab1'!K1922)</f>
        <v>2522715.44</v>
      </c>
      <c r="L1922" s="31">
        <f>IF('tab1'!L1922="","",'tab1'!L1922)</f>
        <v>1513629.35</v>
      </c>
      <c r="M1922" s="32">
        <f>IF('tab1'!M1922="","",'tab1'!M1922)</f>
        <v>60.000003409024998</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0">
        <f>IF('tab1'!Q1922="","",'tab1'!Q1922)</f>
        <v>42506</v>
      </c>
      <c r="R1922" s="30">
        <f>IF('tab1'!R1922="","",'tab1'!R1922)</f>
        <v>43091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4" t="str">
        <f>VLOOKUP(C1922,'przeliczenia '!C:D,2,FALSE)</f>
        <v>WOJ.: POMORSKIE, POW.: malborski, GM.: Malbork</v>
      </c>
    </row>
    <row r="1923" spans="1:26" ht="78.75" hidden="1" x14ac:dyDescent="0.25">
      <c r="A1923" s="29" t="str">
        <f>IF('tab1'!A1923="","",'tab1'!A1923)</f>
        <v>Gniew - miasto z charakterem</v>
      </c>
      <c r="B1923" s="29"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29" t="str">
        <f>IF('tab1'!C1923="","",'tab1'!C1923)</f>
        <v>RPPM.08.03.00-22-0033/15</v>
      </c>
      <c r="D1923" s="29" t="str">
        <f>IF('tab1'!D1923="","",'tab1'!D1923)</f>
        <v>GMINA GNIEW</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1">
        <f>IF('tab1'!J1923="","",'tab1'!J1923)</f>
        <v>8951138.9600000009</v>
      </c>
      <c r="K1923" s="31">
        <f>IF('tab1'!K1923="","",'tab1'!K1923)</f>
        <v>7401752.3499999996</v>
      </c>
      <c r="L1923" s="31">
        <f>IF('tab1'!L1923="","",'tab1'!L1923)</f>
        <v>4130589.13</v>
      </c>
      <c r="M1923" s="32">
        <f>IF('tab1'!M1923="","",'tab1'!M1923)</f>
        <v>55.805557044880103</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0">
        <f>IF('tab1'!Q1923="","",'tab1'!Q1923)</f>
        <v>42522</v>
      </c>
      <c r="R1923" s="30">
        <f>IF('tab1'!R1923="","",'tab1'!R1923)</f>
        <v>43798</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tczewski, GM.: Gniew</v>
      </c>
    </row>
    <row r="1924" spans="1:26" ht="78.75" hidden="1" x14ac:dyDescent="0.25">
      <c r="A1924" s="29" t="str">
        <f>IF('tab1'!A1924="","",'tab1'!A1924)</f>
        <v>Restauracja Kościoła p. w. Najświętszej Maryi Panny Wniebowziętej – Gwiazda Morza w Sopocie, w celu zwiększenia jego dostępności i atrakcyjności turystycznej.</v>
      </c>
      <c r="B1924" s="29"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29" t="str">
        <f>IF('tab1'!C1924="","",'tab1'!C1924)</f>
        <v>RPPM.08.03.00-22-0037/15</v>
      </c>
      <c r="D1924" s="29" t="str">
        <f>IF('tab1'!D1924="","",'tab1'!D1924)</f>
        <v>PARAFIA RZYMSKO-KATOLICKA P.W NAJŚWIĘTSZEJ MARYI PANNY WNIEBOWZIĘTEJ - GWIAZDA MORZA W SOPOCIE</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1">
        <f>IF('tab1'!J1924="","",'tab1'!J1924)</f>
        <v>11476900</v>
      </c>
      <c r="K1924" s="31">
        <f>IF('tab1'!K1924="","",'tab1'!K1924)</f>
        <v>10336025.810000001</v>
      </c>
      <c r="L1924" s="31">
        <f>IF('tab1'!L1924="","",'tab1'!L1924)</f>
        <v>6201615.4800000004</v>
      </c>
      <c r="M1924" s="32">
        <f>IF('tab1'!M1924="","",'tab1'!M1924)</f>
        <v>59.999999941950598</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0">
        <f>IF('tab1'!Q1924="","",'tab1'!Q1924)</f>
        <v>43102</v>
      </c>
      <c r="R1924" s="30">
        <f>IF('tab1'!R1924="","",'tab1'!R1924)</f>
        <v>45291</v>
      </c>
      <c r="S1924" s="29" t="str">
        <f>IF('tab1'!S1924="","",'tab1'!S1924)</f>
        <v>Konkursowy</v>
      </c>
      <c r="T1924" s="29" t="str">
        <f>IF('tab1'!T1924="","",'tab1'!T1924)</f>
        <v>24 Inne niewyszczególnione usługi</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Sopot, GM.: Sopot</v>
      </c>
    </row>
    <row r="1925" spans="1:26" ht="90" hidden="1" x14ac:dyDescent="0.25">
      <c r="A1925" s="29" t="str">
        <f>IF('tab1'!A1925="","",'tab1'!A1925)</f>
        <v>Witkacy w Słupskich Spichlerzach Sztuki - rewitalizacja i adaptacja dwóch XIX-wiecznych zabytkowych spichlerzy i ich otoczenia na cele kulturalne i społeczne. Etap I - Spichlerz Biały.</v>
      </c>
      <c r="B1925" s="29"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29" t="str">
        <f>IF('tab1'!C1925="","",'tab1'!C1925)</f>
        <v>RPPM.08.03.00-22-0038/15</v>
      </c>
      <c r="D1925" s="29" t="str">
        <f>IF('tab1'!D1925="","",'tab1'!D1925)</f>
        <v>MUZEUM POMORZA ŚRODKOWEGO W SŁUPSKU</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1">
        <f>IF('tab1'!J1925="","",'tab1'!J1925)</f>
        <v>20770527.93</v>
      </c>
      <c r="K1925" s="31">
        <f>IF('tab1'!K1925="","",'tab1'!K1925)</f>
        <v>17003185.66</v>
      </c>
      <c r="L1925" s="31">
        <f>IF('tab1'!L1925="","",'tab1'!L1925)</f>
        <v>9827841.2899999991</v>
      </c>
      <c r="M1925" s="32">
        <f>IF('tab1'!M1925="","",'tab1'!M1925)</f>
        <v>57.7999998736707</v>
      </c>
      <c r="N1925" s="29" t="str">
        <f>IF('tab1'!N1925="","",'tab1'!N1925)</f>
        <v>01 Dotacja bezzwrotna</v>
      </c>
      <c r="O1925" s="29" t="str">
        <f>IF('tab1'!O1925="","",'tab1'!O1925)</f>
        <v>Miejsca realizacji do uzupełnienia ręcznego z raportu uzupełniającego!</v>
      </c>
      <c r="P1925" s="29" t="str">
        <f>IF('tab1'!P1925="","",'tab1'!P1925)</f>
        <v>01 Duże obszary miejskie (o ludności &gt;50 000 i dużej gęstości zaludnienia)</v>
      </c>
      <c r="Q1925" s="30">
        <f>IF('tab1'!Q1925="","",'tab1'!Q1925)</f>
        <v>42522</v>
      </c>
      <c r="R1925" s="30">
        <f>IF('tab1'!R1925="","",'tab1'!R1925)</f>
        <v>43646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4" t="str">
        <f>VLOOKUP(C1925,'przeliczenia '!C:D,2,FALSE)</f>
        <v>WOJ.: POMORSKIE, POW.: Słupsk, GM.: Słupsk</v>
      </c>
    </row>
    <row r="1926" spans="1:26" ht="90" hidden="1" x14ac:dyDescent="0.25">
      <c r="A1926" s="29" t="str">
        <f>IF('tab1'!A1926="","",'tab1'!A1926)</f>
        <v>Rewaloryzacja i adaptacja Wozowni Artyleryjskiej wraz z otoczeniem, na potrzeby Centrum Hewelianum w Gdańsku</v>
      </c>
      <c r="B1926" s="29"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29" t="str">
        <f>IF('tab1'!C1926="","",'tab1'!C1926)</f>
        <v>RPPM.08.03.00-22-0041/15</v>
      </c>
      <c r="D1926" s="29" t="str">
        <f>IF('tab1'!D1926="","",'tab1'!D1926)</f>
        <v>GMINA MIASTA GDAŃSKA</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1">
        <f>IF('tab1'!J1926="","",'tab1'!J1926)</f>
        <v>10129493.51</v>
      </c>
      <c r="K1926" s="31">
        <f>IF('tab1'!K1926="","",'tab1'!K1926)</f>
        <v>7881550.0999999996</v>
      </c>
      <c r="L1926" s="31">
        <f>IF('tab1'!L1926="","",'tab1'!L1926)</f>
        <v>4728930.05</v>
      </c>
      <c r="M1926" s="32">
        <f>IF('tab1'!M1926="","",'tab1'!M1926)</f>
        <v>59.999999873121403</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0">
        <f>IF('tab1'!Q1926="","",'tab1'!Q1926)</f>
        <v>42614</v>
      </c>
      <c r="R1926" s="30">
        <f>IF('tab1'!R1926="","",'tab1'!R1926)</f>
        <v>43373</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Gdańsk, GM.: Gdańsk</v>
      </c>
    </row>
    <row r="1927" spans="1:26" ht="90" hidden="1" x14ac:dyDescent="0.25">
      <c r="A1927" s="29" t="str">
        <f>IF('tab1'!A1927="","",'tab1'!A1927)</f>
        <v>Rewaloryzacja i adaptacja kościoła św. Jana w Gdańsku na Centrum św. Jana – etap II</v>
      </c>
      <c r="B1927" s="29"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29" t="str">
        <f>IF('tab1'!C1927="","",'tab1'!C1927)</f>
        <v>RPPM.08.03.00-22-0043/15</v>
      </c>
      <c r="D1927" s="29" t="str">
        <f>IF('tab1'!D1927="","",'tab1'!D1927)</f>
        <v>NADBAŁTYCKIE CENTRUM KULTURY W GDAŃSKU</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1">
        <f>IF('tab1'!J1927="","",'tab1'!J1927)</f>
        <v>9357345.7899999991</v>
      </c>
      <c r="K1927" s="31">
        <f>IF('tab1'!K1927="","",'tab1'!K1927)</f>
        <v>8007559.1699999999</v>
      </c>
      <c r="L1927" s="31">
        <f>IF('tab1'!L1927="","",'tab1'!L1927)</f>
        <v>4804535.49</v>
      </c>
      <c r="M1927" s="32">
        <f>IF('tab1'!M1927="","",'tab1'!M1927)</f>
        <v>59.999999850141599</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0">
        <f>IF('tab1'!Q1927="","",'tab1'!Q1927)</f>
        <v>42522</v>
      </c>
      <c r="R1927" s="30">
        <f>IF('tab1'!R1927="","",'tab1'!R1927)</f>
        <v>44196</v>
      </c>
      <c r="S1927" s="29" t="str">
        <f>IF('tab1'!S1927="","",'tab1'!S1927)</f>
        <v>Konkursowy</v>
      </c>
      <c r="T1927" s="29" t="str">
        <f>IF('tab1'!T1927="","",'tab1'!T1927)</f>
        <v>23 Sztuka, rozrywka, sektor kreatywny i rekreacja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Gdańsk, GM.: Gdańsk</v>
      </c>
    </row>
    <row r="1928" spans="1:26" ht="90" hidden="1" x14ac:dyDescent="0.25">
      <c r="A1928" s="29" t="str">
        <f>IF('tab1'!A1928="","",'tab1'!A1928)</f>
        <v>„Przywrócenie walorów historycznych Starej Osady Rybackiej w Ustce poprzez zabezpieczenie i ekspozycję ruin kościoła pw. św. Mikołaja oraz nadanie obszarowi charakteru produktu turystycznego”</v>
      </c>
      <c r="B1928" s="29"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29" t="str">
        <f>IF('tab1'!C1928="","",'tab1'!C1928)</f>
        <v>RPPM.08.03.00-22-0050/15</v>
      </c>
      <c r="D1928" s="29" t="str">
        <f>IF('tab1'!D1928="","",'tab1'!D1928)</f>
        <v>GMINA MIASTO USTKA</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1">
        <f>IF('tab1'!J1928="","",'tab1'!J1928)</f>
        <v>4337125.87</v>
      </c>
      <c r="K1928" s="31">
        <f>IF('tab1'!K1928="","",'tab1'!K1928)</f>
        <v>4337125.87</v>
      </c>
      <c r="L1928" s="31">
        <f>IF('tab1'!L1928="","",'tab1'!L1928)</f>
        <v>2602275.52</v>
      </c>
      <c r="M1928" s="32">
        <f>IF('tab1'!M1928="","",'tab1'!M1928)</f>
        <v>59.999999953886501</v>
      </c>
      <c r="N1928" s="29" t="str">
        <f>IF('tab1'!N1928="","",'tab1'!N1928)</f>
        <v>01 Dotacja bezzwrotna</v>
      </c>
      <c r="O1928" s="29" t="str">
        <f>IF('tab1'!O1928="","",'tab1'!O1928)</f>
        <v>Miejsca realizacji do uzupełnienia ręcznego z raportu uzupełniającego!</v>
      </c>
      <c r="P1928" s="29" t="str">
        <f>IF('tab1'!P1928="","",'tab1'!P1928)</f>
        <v>02 Małe obszary miejskie (o ludności &gt;5 000 i średniej gęstości zaludnienia)</v>
      </c>
      <c r="Q1928" s="30">
        <f>IF('tab1'!Q1928="","",'tab1'!Q1928)</f>
        <v>42522</v>
      </c>
      <c r="R1928" s="30">
        <f>IF('tab1'!R1928="","",'tab1'!R1928)</f>
        <v>44834</v>
      </c>
      <c r="S1928" s="29" t="str">
        <f>IF('tab1'!S1928="","",'tab1'!S1928)</f>
        <v>Konkursowy</v>
      </c>
      <c r="T1928" s="29" t="str">
        <f>IF('tab1'!T1928="","",'tab1'!T1928)</f>
        <v>18 Administracja publiczna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4" t="str">
        <f>VLOOKUP(C1928,'przeliczenia '!C:D,2,FALSE)</f>
        <v>WOJ.: POMORSKIE, POW.: słupski, GM.: Ustka</v>
      </c>
    </row>
    <row r="1929" spans="1:26" ht="90" hidden="1" x14ac:dyDescent="0.25">
      <c r="A1929" s="29" t="str">
        <f>IF('tab1'!A1929="","",'tab1'!A1929)</f>
        <v>"Utworzenie Szlaku Kościołów Książąt Pomorskich w woj. pomorskim"</v>
      </c>
      <c r="B1929" s="29"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9" t="str">
        <f>IF('tab1'!C1929="","",'tab1'!C1929)</f>
        <v>RPPM.08.03.00-22-0054/15</v>
      </c>
      <c r="D1929" s="29" t="str">
        <f>IF('tab1'!D1929="","",'tab1'!D1929)</f>
        <v>PARAFIA KATEDRALNA WNIEBOWZIĘCIA NMP W PELPLINIE</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1">
        <f>IF('tab1'!J1929="","",'tab1'!J1929)</f>
        <v>19382140</v>
      </c>
      <c r="K1929" s="31">
        <f>IF('tab1'!K1929="","",'tab1'!K1929)</f>
        <v>19337640</v>
      </c>
      <c r="L1929" s="31">
        <f>IF('tab1'!L1929="","",'tab1'!L1929)</f>
        <v>11602584</v>
      </c>
      <c r="M1929" s="32">
        <f>IF('tab1'!M1929="","",'tab1'!M1929)</f>
        <v>60</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0">
        <f>IF('tab1'!Q1929="","",'tab1'!Q1929)</f>
        <v>43374</v>
      </c>
      <c r="R1929" s="30">
        <f>IF('tab1'!R1929="","",'tab1'!R1929)</f>
        <v>45168</v>
      </c>
      <c r="S1929" s="29" t="str">
        <f>IF('tab1'!S1929="","",'tab1'!S1929)</f>
        <v>Konkursowy</v>
      </c>
      <c r="T1929" s="29" t="str">
        <f>IF('tab1'!T1929="","",'tab1'!T1929)</f>
        <v>24 Inne niewyszczególnione usługi</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chojnicki, GM.: Czersk</v>
      </c>
    </row>
    <row r="1930" spans="1:26" ht="90" hidden="1" x14ac:dyDescent="0.25">
      <c r="A1930" s="29" t="str">
        <f>IF('tab1'!A1930="","",'tab1'!A1930)</f>
        <v>"Utworzenie Szlaku Sanktuariów Maryjnych Pomorza w woj. pomorskim"</v>
      </c>
      <c r="B1930" s="29"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RPPM.08.03.00-22-0055/15</v>
      </c>
      <c r="D1930" s="29" t="str">
        <f>IF('tab1'!D1930="","",'tab1'!D1930)</f>
        <v>PARAFIA RZYMSKOKATOLICKA P.W. NARODZENIA NAJŚWIĘTSZEJ MARYI PANNY W PIASECZNIE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1">
        <f>IF('tab1'!J1930="","",'tab1'!J1930)</f>
        <v>19509632</v>
      </c>
      <c r="K1930" s="31">
        <f>IF('tab1'!K1930="","",'tab1'!K1930)</f>
        <v>18900632</v>
      </c>
      <c r="L1930" s="31">
        <f>IF('tab1'!L1930="","",'tab1'!L1930)</f>
        <v>11340379.199999999</v>
      </c>
      <c r="M1930" s="32">
        <f>IF('tab1'!M1930="","",'tab1'!M1930)</f>
        <v>60</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0">
        <f>IF('tab1'!Q1930="","",'tab1'!Q1930)</f>
        <v>43374</v>
      </c>
      <c r="R1930" s="30">
        <f>IF('tab1'!R1930="","",'tab1'!R1930)</f>
        <v>45168</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kartuski, GM.: Kartuzy</v>
      </c>
    </row>
    <row r="1931" spans="1:26" ht="78.75" hidden="1" x14ac:dyDescent="0.25">
      <c r="A1931" s="29" t="str">
        <f>IF('tab1'!A1931="","",'tab1'!A1931)</f>
        <v>Pomorskie trasy rowerowe o znaczeniu międzynarodowym – utworzenie trasy R-10 na obszarze Gdyni</v>
      </c>
      <c r="B1931" s="29"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29" t="str">
        <f>IF('tab1'!C1931="","",'tab1'!C1931)</f>
        <v>RPPM.08.04.00-22-0001/16</v>
      </c>
      <c r="D1931" s="29" t="str">
        <f>IF('tab1'!D1931="","",'tab1'!D1931)</f>
        <v>GMINA MIASTA GDYNI</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1">
        <f>IF('tab1'!J1931="","",'tab1'!J1931)</f>
        <v>14978642.5</v>
      </c>
      <c r="K1931" s="31">
        <f>IF('tab1'!K1931="","",'tab1'!K1931)</f>
        <v>14070000</v>
      </c>
      <c r="L1931" s="31">
        <f>IF('tab1'!L1931="","",'tab1'!L1931)</f>
        <v>8160600</v>
      </c>
      <c r="M1931" s="32">
        <f>IF('tab1'!M1931="","",'tab1'!M1931)</f>
        <v>58</v>
      </c>
      <c r="N1931" s="29" t="str">
        <f>IF('tab1'!N1931="","",'tab1'!N1931)</f>
        <v>01 Dotacja bezzwrotna</v>
      </c>
      <c r="O1931" s="29" t="str">
        <f>IF('tab1'!O1931="","",'tab1'!O1931)</f>
        <v>Miejsca realizacji do uzupełnienia ręcznego z raportu uzupełniającego!</v>
      </c>
      <c r="P1931" s="29" t="str">
        <f>IF('tab1'!P1931="","",'tab1'!P1931)</f>
        <v>01 Duże obszary miejskie (o ludności &gt;50 000 i dużej gęstości zaludnienia)</v>
      </c>
      <c r="Q1931" s="30">
        <f>IF('tab1'!Q1931="","",'tab1'!Q1931)</f>
        <v>42948</v>
      </c>
      <c r="R1931" s="30">
        <f>IF('tab1'!R1931="","",'tab1'!R1931)</f>
        <v>44561</v>
      </c>
      <c r="S1931" s="29" t="str">
        <f>IF('tab1'!S1931="","",'tab1'!S1931)</f>
        <v>Konkursowy</v>
      </c>
      <c r="T1931" s="29" t="str">
        <f>IF('tab1'!T1931="","",'tab1'!T1931)</f>
        <v>15 Turystyka oraz działalność związana z zakwaterowaniem i usługami gastronomicznymi</v>
      </c>
      <c r="U1931" s="29" t="str">
        <f>IF('tab1'!U1931="","",'tab1'!U1931)</f>
        <v>090 Ścieżki rowerowe i piesze</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4" t="str">
        <f>VLOOKUP(C1931,'przeliczenia '!C:D,2,FALSE)</f>
        <v>WOJ.: POMORSKIE, POW.: Gdynia, GM.: Gdynia</v>
      </c>
    </row>
    <row r="1932" spans="1:26" ht="67.5" hidden="1" x14ac:dyDescent="0.25">
      <c r="A1932" s="29" t="str">
        <f>IF('tab1'!A1932="","",'tab1'!A1932)</f>
        <v>Pomorskie Szlaki Kajakowe - Czarna Wda</v>
      </c>
      <c r="B1932" s="29"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29" t="str">
        <f>IF('tab1'!C1932="","",'tab1'!C1932)</f>
        <v>RPPM.08.04.00-22-0001/18</v>
      </c>
      <c r="D1932" s="29" t="str">
        <f>IF('tab1'!D1932="","",'tab1'!D1932)</f>
        <v>GMINA WŁADYSŁAWOWO</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1">
        <f>IF('tab1'!J1932="","",'tab1'!J1932)</f>
        <v>983000</v>
      </c>
      <c r="K1932" s="31">
        <f>IF('tab1'!K1932="","",'tab1'!K1932)</f>
        <v>983000</v>
      </c>
      <c r="L1932" s="31">
        <f>IF('tab1'!L1932="","",'tab1'!L1932)</f>
        <v>835550</v>
      </c>
      <c r="M1932" s="32">
        <f>IF('tab1'!M1932="","",'tab1'!M1932)</f>
        <v>85</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0">
        <f>IF('tab1'!Q1932="","",'tab1'!Q1932)</f>
        <v>42736</v>
      </c>
      <c r="R1932" s="30">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pucki, GM.: Władysławowo</v>
      </c>
    </row>
    <row r="1933" spans="1:26" ht="67.5" hidden="1" x14ac:dyDescent="0.25">
      <c r="A1933" s="29" t="str">
        <f>IF('tab1'!A1933="","",'tab1'!A1933)</f>
        <v>Pomorskie Trasy Rowerowe o znaczeniu międzynarodowym R10 i Wiślana Trasa Rowerowa R9 – Partnerstwo Gminy Ustka</v>
      </c>
      <c r="B1933" s="29"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29" t="str">
        <f>IF('tab1'!C1933="","",'tab1'!C1933)</f>
        <v>RPPM.08.04.00-22-0001/20</v>
      </c>
      <c r="D1933" s="29" t="str">
        <f>IF('tab1'!D1933="","",'tab1'!D1933)</f>
        <v>GMINA USTKA</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1">
        <f>IF('tab1'!J1933="","",'tab1'!J1933)</f>
        <v>22902568.600000001</v>
      </c>
      <c r="K1933" s="31">
        <f>IF('tab1'!K1933="","",'tab1'!K1933)</f>
        <v>22537410.52</v>
      </c>
      <c r="L1933" s="31">
        <f>IF('tab1'!L1933="","",'tab1'!L1933)</f>
        <v>10066728.300000001</v>
      </c>
      <c r="M1933" s="32">
        <f>IF('tab1'!M1933="","",'tab1'!M1933)</f>
        <v>44.666747721823</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0">
        <f>IF('tab1'!Q1933="","",'tab1'!Q1933)</f>
        <v>43773</v>
      </c>
      <c r="R1933" s="30">
        <f>IF('tab1'!R1933="","",'tab1'!R1933)</f>
        <v>45260</v>
      </c>
      <c r="S1933" s="29" t="str">
        <f>IF('tab1'!S1933="","",'tab1'!S1933)</f>
        <v>Konkursowy</v>
      </c>
      <c r="T1933" s="29" t="str">
        <f>IF('tab1'!T1933="","",'tab1'!T1933)</f>
        <v>15 Turystyka oraz działalność związana z zakwaterowaniem i usługami gastronomicznymi</v>
      </c>
      <c r="U1933" s="29" t="str">
        <f>IF('tab1'!U1933="","",'tab1'!U1933)</f>
        <v>090 Ścieżki rowerowe i piesze</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lęborski, GM.: Łeba</v>
      </c>
    </row>
    <row r="1934" spans="1:26" ht="67.5" hidden="1" x14ac:dyDescent="0.25">
      <c r="A1934" s="29" t="str">
        <f>IF('tab1'!A1934="","",'tab1'!A1934)</f>
        <v>Pomorskie trasy rowerowe o znaczeniu międzynarodowym R-10 i Wiślana Trasa Rowerowa R9 - odcinek Sopot</v>
      </c>
      <c r="B1934" s="29"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29" t="str">
        <f>IF('tab1'!C1934="","",'tab1'!C1934)</f>
        <v>RPPM.08.04.00-22-0002/16</v>
      </c>
      <c r="D1934" s="29" t="str">
        <f>IF('tab1'!D1934="","",'tab1'!D1934)</f>
        <v>GMINA MIASTA SOPOTU</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1">
        <f>IF('tab1'!J1934="","",'tab1'!J1934)</f>
        <v>6381515.4199999999</v>
      </c>
      <c r="K1934" s="31">
        <f>IF('tab1'!K1934="","",'tab1'!K1934)</f>
        <v>6381515.4199999999</v>
      </c>
      <c r="L1934" s="31">
        <f>IF('tab1'!L1934="","",'tab1'!L1934)</f>
        <v>5424288.0999999996</v>
      </c>
      <c r="M1934" s="32">
        <f>IF('tab1'!M1934="","",'tab1'!M1934)</f>
        <v>84.999999890308203</v>
      </c>
      <c r="N1934" s="29" t="str">
        <f>IF('tab1'!N1934="","",'tab1'!N1934)</f>
        <v>01 Dotacja bezzwrotna</v>
      </c>
      <c r="O1934" s="29" t="str">
        <f>IF('tab1'!O1934="","",'tab1'!O1934)</f>
        <v>Miejsca realizacji do uzupełnienia ręcznego z raportu uzupełniającego!</v>
      </c>
      <c r="P1934" s="29" t="str">
        <f>IF('tab1'!P1934="","",'tab1'!P1934)</f>
        <v>02 Małe obszary miejskie (o ludności &gt;5 000 i średniej gęstości zaludnienia)</v>
      </c>
      <c r="Q1934" s="30">
        <f>IF('tab1'!Q1934="","",'tab1'!Q1934)</f>
        <v>43076</v>
      </c>
      <c r="R1934" s="30">
        <f>IF('tab1'!R1934="","",'tab1'!R1934)</f>
        <v>44926</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4" t="str">
        <f>VLOOKUP(C1934,'przeliczenia '!C:D,2,FALSE)</f>
        <v>WOJ.: POMORSKIE, POW.: Sopot, GM.: Sopot</v>
      </c>
    </row>
    <row r="1935" spans="1:26" ht="90" hidden="1" x14ac:dyDescent="0.25">
      <c r="A1935" s="29" t="str">
        <f>IF('tab1'!A1935="","",'tab1'!A1935)</f>
        <v>Rozbudowa i przebudowa portu w Pucku dla umożliwienia rozwoju jego funkcji rybackich, turystycznych i żeglarskich -ETAP I</v>
      </c>
      <c r="B1935" s="29"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29" t="str">
        <f>IF('tab1'!C1935="","",'tab1'!C1935)</f>
        <v>RPPM.08.04.00-22-0002/18</v>
      </c>
      <c r="D1935" s="29" t="str">
        <f>IF('tab1'!D1935="","",'tab1'!D1935)</f>
        <v>GMINA MIASTA PUCK</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1">
        <f>IF('tab1'!J1935="","",'tab1'!J1935)</f>
        <v>32845100.34</v>
      </c>
      <c r="K1935" s="31">
        <f>IF('tab1'!K1935="","",'tab1'!K1935)</f>
        <v>26675116.420000002</v>
      </c>
      <c r="L1935" s="31">
        <f>IF('tab1'!L1935="","",'tab1'!L1935)</f>
        <v>22244548.690000001</v>
      </c>
      <c r="M1935" s="32">
        <f>IF('tab1'!M1935="","",'tab1'!M1935)</f>
        <v>83.390633951729896</v>
      </c>
      <c r="N1935" s="29" t="str">
        <f>IF('tab1'!N1935="","",'tab1'!N1935)</f>
        <v>01 Dotacja bezzwrotna</v>
      </c>
      <c r="O1935" s="29" t="str">
        <f>IF('tab1'!O1935="","",'tab1'!O1935)</f>
        <v>Miejsca realizacji do uzupełnienia ręcznego z raportu uzupełniającego!</v>
      </c>
      <c r="P1935" s="29" t="str">
        <f>IF('tab1'!P1935="","",'tab1'!P1935)</f>
        <v>01 Duże obszary miejskie (o ludności &gt;50 000 i dużej gęstości zaludnienia)</v>
      </c>
      <c r="Q1935" s="30">
        <f>IF('tab1'!Q1935="","",'tab1'!Q1935)</f>
        <v>43466</v>
      </c>
      <c r="R1935" s="30">
        <f>IF('tab1'!R1935="","",'tab1'!R1935)</f>
        <v>45291</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Puck</v>
      </c>
    </row>
    <row r="1936" spans="1:26" ht="78.75" hidden="1" x14ac:dyDescent="0.25">
      <c r="A1936" s="29" t="str">
        <f>IF('tab1'!A1936="","",'tab1'!A1936)</f>
        <v>Pomorskie Szlaki Kajakowe – rzeka Łupawa – Gmina Damnica</v>
      </c>
      <c r="B1936" s="29"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29" t="str">
        <f>IF('tab1'!C1936="","",'tab1'!C1936)</f>
        <v>RPPM.08.04.00-22-0002/20</v>
      </c>
      <c r="D1936" s="29" t="str">
        <f>IF('tab1'!D1936="","",'tab1'!D1936)</f>
        <v>GMINA DAMNICA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1">
        <f>IF('tab1'!J1936="","",'tab1'!J1936)</f>
        <v>239461.91</v>
      </c>
      <c r="K1936" s="31">
        <f>IF('tab1'!K1936="","",'tab1'!K1936)</f>
        <v>239461.91</v>
      </c>
      <c r="L1936" s="31">
        <f>IF('tab1'!L1936="","",'tab1'!L1936)</f>
        <v>203542.62</v>
      </c>
      <c r="M1936" s="32">
        <f>IF('tab1'!M1936="","",'tab1'!M1936)</f>
        <v>84.999998538389704</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0">
        <f>IF('tab1'!Q1936="","",'tab1'!Q1936)</f>
        <v>43983</v>
      </c>
      <c r="R1936" s="30">
        <f>IF('tab1'!R1936="","",'tab1'!R1936)</f>
        <v>44498</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słupski, GM.: Damnica</v>
      </c>
    </row>
    <row r="1937" spans="1:26" ht="90" hidden="1" x14ac:dyDescent="0.25">
      <c r="A1937" s="29" t="str">
        <f>IF('tab1'!A1937="","",'tab1'!A1937)</f>
        <v>"Pomorskie Trasy Rowerowe o znaczeniu międzynarodowym R-10 i Wiślana Trasa Rowerowa R-9 - odcinek R-9 (Wiślana Trasa Rowerowa) Gdańsk".</v>
      </c>
      <c r="B1937" s="29"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29" t="str">
        <f>IF('tab1'!C1937="","",'tab1'!C1937)</f>
        <v>RPPM.08.04.00-22-0003/16</v>
      </c>
      <c r="D1937" s="29" t="str">
        <f>IF('tab1'!D1937="","",'tab1'!D1937)</f>
        <v>GMINA MIASTA GDAŃSKA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1">
        <f>IF('tab1'!J1937="","",'tab1'!J1937)</f>
        <v>10053789.26</v>
      </c>
      <c r="K1937" s="31">
        <f>IF('tab1'!K1937="","",'tab1'!K1937)</f>
        <v>10003789.26</v>
      </c>
      <c r="L1937" s="31">
        <f>IF('tab1'!L1937="","",'tab1'!L1937)</f>
        <v>5266006.28</v>
      </c>
      <c r="M1937" s="32">
        <f>IF('tab1'!M1937="","",'tab1'!M1937)</f>
        <v>52.640116091369997</v>
      </c>
      <c r="N1937" s="29" t="str">
        <f>IF('tab1'!N1937="","",'tab1'!N1937)</f>
        <v>01 Dotacja bezzwrotna</v>
      </c>
      <c r="O1937" s="29" t="str">
        <f>IF('tab1'!O1937="","",'tab1'!O1937)</f>
        <v>Miejsca realizacji do uzupełnienia ręcznego z raportu uzupełniającego!</v>
      </c>
      <c r="P1937" s="29" t="str">
        <f>IF('tab1'!P1937="","",'tab1'!P1937)</f>
        <v>01 Duże obszary miejskie (o ludności &gt;50 000 i dużej gęstości zaludnienia)</v>
      </c>
      <c r="Q1937" s="30">
        <f>IF('tab1'!Q1937="","",'tab1'!Q1937)</f>
        <v>42795</v>
      </c>
      <c r="R1937" s="30">
        <f>IF('tab1'!R1937="","",'tab1'!R1937)</f>
        <v>45289</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4" t="str">
        <f>VLOOKUP(C1937,'przeliczenia '!C:D,2,FALSE)</f>
        <v>WOJ.: POMORSKIE, POW.: Gdańsk, GM.: Gdańsk</v>
      </c>
    </row>
    <row r="1938" spans="1:26" ht="90" hidden="1" x14ac:dyDescent="0.25">
      <c r="A1938" s="29" t="str">
        <f>IF('tab1'!A1938="","",'tab1'!A1938)</f>
        <v>Pomorskie Trasy Rowerowe o znaczeniu międzynarodowym R10 i Wiślana Trasa Rowerowa R9 – odcinek R-10 na terenie miast Ustki i Słupska.</v>
      </c>
      <c r="B1938" s="29"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29" t="str">
        <f>IF('tab1'!C1938="","",'tab1'!C1938)</f>
        <v>RPPM.08.04.00-22-0003/18</v>
      </c>
      <c r="D1938" s="29" t="str">
        <f>IF('tab1'!D1938="","",'tab1'!D1938)</f>
        <v>GMINA MIASTO USTKA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1">
        <f>IF('tab1'!J1938="","",'tab1'!J1938)</f>
        <v>7109583.5999999996</v>
      </c>
      <c r="K1938" s="31">
        <f>IF('tab1'!K1938="","",'tab1'!K1938)</f>
        <v>6959948.2699999996</v>
      </c>
      <c r="L1938" s="31">
        <f>IF('tab1'!L1938="","",'tab1'!L1938)</f>
        <v>3296046.02</v>
      </c>
      <c r="M1938" s="32">
        <f>IF('tab1'!M1938="","",'tab1'!M1938)</f>
        <v>47.357335028008798</v>
      </c>
      <c r="N1938" s="29" t="str">
        <f>IF('tab1'!N1938="","",'tab1'!N1938)</f>
        <v>01 Dotacja bezzwrotna</v>
      </c>
      <c r="O1938" s="29" t="str">
        <f>IF('tab1'!O1938="","",'tab1'!O1938)</f>
        <v>Miejsca realizacji do uzupełnienia ręcznego z raportu uzupełniającego!</v>
      </c>
      <c r="P1938" s="29" t="str">
        <f>IF('tab1'!P1938="","",'tab1'!P1938)</f>
        <v>02 Małe obszary miejskie (o ludności &gt;5 000 i średniej gęstości zaludnienia)</v>
      </c>
      <c r="Q1938" s="30">
        <f>IF('tab1'!Q1938="","",'tab1'!Q1938)</f>
        <v>43344</v>
      </c>
      <c r="R1938" s="30">
        <f>IF('tab1'!R1938="","",'tab1'!R1938)</f>
        <v>45291</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Słupsk, GM.: Słupsk</v>
      </c>
    </row>
    <row r="1939" spans="1:26" ht="90" hidden="1" x14ac:dyDescent="0.25">
      <c r="A1939" s="29" t="str">
        <f>IF('tab1'!A1939="","",'tab1'!A1939)</f>
        <v>"Pomorskie Trasy Rowerowe o znaczeniu międzynarodowym R-10 i Wiślana Trasa Rowerowa R-9 - odcinek R-10 Gdańsk"</v>
      </c>
      <c r="B1939" s="29"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29" t="str">
        <f>IF('tab1'!C1939="","",'tab1'!C1939)</f>
        <v>RPPM.08.04.00-22-0004/16</v>
      </c>
      <c r="D1939" s="29" t="str">
        <f>IF('tab1'!D1939="","",'tab1'!D1939)</f>
        <v>GMINA MIASTA GDAŃSKA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1">
        <f>IF('tab1'!J1939="","",'tab1'!J1939)</f>
        <v>19999999</v>
      </c>
      <c r="K1939" s="31">
        <f>IF('tab1'!K1939="","",'tab1'!K1939)</f>
        <v>19949999</v>
      </c>
      <c r="L1939" s="31">
        <f>IF('tab1'!L1939="","",'tab1'!L1939)</f>
        <v>9046345.6699999999</v>
      </c>
      <c r="M1939" s="32">
        <f>IF('tab1'!M1939="","",'tab1'!M1939)</f>
        <v>45.345093350631203</v>
      </c>
      <c r="N1939" s="29" t="str">
        <f>IF('tab1'!N1939="","",'tab1'!N1939)</f>
        <v>01 Dotacja bezzwrotna</v>
      </c>
      <c r="O1939" s="29" t="str">
        <f>IF('tab1'!O1939="","",'tab1'!O1939)</f>
        <v>Miejsca realizacji do uzupełnienia ręcznego z raportu uzupełniającego!</v>
      </c>
      <c r="P1939" s="29" t="str">
        <f>IF('tab1'!P1939="","",'tab1'!P1939)</f>
        <v>01 Duże obszary miejskie (o ludności &gt;50 000 i dużej gęstości zaludnienia)</v>
      </c>
      <c r="Q1939" s="30">
        <f>IF('tab1'!Q1939="","",'tab1'!Q1939)</f>
        <v>42767</v>
      </c>
      <c r="R1939" s="30">
        <f>IF('tab1'!R1939="","",'tab1'!R1939)</f>
        <v>44925</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Gdańsk, GM.: Gdańsk</v>
      </c>
    </row>
    <row r="1940" spans="1:26" ht="67.5" hidden="1" x14ac:dyDescent="0.25">
      <c r="A1940" s="29" t="str">
        <f>IF('tab1'!A1940="","",'tab1'!A1940)</f>
        <v>Pętla żuławska – rozbudowa przystani żeglarskiej Park Północny w Malborku</v>
      </c>
      <c r="B1940" s="29"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29" t="str">
        <f>IF('tab1'!C1940="","",'tab1'!C1940)</f>
        <v>RPPM.08.04.00-22-0004/18</v>
      </c>
      <c r="D1940" s="29" t="str">
        <f>IF('tab1'!D1940="","",'tab1'!D1940)</f>
        <v>MIASTO MALBORK</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1">
        <f>IF('tab1'!J1940="","",'tab1'!J1940)</f>
        <v>1252290</v>
      </c>
      <c r="K1940" s="31">
        <f>IF('tab1'!K1940="","",'tab1'!K1940)</f>
        <v>994121.95</v>
      </c>
      <c r="L1940" s="31">
        <f>IF('tab1'!L1940="","",'tab1'!L1940)</f>
        <v>845003.65</v>
      </c>
      <c r="M1940" s="32">
        <f>IF('tab1'!M1940="","",'tab1'!M1940)</f>
        <v>84.999999245565405</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0">
        <f>IF('tab1'!Q1940="","",'tab1'!Q1940)</f>
        <v>43556</v>
      </c>
      <c r="R1940" s="30">
        <f>IF('tab1'!R1940="","",'tab1'!R1940)</f>
        <v>44742</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4" t="str">
        <f>VLOOKUP(C1940,'przeliczenia '!C:D,2,FALSE)</f>
        <v>WOJ.: POMORSKIE, POW.: malborski, GM.: Malbork</v>
      </c>
    </row>
    <row r="1941" spans="1:26" ht="90" hidden="1" x14ac:dyDescent="0.25">
      <c r="A1941" s="29" t="str">
        <f>IF('tab1'!A1941="","",'tab1'!A1941)</f>
        <v>Pomorskie Szlaki Kajakowe - Rzeka Wda - Zbigniew Galiński</v>
      </c>
      <c r="B1941" s="29"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29" t="str">
        <f>IF('tab1'!C1941="","",'tab1'!C1941)</f>
        <v>RPPM.08.04.00-22-0004/20</v>
      </c>
      <c r="D1941" s="29" t="str">
        <f>IF('tab1'!D1941="","",'tab1'!D1941)</f>
        <v>USŁUGI TURYSTYCZNE ZBIGNIEW GALIŃSKI</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1">
        <f>IF('tab1'!J1941="","",'tab1'!J1941)</f>
        <v>2117099.44</v>
      </c>
      <c r="K1941" s="31">
        <f>IF('tab1'!K1941="","",'tab1'!K1941)</f>
        <v>1548600</v>
      </c>
      <c r="L1941" s="31">
        <f>IF('tab1'!L1941="","",'tab1'!L1941)</f>
        <v>886842.6</v>
      </c>
      <c r="M1941" s="32">
        <f>IF('tab1'!M1941="","",'tab1'!M1941)</f>
        <v>57.267376985664498</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0">
        <f>IF('tab1'!Q1941="","",'tab1'!Q1941)</f>
        <v>43983</v>
      </c>
      <c r="R1941" s="30">
        <f>IF('tab1'!R1941="","",'tab1'!R1941)</f>
        <v>45077</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kościerski, GM.: Kościerzyna - gmina wiejska</v>
      </c>
    </row>
    <row r="1942" spans="1:26" ht="90" hidden="1" x14ac:dyDescent="0.25">
      <c r="A1942" s="29" t="str">
        <f>IF('tab1'!A1942="","",'tab1'!A1942)</f>
        <v>Pomorskie Trasy Rowerowe o znaczeniu międzynarodowym R10 i Wiślana Trasa Rowerowa R9 - Partnerstwo Gminy Kwidzyn</v>
      </c>
      <c r="B1942" s="29"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29" t="str">
        <f>IF('tab1'!C1942="","",'tab1'!C1942)</f>
        <v>RPPM.08.04.00-22-0005/16</v>
      </c>
      <c r="D1942" s="29" t="str">
        <f>IF('tab1'!D1942="","",'tab1'!D1942)</f>
        <v>GMINA KWIDZYN</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1">
        <f>IF('tab1'!J1942="","",'tab1'!J1942)</f>
        <v>15032510.810000001</v>
      </c>
      <c r="K1942" s="31">
        <f>IF('tab1'!K1942="","",'tab1'!K1942)</f>
        <v>11619655.65</v>
      </c>
      <c r="L1942" s="31">
        <f>IF('tab1'!L1942="","",'tab1'!L1942)</f>
        <v>7332095.9900000002</v>
      </c>
      <c r="M1942" s="32">
        <f>IF('tab1'!M1942="","",'tab1'!M1942)</f>
        <v>63.100802733340998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0">
        <f>IF('tab1'!Q1942="","",'tab1'!Q1942)</f>
        <v>42156</v>
      </c>
      <c r="R1942" s="30">
        <f>IF('tab1'!R1942="","",'tab1'!R1942)</f>
        <v>45107</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kwidzyński, GM.: Kwidzyn</v>
      </c>
    </row>
    <row r="1943" spans="1:26" ht="67.5" hidden="1" x14ac:dyDescent="0.25">
      <c r="A1943" s="29" t="str">
        <f>IF('tab1'!A1943="","",'tab1'!A1943)</f>
        <v>Górki Zachodnie – rozbudowa portu jachtowego</v>
      </c>
      <c r="B1943" s="29"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29" t="str">
        <f>IF('tab1'!C1943="","",'tab1'!C1943)</f>
        <v>RPPM.08.04.00-22-0006/18</v>
      </c>
      <c r="D1943" s="29" t="str">
        <f>IF('tab1'!D1943="","",'tab1'!D1943)</f>
        <v>GMINA MIASTA GDAŃSKA</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1">
        <f>IF('tab1'!J1943="","",'tab1'!J1943)</f>
        <v>19199182.18</v>
      </c>
      <c r="K1943" s="31">
        <f>IF('tab1'!K1943="","",'tab1'!K1943)</f>
        <v>15669251.35</v>
      </c>
      <c r="L1943" s="31">
        <f>IF('tab1'!L1943="","",'tab1'!L1943)</f>
        <v>11774953.890000001</v>
      </c>
      <c r="M1943" s="32">
        <f>IF('tab1'!M1943="","",'tab1'!M1943)</f>
        <v>75.146882432261194</v>
      </c>
      <c r="N1943" s="29" t="str">
        <f>IF('tab1'!N1943="","",'tab1'!N1943)</f>
        <v>01 Dotacja bezzwrotna</v>
      </c>
      <c r="O1943" s="29" t="str">
        <f>IF('tab1'!O1943="","",'tab1'!O1943)</f>
        <v>Miejsca realizacji do uzupełnienia ręcznego z raportu uzupełniającego!</v>
      </c>
      <c r="P1943" s="29" t="str">
        <f>IF('tab1'!P1943="","",'tab1'!P1943)</f>
        <v>01 Duże obszary miejskie (o ludności &gt;50 000 i dużej gęstości zaludnienia)</v>
      </c>
      <c r="Q1943" s="30">
        <f>IF('tab1'!Q1943="","",'tab1'!Q1943)</f>
        <v>43710</v>
      </c>
      <c r="R1943" s="30">
        <f>IF('tab1'!R1943="","",'tab1'!R1943)</f>
        <v>45016</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4" t="str">
        <f>VLOOKUP(C1943,'przeliczenia '!C:D,2,FALSE)</f>
        <v>WOJ.: POMORSKIE, POW.: Gdańsk, GM.: Gdańsk</v>
      </c>
    </row>
    <row r="1944" spans="1:26" ht="90" hidden="1" x14ac:dyDescent="0.25">
      <c r="A1944" s="29" t="str">
        <f>IF('tab1'!A1944="","",'tab1'!A1944)</f>
        <v>Krynica Morska – rozbudowa pirsu pasażerskiego w morskim porcie rybackim.</v>
      </c>
      <c r="B1944" s="29"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29" t="str">
        <f>IF('tab1'!C1944="","",'tab1'!C1944)</f>
        <v>RPPM.08.04.00-22-0006/20</v>
      </c>
      <c r="D1944" s="29" t="str">
        <f>IF('tab1'!D1944="","",'tab1'!D1944)</f>
        <v>DYREKTOR URZĘDU MORSKIEGO W GDYNI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1">
        <f>IF('tab1'!J1944="","",'tab1'!J1944)</f>
        <v>11209425</v>
      </c>
      <c r="K1944" s="31">
        <f>IF('tab1'!K1944="","",'tab1'!K1944)</f>
        <v>11192943</v>
      </c>
      <c r="L1944" s="31">
        <f>IF('tab1'!L1944="","",'tab1'!L1944)</f>
        <v>8551419.5500000007</v>
      </c>
      <c r="M1944" s="32">
        <f>IF('tab1'!M1944="","",'tab1'!M1944)</f>
        <v>76.400099151760202</v>
      </c>
      <c r="N1944" s="29" t="str">
        <f>IF('tab1'!N1944="","",'tab1'!N1944)</f>
        <v>01 Dotacja bezzwrotna</v>
      </c>
      <c r="O1944" s="29" t="str">
        <f>IF('tab1'!O1944="","",'tab1'!O1944)</f>
        <v>Miejsca realizacji do uzupełnienia ręcznego z raportu uzupełniającego!</v>
      </c>
      <c r="P1944" s="29" t="str">
        <f>IF('tab1'!P1944="","",'tab1'!P1944)</f>
        <v>02 Małe obszary miejskie (o ludności &gt;5 000 i średniej gęstości zaludnienia)</v>
      </c>
      <c r="Q1944" s="30">
        <f>IF('tab1'!Q1944="","",'tab1'!Q1944)</f>
        <v>44013</v>
      </c>
      <c r="R1944" s="30">
        <f>IF('tab1'!R1944="","",'tab1'!R1944)</f>
        <v>45169</v>
      </c>
      <c r="S1944" s="29" t="str">
        <f>IF('tab1'!S1944="","",'tab1'!S1944)</f>
        <v>Konkursowy</v>
      </c>
      <c r="T1944" s="29" t="str">
        <f>IF('tab1'!T1944="","",'tab1'!T1944)</f>
        <v>18 Administracja publiczna</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nowodworski, GM.: Krynica Morska</v>
      </c>
    </row>
    <row r="1945" spans="1:26" ht="90" hidden="1" x14ac:dyDescent="0.25">
      <c r="A1945" s="29" t="str">
        <f>IF('tab1'!A1945="","",'tab1'!A1945)</f>
        <v>Pomorskie Trasy Rowerowe o znaczeniu międzynarodowym R10 i Wiślana Trasa Rowerowa R9 - Partnerstwo Miasta Tczewa.</v>
      </c>
      <c r="B1945" s="29"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29" t="str">
        <f>IF('tab1'!C1945="","",'tab1'!C1945)</f>
        <v>RPPM.08.04.00-22-0007/16</v>
      </c>
      <c r="D1945" s="29" t="str">
        <f>IF('tab1'!D1945="","",'tab1'!D1945)</f>
        <v>GMINA MIEJSKA TCZEW</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1">
        <f>IF('tab1'!J1945="","",'tab1'!J1945)</f>
        <v>12539463.859999999</v>
      </c>
      <c r="K1945" s="31">
        <f>IF('tab1'!K1945="","",'tab1'!K1945)</f>
        <v>10265658.32</v>
      </c>
      <c r="L1945" s="31">
        <f>IF('tab1'!L1945="","",'tab1'!L1945)</f>
        <v>5466263.1900000004</v>
      </c>
      <c r="M1945" s="32">
        <f>IF('tab1'!M1945="","",'tab1'!M1945)</f>
        <v>53.248053067871801</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0">
        <f>IF('tab1'!Q1945="","",'tab1'!Q1945)</f>
        <v>42887</v>
      </c>
      <c r="R1945" s="30">
        <f>IF('tab1'!R1945="","",'tab1'!R1945)</f>
        <v>45291</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tczewski, GM.: Gniew</v>
      </c>
    </row>
    <row r="1946" spans="1:26" ht="67.5" hidden="1" x14ac:dyDescent="0.25">
      <c r="A1946" s="29" t="str">
        <f>IF('tab1'!A1946="","",'tab1'!A1946)</f>
        <v>„Sobieszewo Nadwiślańska - budowa przystani żeglarskiej”</v>
      </c>
      <c r="B1946" s="29"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29" t="str">
        <f>IF('tab1'!C1946="","",'tab1'!C1946)</f>
        <v>RPPM.08.04.00-22-0007/18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1">
        <f>IF('tab1'!J1946="","",'tab1'!J1946)</f>
        <v>6694137.3899999997</v>
      </c>
      <c r="K1946" s="31">
        <f>IF('tab1'!K1946="","",'tab1'!K1946)</f>
        <v>5437290.6600000001</v>
      </c>
      <c r="L1946" s="31">
        <f>IF('tab1'!L1946="","",'tab1'!L1946)</f>
        <v>4621697.04</v>
      </c>
      <c r="M1946" s="32">
        <f>IF('tab1'!M1946="","",'tab1'!M1946)</f>
        <v>84.999999613778201</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0">
        <f>IF('tab1'!Q1946="","",'tab1'!Q1946)</f>
        <v>43710</v>
      </c>
      <c r="R1946" s="30">
        <f>IF('tab1'!R1946="","",'tab1'!R1946)</f>
        <v>44561</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4" t="str">
        <f>VLOOKUP(C1946,'przeliczenia '!C:D,2,FALSE)</f>
        <v>WOJ.: POMORSKIE, POW.: Gdańsk, GM.: Gdańsk</v>
      </c>
    </row>
    <row r="1947" spans="1:26" ht="90" hidden="1" x14ac:dyDescent="0.25">
      <c r="A1947" s="29" t="str">
        <f>IF('tab1'!A1947="","",'tab1'!A1947)</f>
        <v>Pomorskie Trasy Rowerowe o znaczeniu międzynarodowym R-10 i Wiślana Trasa rowerowa R-9 – partnerstwo Gminy Miasta Krynica Morska</v>
      </c>
      <c r="B1947" s="29"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29" t="str">
        <f>IF('tab1'!C1947="","",'tab1'!C1947)</f>
        <v>RPPM.08.04.00-22-0008/16</v>
      </c>
      <c r="D1947" s="29" t="str">
        <f>IF('tab1'!D1947="","",'tab1'!D1947)</f>
        <v>GMINA MIASTA KRYNICA MORSKA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1">
        <f>IF('tab1'!J1947="","",'tab1'!J1947)</f>
        <v>11693592</v>
      </c>
      <c r="K1947" s="31">
        <f>IF('tab1'!K1947="","",'tab1'!K1947)</f>
        <v>10046007.77</v>
      </c>
      <c r="L1947" s="31">
        <f>IF('tab1'!L1947="","",'tab1'!L1947)</f>
        <v>6399306.1500000097</v>
      </c>
      <c r="M1947" s="32">
        <f>IF('tab1'!M1947="","",'tab1'!M1947)</f>
        <v>63.699992041714303</v>
      </c>
      <c r="N1947" s="29" t="str">
        <f>IF('tab1'!N1947="","",'tab1'!N1947)</f>
        <v>01 Dotacja bezzwrotna</v>
      </c>
      <c r="O1947" s="29" t="str">
        <f>IF('tab1'!O1947="","",'tab1'!O1947)</f>
        <v>Miejsca realizacji do uzupełnienia ręcznego z raportu uzupełniającego!</v>
      </c>
      <c r="P1947" s="29" t="str">
        <f>IF('tab1'!P1947="","",'tab1'!P1947)</f>
        <v>03 Obszary wiejskie (o małej gęstości zaludnienia)</v>
      </c>
      <c r="Q1947" s="30">
        <f>IF('tab1'!Q1947="","",'tab1'!Q1947)</f>
        <v>42948</v>
      </c>
      <c r="R1947" s="30">
        <f>IF('tab1'!R1947="","",'tab1'!R1947)</f>
        <v>44926</v>
      </c>
      <c r="S1947" s="29" t="str">
        <f>IF('tab1'!S1947="","",'tab1'!S1947)</f>
        <v>Konkursowy</v>
      </c>
      <c r="T1947" s="29" t="str">
        <f>IF('tab1'!T1947="","",'tab1'!T1947)</f>
        <v>15 Turystyka oraz działalność związana z zakwaterowaniem i usługami gastronomicznymi</v>
      </c>
      <c r="U1947" s="29" t="str">
        <f>IF('tab1'!U1947="","",'tab1'!U1947)</f>
        <v>090 Ścieżki rowerowe i piesze</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67.5" hidden="1" x14ac:dyDescent="0.25">
      <c r="A1948" s="29" t="str">
        <f>IF('tab1'!A1948="","",'tab1'!A1948)</f>
        <v>Pętla Żuławska – rozbudowa portu jachtowego w Krynicy Morskiej</v>
      </c>
      <c r="B1948" s="29"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29" t="str">
        <f>IF('tab1'!C1948="","",'tab1'!C1948)</f>
        <v>RPPM.08.04.00-22-0008/18</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1">
        <f>IF('tab1'!J1948="","",'tab1'!J1948)</f>
        <v>10219764.189999999</v>
      </c>
      <c r="K1948" s="31">
        <f>IF('tab1'!K1948="","",'tab1'!K1948)</f>
        <v>8333288.4400000004</v>
      </c>
      <c r="L1948" s="31">
        <f>IF('tab1'!L1948="","",'tab1'!L1948)</f>
        <v>7083295.1699999999</v>
      </c>
      <c r="M1948" s="32">
        <f>IF('tab1'!M1948="","",'tab1'!M1948)</f>
        <v>84.999999951999698</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0">
        <f>IF('tab1'!Q1948="","",'tab1'!Q1948)</f>
        <v>43739</v>
      </c>
      <c r="R1948" s="30">
        <f>IF('tab1'!R1948="","",'tab1'!R1948)</f>
        <v>45291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nowodworski, GM.: Krynica Morska</v>
      </c>
    </row>
    <row r="1949" spans="1:26" ht="90" hidden="1" x14ac:dyDescent="0.25">
      <c r="A1949" s="29" t="str">
        <f>IF('tab1'!A1949="","",'tab1'!A1949)</f>
        <v>Pomorskie Trasy Rowerowe o znaczeniu międzynarodowym R10 i Wiślana Trasa Rowerowa R9 – Partnerstwo Gminy Puck</v>
      </c>
      <c r="B1949" s="29"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29" t="str">
        <f>IF('tab1'!C1949="","",'tab1'!C1949)</f>
        <v>RPPM.08.04.00-22-0009/16</v>
      </c>
      <c r="D1949" s="29" t="str">
        <f>IF('tab1'!D1949="","",'tab1'!D1949)</f>
        <v>GMINA PUCK</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1">
        <f>IF('tab1'!J1949="","",'tab1'!J1949)</f>
        <v>19446047.800000001</v>
      </c>
      <c r="K1949" s="31">
        <f>IF('tab1'!K1949="","",'tab1'!K1949)</f>
        <v>18461695.559999999</v>
      </c>
      <c r="L1949" s="31">
        <f>IF('tab1'!L1949="","",'tab1'!L1949)</f>
        <v>9310552.5800000001</v>
      </c>
      <c r="M1949" s="32">
        <f>IF('tab1'!M1949="","",'tab1'!M1949)</f>
        <v>50.4317306595213</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0">
        <f>IF('tab1'!Q1949="","",'tab1'!Q1949)</f>
        <v>42948</v>
      </c>
      <c r="R1949" s="30">
        <f>IF('tab1'!R1949="","",'tab1'!R1949)</f>
        <v>45107</v>
      </c>
      <c r="S1949" s="29" t="str">
        <f>IF('tab1'!S1949="","",'tab1'!S1949)</f>
        <v>Konkursowy</v>
      </c>
      <c r="T1949" s="29" t="str">
        <f>IF('tab1'!T1949="","",'tab1'!T1949)</f>
        <v>15 Turystyka oraz działalność związana z zakwaterowaniem i usługami gastronomicznymi</v>
      </c>
      <c r="U1949" s="29" t="str">
        <f>IF('tab1'!U1949="","",'tab1'!U1949)</f>
        <v>090 Ścieżki rowerowe i piesze</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4" t="str">
        <f>VLOOKUP(C1949,'przeliczenia '!C:D,2,FALSE)</f>
        <v>WOJ.: POMORSKIE, POW.: pucki, GM.: Hel</v>
      </c>
    </row>
    <row r="1950" spans="1:26" ht="67.5" hidden="1" x14ac:dyDescent="0.25">
      <c r="A1950" s="29" t="str">
        <f>IF('tab1'!A1950="","",'tab1'!A1950)</f>
        <v>Rzucewo - rozwój oferty żeglarskiej w gminie Puck</v>
      </c>
      <c r="B1950" s="29"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29" t="str">
        <f>IF('tab1'!C1950="","",'tab1'!C1950)</f>
        <v>RPPM.08.04.00-22-0009/18</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1">
        <f>IF('tab1'!J1950="","",'tab1'!J1950)</f>
        <v>1204854.8</v>
      </c>
      <c r="K1950" s="31">
        <f>IF('tab1'!K1950="","",'tab1'!K1950)</f>
        <v>1149166.48</v>
      </c>
      <c r="L1950" s="31">
        <f>IF('tab1'!L1950="","",'tab1'!L1950)</f>
        <v>976791.47</v>
      </c>
      <c r="M1950" s="32">
        <f>IF('tab1'!M1950="","",'tab1'!M1950)</f>
        <v>84.999996693255397</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0">
        <f>IF('tab1'!Q1950="","",'tab1'!Q1950)</f>
        <v>43831</v>
      </c>
      <c r="R1950" s="30">
        <f>IF('tab1'!R1950="","",'tab1'!R1950)</f>
        <v>44926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pucki, GM.: Puck - gmina wiejska</v>
      </c>
    </row>
    <row r="1951" spans="1:26" ht="90" hidden="1" x14ac:dyDescent="0.25">
      <c r="A1951" s="29" t="str">
        <f>IF('tab1'!A1951="","",'tab1'!A1951)</f>
        <v>Pomorskie trasy rowerowe o znaczeniu międzynarodowym R-10 i Wiślana Trasa Rowerowa R-9 – Partnerstwo Gminy Pruszcz Gdański</v>
      </c>
      <c r="B1951" s="29"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29" t="str">
        <f>IF('tab1'!C1951="","",'tab1'!C1951)</f>
        <v>RPPM.08.04.00-22-0010/16</v>
      </c>
      <c r="D1951" s="29" t="str">
        <f>IF('tab1'!D1951="","",'tab1'!D1951)</f>
        <v>GMINA PRUSZCZ GDAŃSKI</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1">
        <f>IF('tab1'!J1951="","",'tab1'!J1951)</f>
        <v>19665309.59</v>
      </c>
      <c r="K1951" s="31">
        <f>IF('tab1'!K1951="","",'tab1'!K1951)</f>
        <v>19271377.449999999</v>
      </c>
      <c r="L1951" s="31">
        <f>IF('tab1'!L1951="","",'tab1'!L1951)</f>
        <v>11041444.58</v>
      </c>
      <c r="M1951" s="32">
        <f>IF('tab1'!M1951="","",'tab1'!M1951)</f>
        <v>57.294527122657698</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0">
        <f>IF('tab1'!Q1951="","",'tab1'!Q1951)</f>
        <v>42887</v>
      </c>
      <c r="R1951" s="30">
        <f>IF('tab1'!R1951="","",'tab1'!R1951)</f>
        <v>45199</v>
      </c>
      <c r="S1951" s="29" t="str">
        <f>IF('tab1'!S1951="","",'tab1'!S1951)</f>
        <v>Konkursowy</v>
      </c>
      <c r="T1951" s="29" t="str">
        <f>IF('tab1'!T1951="","",'tab1'!T1951)</f>
        <v>15 Turystyka oraz działalność związana z zakwaterowaniem i usługami gastronomicznymi</v>
      </c>
      <c r="U1951" s="29" t="str">
        <f>IF('tab1'!U1951="","",'tab1'!U1951)</f>
        <v>090 Ścieżki rowerowe i piesze</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gdański, GM.: Cedry Wielkie</v>
      </c>
    </row>
    <row r="1952" spans="1:26" ht="67.5" hidden="1" x14ac:dyDescent="0.25">
      <c r="A1952" s="29" t="str">
        <f>IF('tab1'!A1952="","",'tab1'!A1952)</f>
        <v>Pomorskie Trasy Rowerowe o znaczeniu międzynarodowym R10 i Wiślana Trasa Rowerowa R9 – Gmina Władysławowo</v>
      </c>
      <c r="B1952" s="29"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29" t="str">
        <f>IF('tab1'!C1952="","",'tab1'!C1952)</f>
        <v>RPPM.08.04.00-22-0011/16</v>
      </c>
      <c r="D1952" s="29" t="str">
        <f>IF('tab1'!D1952="","",'tab1'!D1952)</f>
        <v>GMINA WŁADYSŁAWOWO</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1">
        <f>IF('tab1'!J1952="","",'tab1'!J1952)</f>
        <v>15679614.029999999</v>
      </c>
      <c r="K1952" s="31">
        <f>IF('tab1'!K1952="","",'tab1'!K1952)</f>
        <v>15535089.029999999</v>
      </c>
      <c r="L1952" s="31">
        <f>IF('tab1'!L1952="","",'tab1'!L1952)</f>
        <v>8184699.71</v>
      </c>
      <c r="M1952" s="32">
        <f>IF('tab1'!M1952="","",'tab1'!M1952)</f>
        <v>52.685244958650898</v>
      </c>
      <c r="N1952" s="29" t="str">
        <f>IF('tab1'!N1952="","",'tab1'!N1952)</f>
        <v>01 Dotacja bezzwrotna</v>
      </c>
      <c r="O1952" s="29" t="str">
        <f>IF('tab1'!O1952="","",'tab1'!O1952)</f>
        <v>Miejsca realizacji do uzupełnienia ręcznego z raportu uzupełniającego!</v>
      </c>
      <c r="P1952" s="29" t="str">
        <f>IF('tab1'!P1952="","",'tab1'!P1952)</f>
        <v>02 Małe obszary miejskie (o ludności &gt;5 000 i średniej gęstości zaludnienia)</v>
      </c>
      <c r="Q1952" s="30">
        <f>IF('tab1'!Q1952="","",'tab1'!Q1952)</f>
        <v>43010</v>
      </c>
      <c r="R1952" s="30">
        <f>IF('tab1'!R1952="","",'tab1'!R1952)</f>
        <v>45291</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4" t="str">
        <f>VLOOKUP(C1952,'przeliczenia '!C:D,2,FALSE)</f>
        <v>WOJ.: POMORSKIE, POW.: pucki, GM.: Władysławowo</v>
      </c>
    </row>
    <row r="1953" spans="1:26" ht="78.75" hidden="1" x14ac:dyDescent="0.25">
      <c r="A1953" s="29" t="str">
        <f>IF('tab1'!A1953="","",'tab1'!A1953)</f>
        <v>Rozbudowa i przebudowa przystani klubowej Akademickiego Klubu Morskiego w Górkach Zachodnich w ramach przedsięwzięcia pn. Rozwój oferty turystyki wodnej w obszarze Pętli Żuławskiej i Zatoki Gdańskiej</v>
      </c>
      <c r="B1953" s="29"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29" t="str">
        <f>IF('tab1'!C1953="","",'tab1'!C1953)</f>
        <v>RPPM.08.04.00-22-0011/18</v>
      </c>
      <c r="D1953" s="29" t="str">
        <f>IF('tab1'!D1953="","",'tab1'!D1953)</f>
        <v>AKADEMICKI KLUB MORSKI GDAŃSK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1">
        <f>IF('tab1'!J1953="","",'tab1'!J1953)</f>
        <v>5948585.4900000002</v>
      </c>
      <c r="K1953" s="31">
        <f>IF('tab1'!K1953="","",'tab1'!K1953)</f>
        <v>4674898.37</v>
      </c>
      <c r="L1953" s="31">
        <f>IF('tab1'!L1953="","",'tab1'!L1953)</f>
        <v>3740418.7</v>
      </c>
      <c r="M1953" s="32">
        <f>IF('tab1'!M1953="","",'tab1'!M1953)</f>
        <v>80.010695505237294</v>
      </c>
      <c r="N1953" s="29" t="str">
        <f>IF('tab1'!N1953="","",'tab1'!N1953)</f>
        <v>01 Dotacja bezzwrotna</v>
      </c>
      <c r="O1953" s="29" t="str">
        <f>IF('tab1'!O1953="","",'tab1'!O1953)</f>
        <v>Miejsca realizacji do uzupełnienia ręcznego z raportu uzupełniającego!</v>
      </c>
      <c r="P1953" s="29" t="str">
        <f>IF('tab1'!P1953="","",'tab1'!P1953)</f>
        <v>01 Duże obszary miejskie (o ludności &gt;50 000 i dużej gęstości zaludnienia)</v>
      </c>
      <c r="Q1953" s="30">
        <f>IF('tab1'!Q1953="","",'tab1'!Q1953)</f>
        <v>43497</v>
      </c>
      <c r="R1953" s="30">
        <f>IF('tab1'!R1953="","",'tab1'!R1953)</f>
        <v>45291</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Gdańsk, GM.: Gdańsk</v>
      </c>
    </row>
    <row r="1954" spans="1:26" ht="90" hidden="1" x14ac:dyDescent="0.25">
      <c r="A1954" s="29" t="str">
        <f>IF('tab1'!A1954="","",'tab1'!A1954)</f>
        <v>Pomorskie Trasy Rowerowe – Rowerem przez Żuławy - partnerstwo Gminy Nowy Dwór Gdański</v>
      </c>
      <c r="B1954" s="29"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29" t="str">
        <f>IF('tab1'!C1954="","",'tab1'!C1954)</f>
        <v>RPPM.08.04.00-22-0012/16</v>
      </c>
      <c r="D1954" s="29" t="str">
        <f>IF('tab1'!D1954="","",'tab1'!D1954)</f>
        <v>GMINA NOWY DWÓR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1">
        <f>IF('tab1'!J1954="","",'tab1'!J1954)</f>
        <v>15760634.199999999</v>
      </c>
      <c r="K1954" s="31">
        <f>IF('tab1'!K1954="","",'tab1'!K1954)</f>
        <v>15713362.779999999</v>
      </c>
      <c r="L1954" s="31">
        <f>IF('tab1'!L1954="","",'tab1'!L1954)</f>
        <v>9848952.1400000006</v>
      </c>
      <c r="M1954" s="32">
        <f>IF('tab1'!M1954="","",'tab1'!M1954)</f>
        <v>62.6788312463311</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0">
        <f>IF('tab1'!Q1954="","",'tab1'!Q1954)</f>
        <v>42828</v>
      </c>
      <c r="R1954" s="30">
        <f>IF('tab1'!R1954="","",'tab1'!R1954)</f>
        <v>45291</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malborski, GM.: Lichnowy</v>
      </c>
    </row>
    <row r="1955" spans="1:26" ht="67.5" hidden="1" x14ac:dyDescent="0.25">
      <c r="A1955" s="29" t="str">
        <f>IF('tab1'!A1955="","",'tab1'!A1955)</f>
        <v>Pomorskie Szlaki Kajakowe - Meandry Północy, Rzeka Reda - Gmina Puck</v>
      </c>
      <c r="B1955" s="29"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29" t="str">
        <f>IF('tab1'!C1955="","",'tab1'!C1955)</f>
        <v>RPPM.08.04.00-22-0012/18</v>
      </c>
      <c r="D1955" s="29" t="str">
        <f>IF('tab1'!D1955="","",'tab1'!D1955)</f>
        <v>GMINA PUCK</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1">
        <f>IF('tab1'!J1955="","",'tab1'!J1955)</f>
        <v>788695.48</v>
      </c>
      <c r="K1955" s="31">
        <f>IF('tab1'!K1955="","",'tab1'!K1955)</f>
        <v>771195.48</v>
      </c>
      <c r="L1955" s="31">
        <f>IF('tab1'!L1955="","",'tab1'!L1955)</f>
        <v>655516.15</v>
      </c>
      <c r="M1955" s="32">
        <f>IF('tab1'!M1955="","",'tab1'!M1955)</f>
        <v>84.999998962649499</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0">
        <f>IF('tab1'!Q1955="","",'tab1'!Q1955)</f>
        <v>43831</v>
      </c>
      <c r="R1955" s="30">
        <f>IF('tab1'!R1955="","",'tab1'!R1955)</f>
        <v>45291</v>
      </c>
      <c r="S1955" s="29" t="str">
        <f>IF('tab1'!S1955="","",'tab1'!S1955)</f>
        <v>Konkursowy</v>
      </c>
      <c r="T1955" s="29" t="str">
        <f>IF('tab1'!T1955="","",'tab1'!T1955)</f>
        <v>15 Turystyka oraz działalność związana z zakwaterowaniem i usługami gastronomicznymi</v>
      </c>
      <c r="U1955" s="29" t="str">
        <f>IF('tab1'!U1955="","",'tab1'!U1955)</f>
        <v>092 Ochrona, rozwój i promowanie publicznych walorów turystycznych</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4" t="str">
        <f>VLOOKUP(C1955,'przeliczenia '!C:D,2,FALSE)</f>
        <v>WOJ.: POMORSKIE, POW.: pucki, GM.: Puck - gmina wiejska</v>
      </c>
    </row>
    <row r="1956" spans="1:26" ht="67.5" hidden="1" x14ac:dyDescent="0.25">
      <c r="A1956" s="29" t="str">
        <f>IF('tab1'!A1956="","",'tab1'!A1956)</f>
        <v>Pomorskie Szlaki Kajakowe - Meandry Północy, rzeka Reda - miasto Wejherowo</v>
      </c>
      <c r="B1956" s="29"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29" t="str">
        <f>IF('tab1'!C1956="","",'tab1'!C1956)</f>
        <v>RPPM.08.04.00-22-0013/18</v>
      </c>
      <c r="D1956" s="29" t="str">
        <f>IF('tab1'!D1956="","",'tab1'!D1956)</f>
        <v>GMINA MIASTA WEJHEROWA</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1">
        <f>IF('tab1'!J1956="","",'tab1'!J1956)</f>
        <v>1475000</v>
      </c>
      <c r="K1956" s="31">
        <f>IF('tab1'!K1956="","",'tab1'!K1956)</f>
        <v>1475000</v>
      </c>
      <c r="L1956" s="31">
        <f>IF('tab1'!L1956="","",'tab1'!L1956)</f>
        <v>830837.1</v>
      </c>
      <c r="M1956" s="32">
        <f>IF('tab1'!M1956="","",'tab1'!M1956)</f>
        <v>56.327938983050799</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0">
        <f>IF('tab1'!Q1956="","",'tab1'!Q1956)</f>
        <v>43951</v>
      </c>
      <c r="R1956" s="30">
        <f>IF('tab1'!R1956="","",'tab1'!R1956)</f>
        <v>45289</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wejherowski, GM.: Wejherowo</v>
      </c>
    </row>
    <row r="1957" spans="1:26" ht="90" hidden="1" x14ac:dyDescent="0.25">
      <c r="A1957" s="29" t="str">
        <f>IF('tab1'!A1957="","",'tab1'!A1957)</f>
        <v>Pomorskie Szlaki Kajakowe – Wierzycą przez Kaszuby na Kociewie</v>
      </c>
      <c r="B1957" s="29"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29" t="str">
        <f>IF('tab1'!C1957="","",'tab1'!C1957)</f>
        <v>RPPM.08.04.00-22-0014/16</v>
      </c>
      <c r="D1957" s="29" t="str">
        <f>IF('tab1'!D1957="","",'tab1'!D1957)</f>
        <v>GMINA KOŚCIERZYNA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1">
        <f>IF('tab1'!J1957="","",'tab1'!J1957)</f>
        <v>3757486.91</v>
      </c>
      <c r="K1957" s="31">
        <f>IF('tab1'!K1957="","",'tab1'!K1957)</f>
        <v>3651482.41</v>
      </c>
      <c r="L1957" s="31">
        <f>IF('tab1'!L1957="","",'tab1'!L1957)</f>
        <v>3103760.03</v>
      </c>
      <c r="M1957" s="32">
        <f>IF('tab1'!M1957="","",'tab1'!M1957)</f>
        <v>84.999999493356498</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0">
        <f>IF('tab1'!Q1957="","",'tab1'!Q1957)</f>
        <v>43009</v>
      </c>
      <c r="R1957" s="30">
        <f>IF('tab1'!R1957="","",'tab1'!R1957)</f>
        <v>45291</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kościerski, GM.: Kościerzyna</v>
      </c>
    </row>
    <row r="1958" spans="1:26" ht="78.75" hidden="1" x14ac:dyDescent="0.25">
      <c r="A1958" s="29" t="str">
        <f>IF('tab1'!A1958="","",'tab1'!A1958)</f>
        <v>Pomorskie Szlaki Kajakowe – Meandry Północy, Rzeka Reda – Gmina Miasto Reda</v>
      </c>
      <c r="B1958" s="29"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29" t="str">
        <f>IF('tab1'!C1958="","",'tab1'!C1958)</f>
        <v>RPPM.08.04.00-22-0014/18</v>
      </c>
      <c r="D1958" s="29" t="str">
        <f>IF('tab1'!D1958="","",'tab1'!D1958)</f>
        <v>GMINA MIASTO REDA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1">
        <f>IF('tab1'!J1958="","",'tab1'!J1958)</f>
        <v>195806.14</v>
      </c>
      <c r="K1958" s="31">
        <f>IF('tab1'!K1958="","",'tab1'!K1958)</f>
        <v>190512.13</v>
      </c>
      <c r="L1958" s="31">
        <f>IF('tab1'!L1958="","",'tab1'!L1958)</f>
        <v>161935.31</v>
      </c>
      <c r="M1958" s="32">
        <f>IF('tab1'!M1958="","",'tab1'!M1958)</f>
        <v>84.999999737549501</v>
      </c>
      <c r="N1958" s="29" t="str">
        <f>IF('tab1'!N1958="","",'tab1'!N1958)</f>
        <v>01 Dotacja bezzwrotna</v>
      </c>
      <c r="O1958" s="29" t="str">
        <f>IF('tab1'!O1958="","",'tab1'!O1958)</f>
        <v>Miejsca realizacji do uzupełnienia ręcznego z raportu uzupełniającego!</v>
      </c>
      <c r="P1958" s="29" t="str">
        <f>IF('tab1'!P1958="","",'tab1'!P1958)</f>
        <v>02 Małe obszary miejskie (o ludności &gt;5 000 i średniej gęstości zaludnienia)</v>
      </c>
      <c r="Q1958" s="30">
        <f>IF('tab1'!Q1958="","",'tab1'!Q1958)</f>
        <v>44286</v>
      </c>
      <c r="R1958" s="30">
        <f>IF('tab1'!R1958="","",'tab1'!R1958)</f>
        <v>44985</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4" t="str">
        <f>VLOOKUP(C1958,'przeliczenia '!C:D,2,FALSE)</f>
        <v>WOJ.: POMORSKIE, POW.: wejherowski, GM.: Reda</v>
      </c>
    </row>
    <row r="1959" spans="1:26" ht="90" hidden="1" x14ac:dyDescent="0.25">
      <c r="A1959" s="29" t="str">
        <f>IF('tab1'!A1959="","",'tab1'!A1959)</f>
        <v>Pomorskie Szlaki Kajakowe - Słupią przez Równinę Słupską</v>
      </c>
      <c r="B1959" s="29"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29" t="str">
        <f>IF('tab1'!C1959="","",'tab1'!C1959)</f>
        <v>RPPM.08.04.00-22-0015/16</v>
      </c>
      <c r="D1959" s="29" t="str">
        <f>IF('tab1'!D1959="","",'tab1'!D1959)</f>
        <v>GMINA KOBYLNICA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1">
        <f>IF('tab1'!J1959="","",'tab1'!J1959)</f>
        <v>3257839.38</v>
      </c>
      <c r="K1959" s="31">
        <f>IF('tab1'!K1959="","",'tab1'!K1959)</f>
        <v>3257839.38</v>
      </c>
      <c r="L1959" s="31">
        <f>IF('tab1'!L1959="","",'tab1'!L1959)</f>
        <v>2769163.46</v>
      </c>
      <c r="M1959" s="32">
        <f>IF('tab1'!M1959="","",'tab1'!M1959)</f>
        <v>84.999999600962497</v>
      </c>
      <c r="N1959" s="29" t="str">
        <f>IF('tab1'!N1959="","",'tab1'!N1959)</f>
        <v>01 Dotacja bezzwrotna</v>
      </c>
      <c r="O1959" s="29" t="str">
        <f>IF('tab1'!O1959="","",'tab1'!O1959)</f>
        <v>Miejsca realizacji do uzupełnienia ręcznego z raportu uzupełniającego!</v>
      </c>
      <c r="P1959" s="29" t="str">
        <f>IF('tab1'!P1959="","",'tab1'!P1959)</f>
        <v>03 Obszary wiejskie (o małej gęstości zaludnienia)</v>
      </c>
      <c r="Q1959" s="30">
        <f>IF('tab1'!Q1959="","",'tab1'!Q1959)</f>
        <v>42795</v>
      </c>
      <c r="R1959" s="30">
        <f>IF('tab1'!R1959="","",'tab1'!R1959)</f>
        <v>44926</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Słupsk, GM.: Słupsk</v>
      </c>
    </row>
    <row r="1960" spans="1:26" ht="78.75" hidden="1" x14ac:dyDescent="0.25">
      <c r="A1960" s="29" t="str">
        <f>IF('tab1'!A1960="","",'tab1'!A1960)</f>
        <v>Pomorskie Szlaki Kajakowe - rzeka Łupawa w Gminie Potęgowo</v>
      </c>
      <c r="B1960" s="29"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29" t="str">
        <f>IF('tab1'!C1960="","",'tab1'!C1960)</f>
        <v>RPPM.08.04.00-22-0015/18</v>
      </c>
      <c r="D1960" s="29" t="str">
        <f>IF('tab1'!D1960="","",'tab1'!D1960)</f>
        <v>GMINA POTĘGOWO</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1">
        <f>IF('tab1'!J1960="","",'tab1'!J1960)</f>
        <v>419477.8</v>
      </c>
      <c r="K1960" s="31">
        <f>IF('tab1'!K1960="","",'tab1'!K1960)</f>
        <v>414409.67</v>
      </c>
      <c r="L1960" s="31">
        <f>IF('tab1'!L1960="","",'tab1'!L1960)</f>
        <v>352248.21</v>
      </c>
      <c r="M1960" s="32">
        <f>IF('tab1'!M1960="","",'tab1'!M1960)</f>
        <v>84.999997707582494</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0">
        <f>IF('tab1'!Q1960="","",'tab1'!Q1960)</f>
        <v>43831</v>
      </c>
      <c r="R1960" s="30">
        <f>IF('tab1'!R1960="","",'tab1'!R1960)</f>
        <v>44804</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słupski, GM.: Potęgowo</v>
      </c>
    </row>
    <row r="1961" spans="1:26" ht="78.75" hidden="1" x14ac:dyDescent="0.25">
      <c r="A1961" s="29" t="str">
        <f>IF('tab1'!A1961="","",'tab1'!A1961)</f>
        <v>Pomorskie Szlaki Kajakowe - Szlakiem Raduni</v>
      </c>
      <c r="B1961" s="29"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29" t="str">
        <f>IF('tab1'!C1961="","",'tab1'!C1961)</f>
        <v>RPPM.08.04.00-22-0016/16</v>
      </c>
      <c r="D1961" s="29" t="str">
        <f>IF('tab1'!D1961="","",'tab1'!D1961)</f>
        <v>GMINA STĘŻYCA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1">
        <f>IF('tab1'!J1961="","",'tab1'!J1961)</f>
        <v>8311301.5599999996</v>
      </c>
      <c r="K1961" s="31">
        <f>IF('tab1'!K1961="","",'tab1'!K1961)</f>
        <v>8145874.9000000004</v>
      </c>
      <c r="L1961" s="31">
        <f>IF('tab1'!L1961="","",'tab1'!L1961)</f>
        <v>6744784.4199999999</v>
      </c>
      <c r="M1961" s="32">
        <f>IF('tab1'!M1961="","",'tab1'!M1961)</f>
        <v>82.800000034373198</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0">
        <f>IF('tab1'!Q1961="","",'tab1'!Q1961)</f>
        <v>42046</v>
      </c>
      <c r="R1961" s="30">
        <f>IF('tab1'!R1961="","",'tab1'!R1961)</f>
        <v>44926</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4" t="str">
        <f>VLOOKUP(C1961,'przeliczenia '!C:D,2,FALSE)</f>
        <v>WOJ.: POMORSKIE, POW.: gdański, GM.: Pruszcz Gdański</v>
      </c>
    </row>
    <row r="1962" spans="1:26" ht="90" hidden="1" x14ac:dyDescent="0.25">
      <c r="A1962" s="29" t="str">
        <f>IF('tab1'!A1962="","",'tab1'!A1962)</f>
        <v>Pomorskie Szlaki Kajakowe – Rzeka Łupawa – Gmina Czarna Dąbrówka</v>
      </c>
      <c r="B1962" s="29"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29" t="str">
        <f>IF('tab1'!C1962="","",'tab1'!C1962)</f>
        <v>RPPM.08.04.00-22-0016/18</v>
      </c>
      <c r="D1962" s="29" t="str">
        <f>IF('tab1'!D1962="","",'tab1'!D1962)</f>
        <v>GMINA CZARNA DĄBRÓWKA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1">
        <f>IF('tab1'!J1962="","",'tab1'!J1962)</f>
        <v>464541.91</v>
      </c>
      <c r="K1962" s="31">
        <f>IF('tab1'!K1962="","",'tab1'!K1962)</f>
        <v>463005.14</v>
      </c>
      <c r="L1962" s="31">
        <f>IF('tab1'!L1962="","",'tab1'!L1962)</f>
        <v>393554.36</v>
      </c>
      <c r="M1962" s="32">
        <f>IF('tab1'!M1962="","",'tab1'!M1962)</f>
        <v>84.999998056177105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0">
        <f>IF('tab1'!Q1962="","",'tab1'!Q1962)</f>
        <v>43617</v>
      </c>
      <c r="R1962" s="30">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bytowski, GM.: Czarna Dąbrówka</v>
      </c>
    </row>
    <row r="1963" spans="1:26" ht="78.75" hidden="1" x14ac:dyDescent="0.25">
      <c r="A1963" s="29" t="str">
        <f>IF('tab1'!A1963="","",'tab1'!A1963)</f>
        <v>Pomorskie Szlaki Kajakowe - Wierzycą po zabytkach Kociewia</v>
      </c>
      <c r="B1963" s="29"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29" t="str">
        <f>IF('tab1'!C1963="","",'tab1'!C1963)</f>
        <v>RPPM.08.04.00-22-0018/16</v>
      </c>
      <c r="D1963" s="29" t="str">
        <f>IF('tab1'!D1963="","",'tab1'!D1963)</f>
        <v>GMINA STAROGARD GDAŃSKI</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1">
        <f>IF('tab1'!J1963="","",'tab1'!J1963)</f>
        <v>5106817.8</v>
      </c>
      <c r="K1963" s="31">
        <f>IF('tab1'!K1963="","",'tab1'!K1963)</f>
        <v>5078156.92</v>
      </c>
      <c r="L1963" s="31">
        <f>IF('tab1'!L1963="","",'tab1'!L1963)</f>
        <v>4316433.3600000003</v>
      </c>
      <c r="M1963" s="32">
        <f>IF('tab1'!M1963="","",'tab1'!M1963)</f>
        <v>84.999999566772004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0">
        <f>IF('tab1'!Q1963="","",'tab1'!Q1963)</f>
        <v>43010</v>
      </c>
      <c r="R1963" s="30">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starogardzki, GM.: Starogard Gdański</v>
      </c>
    </row>
    <row r="1964" spans="1:26" ht="67.5" hidden="1" x14ac:dyDescent="0.25">
      <c r="A1964" s="29" t="str">
        <f>IF('tab1'!A1964="","",'tab1'!A1964)</f>
        <v>Pomorskie Szlaki Kajakowe - Meandry Północy, Rzeka Reda - Gmina Wejherowo</v>
      </c>
      <c r="B1964" s="29"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29" t="str">
        <f>IF('tab1'!C1964="","",'tab1'!C1964)</f>
        <v>RPPM.08.04.00-22-0018/18</v>
      </c>
      <c r="D1964" s="29" t="str">
        <f>IF('tab1'!D1964="","",'tab1'!D1964)</f>
        <v>GMINA WEJHEROWO</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1">
        <f>IF('tab1'!J1964="","",'tab1'!J1964)</f>
        <v>1183647.99</v>
      </c>
      <c r="K1964" s="31">
        <f>IF('tab1'!K1964="","",'tab1'!K1964)</f>
        <v>1089585.3700000001</v>
      </c>
      <c r="L1964" s="31">
        <f>IF('tab1'!L1964="","",'tab1'!L1964)</f>
        <v>926147.56</v>
      </c>
      <c r="M1964" s="32">
        <f>IF('tab1'!M1964="","",'tab1'!M1964)</f>
        <v>84.999999586998896</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0">
        <f>IF('tab1'!Q1964="","",'tab1'!Q1964)</f>
        <v>43831</v>
      </c>
      <c r="R1964" s="30">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4" t="str">
        <f>VLOOKUP(C1964,'przeliczenia '!C:D,2,FALSE)</f>
        <v>WOJ.: POMORSKIE, POW.: wejherowski, GM.: Wejherowo - gmina wiejska</v>
      </c>
    </row>
    <row r="1965" spans="1:26" ht="67.5" hidden="1" x14ac:dyDescent="0.25">
      <c r="A1965" s="29" t="str">
        <f>IF('tab1'!A1965="","",'tab1'!A1965)</f>
        <v>„Pomorskie Szlaki Kajakowe – Z nurtem Wdy”</v>
      </c>
      <c r="B1965" s="29" t="str">
        <f>IF('tab1'!B1965="","",'tab1'!B1965)</f>
        <v>Projekt polega na budowie dwóch przystani kajakowych w miejscowościach Bąk (Gmina Karsin) i Czubek (Gmina Kaliska) oraz przenoski w Wojtalu (Gmina Czersk) wraz z oznakowaniem szlaku turystycznego w ramach „Pomorskie Szlaki Kajakowe"</v>
      </c>
      <c r="C1965" s="29" t="str">
        <f>IF('tab1'!C1965="","",'tab1'!C1965)</f>
        <v>RPPM.08.04.00-22-0019/16</v>
      </c>
      <c r="D1965" s="29" t="str">
        <f>IF('tab1'!D1965="","",'tab1'!D1965)</f>
        <v>GMINA KARSIN</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1">
        <f>IF('tab1'!J1965="","",'tab1'!J1965)</f>
        <v>1100801.33</v>
      </c>
      <c r="K1965" s="31">
        <f>IF('tab1'!K1965="","",'tab1'!K1965)</f>
        <v>969051.81</v>
      </c>
      <c r="L1965" s="31">
        <f>IF('tab1'!L1965="","",'tab1'!L1965)</f>
        <v>765043.59</v>
      </c>
      <c r="M1965" s="32">
        <f>IF('tab1'!M1965="","",'tab1'!M1965)</f>
        <v>78.947645740427404</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0">
        <f>IF('tab1'!Q1965="","",'tab1'!Q1965)</f>
        <v>42948</v>
      </c>
      <c r="R1965" s="30">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chojnicki, GM.: Czersk</v>
      </c>
    </row>
    <row r="1966" spans="1:26" ht="90" hidden="1" x14ac:dyDescent="0.25">
      <c r="A1966" s="29" t="str">
        <f>IF('tab1'!A1966="","",'tab1'!A1966)</f>
        <v>Pomorskie Szlaki Kajakowe - rzeka Łupawa - FAMILYday Marzena Reclaf</v>
      </c>
      <c r="B1966" s="29"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29" t="str">
        <f>IF('tab1'!C1966="","",'tab1'!C1966)</f>
        <v>RPPM.08.04.00-22-0019/18</v>
      </c>
      <c r="D1966" s="29" t="str">
        <f>IF('tab1'!D1966="","",'tab1'!D1966)</f>
        <v>FAMILYDAY MARZENA RECLAF</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1">
        <f>IF('tab1'!J1966="","",'tab1'!J1966)</f>
        <v>978613.7</v>
      </c>
      <c r="K1966" s="31">
        <f>IF('tab1'!K1966="","",'tab1'!K1966)</f>
        <v>977813.7</v>
      </c>
      <c r="L1966" s="31">
        <f>IF('tab1'!L1966="","",'tab1'!L1966)</f>
        <v>829224.54</v>
      </c>
      <c r="M1966" s="32">
        <f>IF('tab1'!M1966="","",'tab1'!M1966)</f>
        <v>84.803939646171898</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0">
        <f>IF('tab1'!Q1966="","",'tab1'!Q1966)</f>
        <v>43617</v>
      </c>
      <c r="R1966" s="30">
        <f>IF('tab1'!R1966="","",'tab1'!R1966)</f>
        <v>44651</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bytowski, GM.: Czarna Dąbrówka</v>
      </c>
    </row>
    <row r="1967" spans="1:26" ht="90" hidden="1" x14ac:dyDescent="0.25">
      <c r="A1967" s="29" t="str">
        <f>IF('tab1'!A1967="","",'tab1'!A1967)</f>
        <v>„Pomorskie Szlaki Kajakowe - Szlak Motławy i Martwej Wisły”</v>
      </c>
      <c r="B1967" s="29"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29" t="str">
        <f>IF('tab1'!C1967="","",'tab1'!C1967)</f>
        <v>RPPM.08.04.00-22-0020/16</v>
      </c>
      <c r="D1967" s="29" t="str">
        <f>IF('tab1'!D1967="","",'tab1'!D1967)</f>
        <v>GMINA MIASTA GDAŃSKA</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1">
        <f>IF('tab1'!J1967="","",'tab1'!J1967)</f>
        <v>4660503.83</v>
      </c>
      <c r="K1967" s="31">
        <f>IF('tab1'!K1967="","",'tab1'!K1967)</f>
        <v>4614895.37</v>
      </c>
      <c r="L1967" s="31">
        <f>IF('tab1'!L1967="","",'tab1'!L1967)</f>
        <v>3837041.35</v>
      </c>
      <c r="M1967" s="32">
        <f>IF('tab1'!M1967="","",'tab1'!M1967)</f>
        <v>83.144709519167293</v>
      </c>
      <c r="N1967" s="29" t="str">
        <f>IF('tab1'!N1967="","",'tab1'!N1967)</f>
        <v>01 Dotacja bezzwrotna</v>
      </c>
      <c r="O1967" s="29" t="str">
        <f>IF('tab1'!O1967="","",'tab1'!O1967)</f>
        <v>Miejsca realizacji do uzupełnienia ręcznego z raportu uzupełniającego!</v>
      </c>
      <c r="P1967" s="29" t="str">
        <f>IF('tab1'!P1967="","",'tab1'!P1967)</f>
        <v>01 Duże obszary miejskie (o ludności &gt;50 000 i dużej gęstości zaludnienia)</v>
      </c>
      <c r="Q1967" s="30">
        <f>IF('tab1'!Q1967="","",'tab1'!Q1967)</f>
        <v>42887</v>
      </c>
      <c r="R1967" s="30">
        <f>IF('tab1'!R1967="","",'tab1'!R1967)</f>
        <v>45291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4" t="str">
        <f>VLOOKUP(C1967,'przeliczenia '!C:D,2,FALSE)</f>
        <v>WOJ.: POMORSKIE, POW.: Gdańsk, GM.: Gdańsk</v>
      </c>
    </row>
    <row r="1968" spans="1:26" ht="90" hidden="1" x14ac:dyDescent="0.25">
      <c r="A1968" s="29" t="str">
        <f>IF('tab1'!A1968="","",'tab1'!A1968)</f>
        <v>Pomorskie Szlaki Kajakowe – Rzeka Łupawa – ekajaki.pl Andrzej Tenderenda</v>
      </c>
      <c r="B1968" s="29"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29" t="str">
        <f>IF('tab1'!C1968="","",'tab1'!C1968)</f>
        <v>RPPM.08.04.00-22-0020/18</v>
      </c>
      <c r="D1968" s="29" t="str">
        <f>IF('tab1'!D1968="","",'tab1'!D1968)</f>
        <v>EKAJAKI.PL ANDRZEJ TENDERENDA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1">
        <f>IF('tab1'!J1968="","",'tab1'!J1968)</f>
        <v>1259151</v>
      </c>
      <c r="K1968" s="31">
        <f>IF('tab1'!K1968="","",'tab1'!K1968)</f>
        <v>1015000</v>
      </c>
      <c r="L1968" s="31">
        <f>IF('tab1'!L1968="","",'tab1'!L1968)</f>
        <v>831386.5</v>
      </c>
      <c r="M1968" s="32">
        <f>IF('tab1'!M1968="","",'tab1'!M1968)</f>
        <v>81.91</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0">
        <f>IF('tab1'!Q1968="","",'tab1'!Q1968)</f>
        <v>43617</v>
      </c>
      <c r="R1968" s="30">
        <f>IF('tab1'!R1968="","",'tab1'!R1968)</f>
        <v>44957</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bytowski, GM.: Czarna Dąbrówka</v>
      </c>
    </row>
    <row r="1969" spans="1:26" ht="90" hidden="1" x14ac:dyDescent="0.25">
      <c r="A1969" s="29" t="str">
        <f>IF('tab1'!A1969="","",'tab1'!A1969)</f>
        <v>Pomorskie Szlaki Kajakowe - Kajakiem przez Żuławy</v>
      </c>
      <c r="B1969" s="29"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29" t="str">
        <f>IF('tab1'!C1969="","",'tab1'!C1969)</f>
        <v>RPPM.08.04.00-22-0021/16</v>
      </c>
      <c r="D1969" s="29" t="str">
        <f>IF('tab1'!D1969="","",'tab1'!D1969)</f>
        <v>GMINA NOWY DWÓR GDAŃSKI</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1">
        <f>IF('tab1'!J1969="","",'tab1'!J1969)</f>
        <v>4637994.07</v>
      </c>
      <c r="K1969" s="31">
        <f>IF('tab1'!K1969="","",'tab1'!K1969)</f>
        <v>4598357.7699999996</v>
      </c>
      <c r="L1969" s="31">
        <f>IF('tab1'!L1969="","",'tab1'!L1969)</f>
        <v>3582502.19</v>
      </c>
      <c r="M1969" s="32">
        <f>IF('tab1'!M1969="","",'tab1'!M1969)</f>
        <v>77.908296161131403</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0">
        <f>IF('tab1'!Q1969="","",'tab1'!Q1969)</f>
        <v>42919</v>
      </c>
      <c r="R1969" s="30">
        <f>IF('tab1'!R1969="","",'tab1'!R1969)</f>
        <v>45107</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malborski, GM.: Malbork</v>
      </c>
    </row>
    <row r="1970" spans="1:26" ht="78.75" hidden="1" x14ac:dyDescent="0.25">
      <c r="A1970" s="29" t="str">
        <f>IF('tab1'!A1970="","",'tab1'!A1970)</f>
        <v>Pomorskie Szlaki Kajakowe- Górna Wda</v>
      </c>
      <c r="B1970" s="29"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29" t="str">
        <f>IF('tab1'!C1970="","",'tab1'!C1970)</f>
        <v>RPPM.08.04.00-22-0022/16</v>
      </c>
      <c r="D1970" s="29" t="str">
        <f>IF('tab1'!D1970="","",'tab1'!D1970)</f>
        <v>GMINA LIPUSZ</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1">
        <f>IF('tab1'!J1970="","",'tab1'!J1970)</f>
        <v>2988830.4</v>
      </c>
      <c r="K1970" s="31">
        <f>IF('tab1'!K1970="","",'tab1'!K1970)</f>
        <v>2988830.4</v>
      </c>
      <c r="L1970" s="31">
        <f>IF('tab1'!L1970="","",'tab1'!L1970)</f>
        <v>2540505.83</v>
      </c>
      <c r="M1970" s="32">
        <f>IF('tab1'!M1970="","",'tab1'!M1970)</f>
        <v>84.999999665421001</v>
      </c>
      <c r="N1970" s="29" t="str">
        <f>IF('tab1'!N1970="","",'tab1'!N1970)</f>
        <v>01 Dotacja bezzwrotna</v>
      </c>
      <c r="O1970" s="29" t="str">
        <f>IF('tab1'!O1970="","",'tab1'!O1970)</f>
        <v>Miejsca realizacji do uzupełnienia ręcznego z raportu uzupełniającego!</v>
      </c>
      <c r="P1970" s="29" t="str">
        <f>IF('tab1'!P1970="","",'tab1'!P1970)</f>
        <v>03 Obszary wiejskie (o małej gęstości zaludnienia)</v>
      </c>
      <c r="Q1970" s="30">
        <f>IF('tab1'!Q1970="","",'tab1'!Q1970)</f>
        <v>42979</v>
      </c>
      <c r="R1970" s="30">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4" t="str">
        <f>VLOOKUP(C1970,'przeliczenia '!C:D,2,FALSE)</f>
        <v>WOJ.: POMORSKIE, POW.: bytowski, GM.: Studzienice</v>
      </c>
    </row>
    <row r="1971" spans="1:26" ht="90" hidden="1" x14ac:dyDescent="0.25">
      <c r="A1971" s="29" t="str">
        <f>IF('tab1'!A1971="","",'tab1'!A1971)</f>
        <v>Pomorskie Szlaki Kajakowe - Szlakiem Zbrzycy i Brdy</v>
      </c>
      <c r="B1971" s="29"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29" t="str">
        <f>IF('tab1'!C1971="","",'tab1'!C1971)</f>
        <v>RPPM.08.04.00-22-0023/16</v>
      </c>
      <c r="D1971" s="29" t="str">
        <f>IF('tab1'!D1971="","",'tab1'!D1971)</f>
        <v>GMINA BRUSY</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1">
        <f>IF('tab1'!J1971="","",'tab1'!J1971)</f>
        <v>3350300.47</v>
      </c>
      <c r="K1971" s="31">
        <f>IF('tab1'!K1971="","",'tab1'!K1971)</f>
        <v>3350300.47</v>
      </c>
      <c r="L1971" s="31">
        <f>IF('tab1'!L1971="","",'tab1'!L1971)</f>
        <v>2847755.38</v>
      </c>
      <c r="M1971" s="32">
        <f>IF('tab1'!M1971="","",'tab1'!M1971)</f>
        <v>84.999999417962599</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0">
        <f>IF('tab1'!Q1971="","",'tab1'!Q1971)</f>
        <v>42948</v>
      </c>
      <c r="R1971" s="30">
        <f>IF('tab1'!R1971="","",'tab1'!R1971)</f>
        <v>45291</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chojnicki, GM.: Brusy</v>
      </c>
    </row>
    <row r="1972" spans="1:26" ht="90" hidden="1" x14ac:dyDescent="0.25">
      <c r="A1972" s="29" t="str">
        <f>IF('tab1'!A1972="","",'tab1'!A1972)</f>
        <v>"Pomorskie Szlaki Kajakowe - wśród dopływów Wieprzy"</v>
      </c>
      <c r="B1972" s="29"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9" t="str">
        <f>IF('tab1'!C1972="","",'tab1'!C1972)</f>
        <v>RPPM.08.04.00-22-0024/16</v>
      </c>
      <c r="D1972" s="29" t="str">
        <f>IF('tab1'!D1972="","",'tab1'!D1972)</f>
        <v>GMINA MIASTKO</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1">
        <f>IF('tab1'!J1972="","",'tab1'!J1972)</f>
        <v>2777026.96</v>
      </c>
      <c r="K1972" s="31">
        <f>IF('tab1'!K1972="","",'tab1'!K1972)</f>
        <v>2652381.13</v>
      </c>
      <c r="L1972" s="31">
        <f>IF('tab1'!L1972="","",'tab1'!L1972)</f>
        <v>2254523.94</v>
      </c>
      <c r="M1972" s="32">
        <f>IF('tab1'!M1972="","",'tab1'!M1972)</f>
        <v>84.999999227109498</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0">
        <f>IF('tab1'!Q1972="","",'tab1'!Q1972)</f>
        <v>42887</v>
      </c>
      <c r="R1972" s="30">
        <f>IF('tab1'!R1972="","",'tab1'!R1972)</f>
        <v>45138</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bytowski, GM.: Miastko</v>
      </c>
    </row>
    <row r="1973" spans="1:26" ht="90" hidden="1" x14ac:dyDescent="0.25">
      <c r="A1973" s="29" t="str">
        <f>IF('tab1'!A1973="","",'tab1'!A1973)</f>
        <v>Pomorskie Szlaki Kajakowe - Brdą wśród natury</v>
      </c>
      <c r="B1973" s="29"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RPPM.08.04.00-22-0025/16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1">
        <f>IF('tab1'!J1973="","",'tab1'!J1973)</f>
        <v>2788624.74</v>
      </c>
      <c r="K1973" s="31">
        <f>IF('tab1'!K1973="","",'tab1'!K1973)</f>
        <v>2748618.23</v>
      </c>
      <c r="L1973" s="31">
        <f>IF('tab1'!L1973="","",'tab1'!L1973)</f>
        <v>2296568.7999999998</v>
      </c>
      <c r="M1973" s="32">
        <f>IF('tab1'!M1973="","",'tab1'!M1973)</f>
        <v>83.553575208587603</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0">
        <f>IF('tab1'!Q1973="","",'tab1'!Q1973)</f>
        <v>42887</v>
      </c>
      <c r="R1973" s="30">
        <f>IF('tab1'!R1973="","",'tab1'!R1973)</f>
        <v>44926</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4" t="str">
        <f>VLOOKUP(C1973,'przeliczenia '!C:D,2,FALSE)</f>
        <v>WOJ.: POMORSKIE, POW.: bytowski, GM.: Miastko</v>
      </c>
    </row>
    <row r="1974" spans="1:26" ht="67.5" hidden="1" x14ac:dyDescent="0.25">
      <c r="A1974" s="29" t="str">
        <f>IF('tab1'!A1974="","",'tab1'!A1974)</f>
        <v>Pomorskie Szlaki Kajakowe - Meandry Brdy i Chociny</v>
      </c>
      <c r="B1974" s="29"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29" t="str">
        <f>IF('tab1'!C1974="","",'tab1'!C1974)</f>
        <v>RPPM.08.04.00-22-0026/16</v>
      </c>
      <c r="D1974" s="29" t="str">
        <f>IF('tab1'!D1974="","",'tab1'!D1974)</f>
        <v>GMINA CHOJNICE</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1">
        <f>IF('tab1'!J1974="","",'tab1'!J1974)</f>
        <v>1983402.12</v>
      </c>
      <c r="K1974" s="31">
        <f>IF('tab1'!K1974="","",'tab1'!K1974)</f>
        <v>1946426.84</v>
      </c>
      <c r="L1974" s="31">
        <f>IF('tab1'!L1974="","",'tab1'!L1974)</f>
        <v>1654462.81</v>
      </c>
      <c r="M1974" s="32">
        <f>IF('tab1'!M1974="","",'tab1'!M1974)</f>
        <v>84.999999794495196</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0">
        <f>IF('tab1'!Q1974="","",'tab1'!Q1974)</f>
        <v>42887</v>
      </c>
      <c r="R1974" s="30">
        <f>IF('tab1'!R1974="","",'tab1'!R1974)</f>
        <v>45275</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Chojnice - gmina wiejska</v>
      </c>
    </row>
    <row r="1975" spans="1:26" ht="90" hidden="1" x14ac:dyDescent="0.25">
      <c r="A1975" s="29" t="str">
        <f>IF('tab1'!A1975="","",'tab1'!A1975)</f>
        <v>Pomorskie Szlaki Kajakowe - Biała i Czernica</v>
      </c>
      <c r="B1975" s="29"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29" t="str">
        <f>IF('tab1'!C1975="","",'tab1'!C1975)</f>
        <v>RPPM.08.04.00-22-0027/16</v>
      </c>
      <c r="D1975" s="29" t="str">
        <f>IF('tab1'!D1975="","",'tab1'!D1975)</f>
        <v>GMINA RZECZENICA</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1">
        <f>IF('tab1'!J1975="","",'tab1'!J1975)</f>
        <v>1728708.9</v>
      </c>
      <c r="K1975" s="31">
        <f>IF('tab1'!K1975="","",'tab1'!K1975)</f>
        <v>1728708.9</v>
      </c>
      <c r="L1975" s="31">
        <f>IF('tab1'!L1975="","",'tab1'!L1975)</f>
        <v>1469402.56</v>
      </c>
      <c r="M1975" s="32">
        <f>IF('tab1'!M1975="","",'tab1'!M1975)</f>
        <v>84.999999710766801</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0">
        <f>IF('tab1'!Q1975="","",'tab1'!Q1975)</f>
        <v>42826</v>
      </c>
      <c r="R1975" s="30">
        <f>IF('tab1'!R1975="","",'tab1'!R1975)</f>
        <v>44926</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człuchowski, GM.: Czarne</v>
      </c>
    </row>
    <row r="1976" spans="1:26" ht="90" hidden="1" x14ac:dyDescent="0.25">
      <c r="A1976" s="29" t="str">
        <f>IF('tab1'!A1976="","",'tab1'!A1976)</f>
        <v>Pomorskie Szlaki Kajakowe - Rzeka Łeba - Uwolnij Energię Natury</v>
      </c>
      <c r="B1976" s="29"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29" t="str">
        <f>IF('tab1'!C1976="","",'tab1'!C1976)</f>
        <v>RPPM.08.04.00-22-0028/16</v>
      </c>
      <c r="D1976" s="29" t="str">
        <f>IF('tab1'!D1976="","",'tab1'!D1976)</f>
        <v>GMINA ŁĘCZYCE</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1">
        <f>IF('tab1'!J1976="","",'tab1'!J1976)</f>
        <v>3172656.6</v>
      </c>
      <c r="K1976" s="31">
        <f>IF('tab1'!K1976="","",'tab1'!K1976)</f>
        <v>3172041.6</v>
      </c>
      <c r="L1976" s="31">
        <f>IF('tab1'!L1976="","",'tab1'!L1976)</f>
        <v>2455654.62</v>
      </c>
      <c r="M1976" s="32">
        <f>IF('tab1'!M1976="","",'tab1'!M1976)</f>
        <v>77.415586857372901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0">
        <f>IF('tab1'!Q1976="","",'tab1'!Q1976)</f>
        <v>43010</v>
      </c>
      <c r="R1976" s="30">
        <f>IF('tab1'!R1976="","",'tab1'!R1976)</f>
        <v>44742</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4" t="str">
        <f>VLOOKUP(C1976,'przeliczenia '!C:D,2,FALSE)</f>
        <v>WOJ.: POMORSKIE, POW.: lęborski, GM.: Lębork</v>
      </c>
    </row>
    <row r="1977" spans="1:26" ht="78.75" hidden="1" x14ac:dyDescent="0.25">
      <c r="A1977" s="29" t="str">
        <f>IF('tab1'!A1977="","",'tab1'!A1977)</f>
        <v>Pomorskie Szlaki Kajakowe - szlak Górnej Słupi</v>
      </c>
      <c r="B1977" s="29"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29" t="str">
        <f>IF('tab1'!C1977="","",'tab1'!C1977)</f>
        <v>RPPM.08.04.00-22-0029/16</v>
      </c>
      <c r="D1977" s="29" t="str">
        <f>IF('tab1'!D1977="","",'tab1'!D1977)</f>
        <v>GMINA SULĘCZYNO</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1">
        <f>IF('tab1'!J1977="","",'tab1'!J1977)</f>
        <v>5710812.8899999997</v>
      </c>
      <c r="K1977" s="31">
        <f>IF('tab1'!K1977="","",'tab1'!K1977)</f>
        <v>4847547.7699999996</v>
      </c>
      <c r="L1977" s="31">
        <f>IF('tab1'!L1977="","",'tab1'!L1977)</f>
        <v>3300656.26</v>
      </c>
      <c r="M1977" s="32">
        <f>IF('tab1'!M1977="","",'tab1'!M1977)</f>
        <v>68.089195127209607</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0">
        <f>IF('tab1'!Q1977="","",'tab1'!Q1977)</f>
        <v>42979</v>
      </c>
      <c r="R1977" s="30">
        <f>IF('tab1'!R1977="","",'tab1'!R1977)</f>
        <v>44926</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bytowski, GM.: Czarna Dąbrówka</v>
      </c>
    </row>
    <row r="1978" spans="1:26" ht="67.5" hidden="1" x14ac:dyDescent="0.25">
      <c r="A1978" s="29" t="str">
        <f>IF('tab1'!A1978="","",'tab1'!A1978)</f>
        <v>Rozwój oferty turystyki wodnej w obszarze Pętli Żuławskiej i Zatoki Gdańskiej w miejscowości Rewa ,Gmina Kosakowo - przedłużenie pomostu i budowa bosmanatu</v>
      </c>
      <c r="B1978" s="29"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29" t="str">
        <f>IF('tab1'!C1978="","",'tab1'!C1978)</f>
        <v>RPPM.08.04.00-22-0030/16</v>
      </c>
      <c r="D1978" s="29" t="str">
        <f>IF('tab1'!D1978="","",'tab1'!D1978)</f>
        <v>GMINA KOSAKOWO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1">
        <f>IF('tab1'!J1978="","",'tab1'!J1978)</f>
        <v>2495617.14</v>
      </c>
      <c r="K1978" s="31">
        <f>IF('tab1'!K1978="","",'tab1'!K1978)</f>
        <v>2020826.95</v>
      </c>
      <c r="L1978" s="31">
        <f>IF('tab1'!L1978="","",'tab1'!L1978)</f>
        <v>1611772.26</v>
      </c>
      <c r="M1978" s="32">
        <f>IF('tab1'!M1978="","",'tab1'!M1978)</f>
        <v>79.758054493483499</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0">
        <f>IF('tab1'!Q1978="","",'tab1'!Q1978)</f>
        <v>42979</v>
      </c>
      <c r="R1978" s="30">
        <f>IF('tab1'!R1978="","",'tab1'!R1978)</f>
        <v>45291</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pucki, GM.: Kosakowo</v>
      </c>
    </row>
    <row r="1979" spans="1:26" ht="67.5" hidden="1" x14ac:dyDescent="0.25">
      <c r="A1979" s="29" t="str">
        <f>IF('tab1'!A1979="","",'tab1'!A1979)</f>
        <v>Rozbudowa przystani jachtowej w Jastarni w ramach przedsięwzięcia pn.Rozwój oferty turystyki wodnej w obszarze Pętli Żuławskiej i Zatoki Gdańskiej</v>
      </c>
      <c r="B1979" s="29"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29" t="str">
        <f>IF('tab1'!C1979="","",'tab1'!C1979)</f>
        <v>RPPM.08.04.00-22-0032/16</v>
      </c>
      <c r="D1979" s="29" t="str">
        <f>IF('tab1'!D1979="","",'tab1'!D1979)</f>
        <v>GMINA JASTARNIA</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1">
        <f>IF('tab1'!J1979="","",'tab1'!J1979)</f>
        <v>4263468.78</v>
      </c>
      <c r="K1979" s="31">
        <f>IF('tab1'!K1979="","",'tab1'!K1979)</f>
        <v>3352895.58</v>
      </c>
      <c r="L1979" s="31">
        <f>IF('tab1'!L1979="","",'tab1'!L1979)</f>
        <v>2682316.46</v>
      </c>
      <c r="M1979" s="32">
        <f>IF('tab1'!M1979="","",'tab1'!M1979)</f>
        <v>79.999999880700102</v>
      </c>
      <c r="N1979" s="29" t="str">
        <f>IF('tab1'!N1979="","",'tab1'!N1979)</f>
        <v>01 Dotacja bezzwrotna</v>
      </c>
      <c r="O1979" s="29" t="str">
        <f>IF('tab1'!O1979="","",'tab1'!O1979)</f>
        <v>Miejsca realizacji do uzupełnienia ręcznego z raportu uzupełniającego!</v>
      </c>
      <c r="P1979" s="29" t="str">
        <f>IF('tab1'!P1979="","",'tab1'!P1979)</f>
        <v>02 Małe obszary miejskie (o ludności &gt;5 000 i średniej gęstości zaludnienia)</v>
      </c>
      <c r="Q1979" s="30">
        <f>IF('tab1'!Q1979="","",'tab1'!Q1979)</f>
        <v>43101</v>
      </c>
      <c r="R1979" s="30">
        <f>IF('tab1'!R1979="","",'tab1'!R1979)</f>
        <v>45107</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4" t="str">
        <f>VLOOKUP(C1979,'przeliczenia '!C:D,2,FALSE)</f>
        <v>WOJ.: POMORSKIE, POW.: pucki, GM.: Jastarnia</v>
      </c>
    </row>
    <row r="1980" spans="1:26" ht="90" hidden="1" x14ac:dyDescent="0.25">
      <c r="A1980" s="29" t="str">
        <f>IF('tab1'!A1980="","",'tab1'!A1980)</f>
        <v>Pętla Żuławska - rozbudowa przystani żeglarskiej w Błotniku.</v>
      </c>
      <c r="B1980" s="29"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29" t="str">
        <f>IF('tab1'!C1980="","",'tab1'!C1980)</f>
        <v>RPPM.08.04.00-22-0039/16</v>
      </c>
      <c r="D1980" s="29" t="str">
        <f>IF('tab1'!D1980="","",'tab1'!D1980)</f>
        <v>GMINA CEDRY WIELKIE</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1">
        <f>IF('tab1'!J1980="","",'tab1'!J1980)</f>
        <v>5253987.6500000004</v>
      </c>
      <c r="K1980" s="31">
        <f>IF('tab1'!K1980="","",'tab1'!K1980)</f>
        <v>4290819</v>
      </c>
      <c r="L1980" s="31">
        <f>IF('tab1'!L1980="","",'tab1'!L1980)</f>
        <v>3135982.89</v>
      </c>
      <c r="M1980" s="32">
        <f>IF('tab1'!M1980="","",'tab1'!M1980)</f>
        <v>73.085881506537604</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0">
        <f>IF('tab1'!Q1980="","",'tab1'!Q1980)</f>
        <v>42887</v>
      </c>
      <c r="R1980" s="30">
        <f>IF('tab1'!R1980="","",'tab1'!R1980)</f>
        <v>44742</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gdański, GM.: Cedry Wielkie</v>
      </c>
    </row>
    <row r="1981" spans="1:26" ht="90" hidden="1" x14ac:dyDescent="0.25">
      <c r="A1981" s="29" t="str">
        <f>IF('tab1'!A1981="","",'tab1'!A1981)</f>
        <v>Sopot – rozbudowa oferty sportowo-żeglarskiej</v>
      </c>
      <c r="B1981" s="29"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29" t="str">
        <f>IF('tab1'!C1981="","",'tab1'!C1981)</f>
        <v>RPPM.08.04.00-22-0040/16</v>
      </c>
      <c r="D1981" s="29" t="str">
        <f>IF('tab1'!D1981="","",'tab1'!D1981)</f>
        <v>GMINA MIASTA SOPOTU</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1">
        <f>IF('tab1'!J1981="","",'tab1'!J1981)</f>
        <v>3414218.19</v>
      </c>
      <c r="K1981" s="31">
        <f>IF('tab1'!K1981="","",'tab1'!K1981)</f>
        <v>2776095.21</v>
      </c>
      <c r="L1981" s="31">
        <f>IF('tab1'!L1981="","",'tab1'!L1981)</f>
        <v>2225349.17</v>
      </c>
      <c r="M1981" s="32">
        <f>IF('tab1'!M1981="","",'tab1'!M1981)</f>
        <v>80.161125669749595</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0">
        <f>IF('tab1'!Q1981="","",'tab1'!Q1981)</f>
        <v>42737</v>
      </c>
      <c r="R1981" s="30">
        <f>IF('tab1'!R1981="","",'tab1'!R1981)</f>
        <v>44683</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Sopot, GM.: Sopot</v>
      </c>
    </row>
    <row r="1982" spans="1:26" ht="90" hidden="1" x14ac:dyDescent="0.25">
      <c r="A1982" s="29" t="str">
        <f>IF('tab1'!A1982="","",'tab1'!A1982)</f>
        <v>Rozbudowa stanicy wodnej w Wiślince</v>
      </c>
      <c r="B1982" s="29"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29" t="str">
        <f>IF('tab1'!C1982="","",'tab1'!C1982)</f>
        <v>RPPM.08.04.00-22-0041/16</v>
      </c>
      <c r="D1982" s="29" t="str">
        <f>IF('tab1'!D1982="","",'tab1'!D1982)</f>
        <v>GMINA PRUSZCZ GDAŃSKI</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1">
        <f>IF('tab1'!J1982="","",'tab1'!J1982)</f>
        <v>3594531.52</v>
      </c>
      <c r="K1982" s="31">
        <f>IF('tab1'!K1982="","",'tab1'!K1982)</f>
        <v>2863524.81</v>
      </c>
      <c r="L1982" s="31">
        <f>IF('tab1'!L1982="","",'tab1'!L1982)</f>
        <v>1448396.56</v>
      </c>
      <c r="M1982" s="32">
        <f>IF('tab1'!M1982="","",'tab1'!M1982)</f>
        <v>50.580897882983599</v>
      </c>
      <c r="N1982" s="29" t="str">
        <f>IF('tab1'!N1982="","",'tab1'!N1982)</f>
        <v>01 Dotacja bezzwrotna</v>
      </c>
      <c r="O1982" s="29" t="str">
        <f>IF('tab1'!O1982="","",'tab1'!O1982)</f>
        <v>Miejsca realizacji do uzupełnienia ręcznego z raportu uzupełniającego!</v>
      </c>
      <c r="P1982" s="29" t="str">
        <f>IF('tab1'!P1982="","",'tab1'!P1982)</f>
        <v>03 Obszary wiejskie (o małej gęstości zaludnienia)</v>
      </c>
      <c r="Q1982" s="30">
        <f>IF('tab1'!Q1982="","",'tab1'!Q1982)</f>
        <v>42948</v>
      </c>
      <c r="R1982" s="30">
        <f>IF('tab1'!R1982="","",'tab1'!R1982)</f>
        <v>44592</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4" t="str">
        <f>VLOOKUP(C1982,'przeliczenia '!C:D,2,FALSE)</f>
        <v>WOJ.: POMORSKIE, POW.: gdański, GM.: Pruszcz Gdański - gmina wiejska</v>
      </c>
    </row>
    <row r="1983" spans="1:26" ht="90" hidden="1" x14ac:dyDescent="0.25">
      <c r="A1983" s="29" t="str">
        <f>IF('tab1'!A1983="","",'tab1'!A1983)</f>
        <v>Pętla Żuławska – Poprawa dostępności Nowego Dworu Gdańskiego drogą wodną</v>
      </c>
      <c r="B1983" s="29"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29" t="str">
        <f>IF('tab1'!C1983="","",'tab1'!C1983)</f>
        <v>RPPM.08.04.00-22-0043/16</v>
      </c>
      <c r="D1983" s="29" t="str">
        <f>IF('tab1'!D1983="","",'tab1'!D1983)</f>
        <v>POWIAT NOWODWORSKI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1">
        <f>IF('tab1'!J1983="","",'tab1'!J1983)</f>
        <v>12433642.550000001</v>
      </c>
      <c r="K1983" s="31">
        <f>IF('tab1'!K1983="","",'tab1'!K1983)</f>
        <v>12392990.550000001</v>
      </c>
      <c r="L1983" s="31">
        <f>IF('tab1'!L1983="","",'tab1'!L1983)</f>
        <v>10534041.960000001</v>
      </c>
      <c r="M1983" s="32">
        <f>IF('tab1'!M1983="","",'tab1'!M1983)</f>
        <v>84.999999939481896</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0">
        <f>IF('tab1'!Q1983="","",'tab1'!Q1983)</f>
        <v>42705</v>
      </c>
      <c r="R1983" s="30">
        <f>IF('tab1'!R1983="","",'tab1'!R1983)</f>
        <v>45291</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nowodworski, GM.: Nowy Dwór Gdański</v>
      </c>
    </row>
    <row r="1984" spans="1:26" ht="78.75" x14ac:dyDescent="0.25">
      <c r="A1984" s="29" t="str">
        <f>IF('tab1'!A1984="","",'tab1'!A1984)</f>
        <v>Budowa węzła integracyjnego Kartuzy wraz z trasami dojazdowymi.</v>
      </c>
      <c r="B1984" s="29"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29" t="str">
        <f>IF('tab1'!C1984="","",'tab1'!C1984)</f>
        <v>RPPM.09.01.01-22-0001/16</v>
      </c>
      <c r="D1984" s="29" t="str">
        <f>IF('tab1'!D1984="","",'tab1'!D1984)</f>
        <v>GMINA KARTUZY</v>
      </c>
      <c r="E1984" s="29" t="str">
        <f>IF('tab1'!E1984="","",'tab1'!E1984)</f>
        <v>EFRR</v>
      </c>
      <c r="F1984" s="29" t="str">
        <f>IF('tab1'!F1984="","",'tab1'!F1984)</f>
        <v>Regionalny Program Operacyjny Województwa Pomorskiego na lata 2014-2020</v>
      </c>
      <c r="G1984" s="29" t="str">
        <f>IF('tab1'!G1984="","",'tab1'!G1984)</f>
        <v>9. Mobilność</v>
      </c>
      <c r="H1984" s="29" t="str">
        <f>IF('tab1'!H1984="","",'tab1'!H1984)</f>
        <v>9.1. Transport miejski</v>
      </c>
      <c r="I1984" s="29" t="str">
        <f>IF('tab1'!I1984="","",'tab1'!I1984)</f>
        <v>9.1.1. Transport miejski – mechanizm ZIT</v>
      </c>
      <c r="J1984" s="31">
        <f>IF('tab1'!J1984="","",'tab1'!J1984)</f>
        <v>20189186.649999999</v>
      </c>
      <c r="K1984" s="31">
        <f>IF('tab1'!K1984="","",'tab1'!K1984)</f>
        <v>17516195.32</v>
      </c>
      <c r="L1984" s="31">
        <f>IF('tab1'!L1984="","",'tab1'!L1984)</f>
        <v>11431487.24</v>
      </c>
      <c r="M1984" s="32">
        <f>IF('tab1'!M1984="","",'tab1'!M1984)</f>
        <v>65.262387357302003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0">
        <f>IF('tab1'!Q1984="","",'tab1'!Q1984)</f>
        <v>42542</v>
      </c>
      <c r="R1984" s="30">
        <f>IF('tab1'!R1984="","",'tab1'!R1984)</f>
        <v>43784</v>
      </c>
      <c r="S1984" s="29" t="str">
        <f>IF('tab1'!S1984="","",'tab1'!S1984)</f>
        <v>Pozakonkursowy</v>
      </c>
      <c r="T1984" s="29" t="str">
        <f>IF('tab1'!T1984="","",'tab1'!T1984)</f>
        <v>18 Administracja publiczna</v>
      </c>
      <c r="U1984" s="29" t="str">
        <f>IF('tab1'!U1984="","",'tab1'!U1984)</f>
        <v>043 Infrastruktura na potrzeby czystego transportu miejskiego i jego promocja (w tym wyposażenie i tabor)</v>
      </c>
      <c r="V1984" s="29" t="str">
        <f>IF('tab1'!V1984="","",'tab1'!V1984)</f>
        <v>04 Wspieranie przejścia na gospodarkę niskoemisyjną we wszystkich sektorach</v>
      </c>
      <c r="W1984" s="29" t="str">
        <f>IF('tab1'!W1984="","",'tab1'!W1984)</f>
        <v>Projekt nie jest realizowany w ramach EFS</v>
      </c>
      <c r="X1984" s="29" t="str">
        <f>IF('tab1'!X1984="","",'tab1'!X1984)</f>
        <v>ZIT</v>
      </c>
      <c r="Y1984" s="33"/>
      <c r="Z1984" s="34" t="str">
        <f>VLOOKUP(C1984,'przeliczenia '!C:D,2,FALSE)</f>
        <v>WOJ.: POMORSKIE, POW.: kartuski, GM.: Kartuzy</v>
      </c>
    </row>
    <row r="1985" spans="1:26" ht="90" x14ac:dyDescent="0.25">
      <c r="A1985" s="29" t="str">
        <f>IF('tab1'!A1985="","",'tab1'!A1985)</f>
        <v>Utworzenie węzła integracyjnego transportu publicznego przy przystanku Pomorskiej Kolei Metropolitalnej - Gdynia Karwiny</v>
      </c>
      <c r="B1985" s="29"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29" t="str">
        <f>IF('tab1'!C1985="","",'tab1'!C1985)</f>
        <v>RPPM.09.01.01-22-0001/17</v>
      </c>
      <c r="D1985" s="29" t="str">
        <f>IF('tab1'!D1985="","",'tab1'!D1985)</f>
        <v>GMINA MIASTA GDYNI</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1">
        <f>IF('tab1'!J1985="","",'tab1'!J1985)</f>
        <v>103713850.01000001</v>
      </c>
      <c r="K1985" s="31">
        <f>IF('tab1'!K1985="","",'tab1'!K1985)</f>
        <v>80161901.510000005</v>
      </c>
      <c r="L1985" s="31">
        <f>IF('tab1'!L1985="","",'tab1'!L1985)</f>
        <v>54590479.549999997</v>
      </c>
      <c r="M1985" s="32">
        <f>IF('tab1'!M1985="","",'tab1'!M1985)</f>
        <v>68.100280210032196</v>
      </c>
      <c r="N1985" s="29" t="str">
        <f>IF('tab1'!N1985="","",'tab1'!N1985)</f>
        <v>01 Dotacja bezzwrotna</v>
      </c>
      <c r="O1985" s="29" t="str">
        <f>IF('tab1'!O1985="","",'tab1'!O1985)</f>
        <v>Miejsca realizacji do uzupełnienia ręcznego z raportu uzupełniającego!</v>
      </c>
      <c r="P1985" s="29" t="str">
        <f>IF('tab1'!P1985="","",'tab1'!P1985)</f>
        <v>01 Duże obszary miejskie (o ludności &gt;50 000 i dużej gęstości zaludnienia)</v>
      </c>
      <c r="Q1985" s="30">
        <f>IF('tab1'!Q1985="","",'tab1'!Q1985)</f>
        <v>44313</v>
      </c>
      <c r="R1985" s="30">
        <f>IF('tab1'!R1985="","",'tab1'!R1985)</f>
        <v>45199</v>
      </c>
      <c r="S1985" s="29" t="str">
        <f>IF('tab1'!S1985="","",'tab1'!S1985)</f>
        <v>Pozakonkursowy</v>
      </c>
      <c r="T1985" s="29" t="str">
        <f>IF('tab1'!T1985="","",'tab1'!T1985)</f>
        <v>12 Transport i składowanie</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3"/>
      <c r="Z1985" s="34" t="str">
        <f>VLOOKUP(C1985,'przeliczenia '!C:D,2,FALSE)</f>
        <v>WOJ.: POMORSKIE, POW.: Gdynia, GM.: Gdynia</v>
      </c>
    </row>
    <row r="1986" spans="1:26" ht="78.75" x14ac:dyDescent="0.25">
      <c r="A1986" s="29" t="str">
        <f>IF('tab1'!A1986="","",'tab1'!A1986)</f>
        <v>Budowa węzła integracyjnego Gołubie na terenie Gminy Stężyca wraz z trasami dojazdowymi</v>
      </c>
      <c r="B1986" s="29"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29" t="str">
        <f>IF('tab1'!C1986="","",'tab1'!C1986)</f>
        <v>RPPM.09.01.01-22-0002/16</v>
      </c>
      <c r="D1986" s="29" t="str">
        <f>IF('tab1'!D1986="","",'tab1'!D1986)</f>
        <v>GMINA STĘŻYCA</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1">
        <f>IF('tab1'!J1986="","",'tab1'!J1986)</f>
        <v>5814226.8399999999</v>
      </c>
      <c r="K1986" s="31">
        <f>IF('tab1'!K1986="","",'tab1'!K1986)</f>
        <v>5748946.4299999997</v>
      </c>
      <c r="L1986" s="31">
        <f>IF('tab1'!L1986="","",'tab1'!L1986)</f>
        <v>4278811.05</v>
      </c>
      <c r="M1986" s="32">
        <f>IF('tab1'!M1986="","",'tab1'!M1986)</f>
        <v>74.427742580304397</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0">
        <f>IF('tab1'!Q1986="","",'tab1'!Q1986)</f>
        <v>42614</v>
      </c>
      <c r="R1986" s="30">
        <f>IF('tab1'!R1986="","",'tab1'!R1986)</f>
        <v>43008</v>
      </c>
      <c r="S1986" s="29" t="str">
        <f>IF('tab1'!S1986="","",'tab1'!S1986)</f>
        <v>Pozakonkursowy</v>
      </c>
      <c r="T1986" s="29" t="str">
        <f>IF('tab1'!T1986="","",'tab1'!T1986)</f>
        <v>18 Administracja publiczna</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3"/>
      <c r="Z1986" s="34" t="str">
        <f>VLOOKUP(C1986,'przeliczenia '!C:D,2,FALSE)</f>
        <v>WOJ.: POMORSKIE, POW.: kartuski, GM.: Stężyca</v>
      </c>
    </row>
    <row r="1987" spans="1:26" ht="90" x14ac:dyDescent="0.25">
      <c r="A1987" s="29" t="str">
        <f>IF('tab1'!A1987="","",'tab1'!A1987)</f>
        <v>Budowa węzłów integracyjnych Władysławowo i Jastarnia wraz z trasami dojazdowymi.</v>
      </c>
      <c r="B1987" s="29"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29" t="str">
        <f>IF('tab1'!C1987="","",'tab1'!C1987)</f>
        <v>RPPM.09.01.01-22-0002/17</v>
      </c>
      <c r="D1987" s="29" t="str">
        <f>IF('tab1'!D1987="","",'tab1'!D1987)</f>
        <v>GMINA WŁADYSŁAWOWO</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1">
        <f>IF('tab1'!J1987="","",'tab1'!J1987)</f>
        <v>30312482.199999999</v>
      </c>
      <c r="K1987" s="31">
        <f>IF('tab1'!K1987="","",'tab1'!K1987)</f>
        <v>11213885.17</v>
      </c>
      <c r="L1987" s="31">
        <f>IF('tab1'!L1987="","",'tab1'!L1987)</f>
        <v>8407979.1199999992</v>
      </c>
      <c r="M1987" s="32">
        <f>IF('tab1'!M1987="","",'tab1'!M1987)</f>
        <v>74.978288011130005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0">
        <f>IF('tab1'!Q1987="","",'tab1'!Q1987)</f>
        <v>43159</v>
      </c>
      <c r="R1987" s="30">
        <f>IF('tab1'!R1987="","",'tab1'!R1987)</f>
        <v>45838</v>
      </c>
      <c r="S1987" s="29" t="str">
        <f>IF('tab1'!S1987="","",'tab1'!S1987)</f>
        <v>Pozakonkursowy</v>
      </c>
      <c r="T1987" s="29" t="str">
        <f>IF('tab1'!T1987="","",'tab1'!T1987)</f>
        <v>12 Transport i składowanie</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pucki, GM.: Jastarnia</v>
      </c>
    </row>
    <row r="1988" spans="1:26" ht="67.5" x14ac:dyDescent="0.25">
      <c r="A1988" s="29" t="str">
        <f>IF('tab1'!A1988="","",'tab1'!A1988)</f>
        <v>Budowa węzła integracyjnego Nowy Dwór Gdański wraz z trasami dojazdowymi</v>
      </c>
      <c r="B1988" s="29"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29" t="str">
        <f>IF('tab1'!C1988="","",'tab1'!C1988)</f>
        <v>RPPM.09.01.01-22-0003/16</v>
      </c>
      <c r="D1988" s="29" t="str">
        <f>IF('tab1'!D1988="","",'tab1'!D1988)</f>
        <v>GMINA NOWY DWÓR GDAŃSKI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1">
        <f>IF('tab1'!J1988="","",'tab1'!J1988)</f>
        <v>7532330.2999999998</v>
      </c>
      <c r="K1988" s="31">
        <f>IF('tab1'!K1988="","",'tab1'!K1988)</f>
        <v>6902390.8600000003</v>
      </c>
      <c r="L1988" s="31">
        <f>IF('tab1'!L1988="","",'tab1'!L1988)</f>
        <v>3040086.22</v>
      </c>
      <c r="M1988" s="32">
        <f>IF('tab1'!M1988="","",'tab1'!M1988)</f>
        <v>44.043959283986403</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0">
        <f>IF('tab1'!Q1988="","",'tab1'!Q1988)</f>
        <v>41883</v>
      </c>
      <c r="R1988" s="30">
        <f>IF('tab1'!R1988="","",'tab1'!R1988)</f>
        <v>43830</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4" t="str">
        <f>VLOOKUP(C1988,'przeliczenia '!C:D,2,FALSE)</f>
        <v>WOJ.: POMORSKIE, POW.: nowodworski, GM.: Nowy Dwór Gdański</v>
      </c>
    </row>
    <row r="1989" spans="1:26" ht="78.75" x14ac:dyDescent="0.25">
      <c r="A1989" s="29" t="str">
        <f>IF('tab1'!A1989="","",'tab1'!A1989)</f>
        <v>Budowa węzła integracyjnego Sopot Kamienny Potok wraz z trasami dojazdowymi</v>
      </c>
      <c r="B1989" s="29"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29" t="str">
        <f>IF('tab1'!C1989="","",'tab1'!C1989)</f>
        <v>RPPM.09.01.01-22-0003/17</v>
      </c>
      <c r="D1989" s="29" t="str">
        <f>IF('tab1'!D1989="","",'tab1'!D1989)</f>
        <v>GMINA MIASTA SOPOTU</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1">
        <f>IF('tab1'!J1989="","",'tab1'!J1989)</f>
        <v>29004717.379999999</v>
      </c>
      <c r="K1989" s="31">
        <f>IF('tab1'!K1989="","",'tab1'!K1989)</f>
        <v>27833124.399999999</v>
      </c>
      <c r="L1989" s="31">
        <f>IF('tab1'!L1989="","",'tab1'!L1989)</f>
        <v>20034581.34</v>
      </c>
      <c r="M1989" s="32">
        <f>IF('tab1'!M1989="","",'tab1'!M1989)</f>
        <v>71.981072092646599</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0">
        <f>IF('tab1'!Q1989="","",'tab1'!Q1989)</f>
        <v>42850</v>
      </c>
      <c r="R1989" s="30">
        <f>IF('tab1'!R1989="","",'tab1'!R1989)</f>
        <v>44500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Sopot, GM.: Sopot</v>
      </c>
    </row>
    <row r="1990" spans="1:26" ht="90" x14ac:dyDescent="0.25">
      <c r="A1990" s="29" t="str">
        <f>IF('tab1'!A1990="","",'tab1'!A1990)</f>
        <v>Budowa węzła integracyjnego Wejherowo Kwiatowa wraz z trasami dojazdowymi</v>
      </c>
      <c r="B1990" s="29"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29" t="str">
        <f>IF('tab1'!C1990="","",'tab1'!C1990)</f>
        <v>RPPM.09.01.01-22-0004/17</v>
      </c>
      <c r="D1990" s="29" t="str">
        <f>IF('tab1'!D1990="","",'tab1'!D1990)</f>
        <v>GMINA MIASTA WEJHEROWA</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1">
        <f>IF('tab1'!J1990="","",'tab1'!J1990)</f>
        <v>22471013.34</v>
      </c>
      <c r="K1990" s="31">
        <f>IF('tab1'!K1990="","",'tab1'!K1990)</f>
        <v>20962774.66</v>
      </c>
      <c r="L1990" s="31">
        <f>IF('tab1'!L1990="","",'tab1'!L1990)</f>
        <v>17818358.460000001</v>
      </c>
      <c r="M1990" s="32">
        <f>IF('tab1'!M1990="","",'tab1'!M1990)</f>
        <v>84.999999995229601</v>
      </c>
      <c r="N1990" s="29" t="str">
        <f>IF('tab1'!N1990="","",'tab1'!N1990)</f>
        <v>01 Dotacja bezzwrotna</v>
      </c>
      <c r="O1990" s="29" t="str">
        <f>IF('tab1'!O1990="","",'tab1'!O1990)</f>
        <v>Miejsca realizacji do uzupełnienia ręcznego z raportu uzupełniającego!</v>
      </c>
      <c r="P1990" s="29" t="str">
        <f>IF('tab1'!P1990="","",'tab1'!P1990)</f>
        <v>01 Duże obszary miejskie (o ludności &gt;50 000 i dużej gęstości zaludnienia)</v>
      </c>
      <c r="Q1990" s="30">
        <f>IF('tab1'!Q1990="","",'tab1'!Q1990)</f>
        <v>42870</v>
      </c>
      <c r="R1990" s="30">
        <f>IF('tab1'!R1990="","",'tab1'!R1990)</f>
        <v>44439</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wejherowski, GM.: Wejherowo</v>
      </c>
    </row>
    <row r="1991" spans="1:26" ht="90" x14ac:dyDescent="0.25">
      <c r="A1991" s="29" t="str">
        <f>IF('tab1'!A1991="","",'tab1'!A1991)</f>
        <v>„Budowa węzła integracyjnego Gościcino wraz z trasami dojazdowymi”</v>
      </c>
      <c r="B1991" s="29"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29" t="str">
        <f>IF('tab1'!C1991="","",'tab1'!C1991)</f>
        <v>RPPM.09.01.01-22-0005/17</v>
      </c>
      <c r="D1991" s="29" t="str">
        <f>IF('tab1'!D1991="","",'tab1'!D1991)</f>
        <v>GMINA WEJHEROWO</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1">
        <f>IF('tab1'!J1991="","",'tab1'!J1991)</f>
        <v>2076271.58</v>
      </c>
      <c r="K1991" s="31">
        <f>IF('tab1'!K1991="","",'tab1'!K1991)</f>
        <v>2056001.18</v>
      </c>
      <c r="L1991" s="31">
        <f>IF('tab1'!L1991="","",'tab1'!L1991)</f>
        <v>1178789.6000000001</v>
      </c>
      <c r="M1991" s="32">
        <f>IF('tab1'!M1991="","",'tab1'!M1991)</f>
        <v>57.334091607865702</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0">
        <f>IF('tab1'!Q1991="","",'tab1'!Q1991)</f>
        <v>42850</v>
      </c>
      <c r="R1991" s="30">
        <f>IF('tab1'!R1991="","",'tab1'!R1991)</f>
        <v>44925</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4" t="str">
        <f>VLOOKUP(C1991,'przeliczenia '!C:D,2,FALSE)</f>
        <v>WOJ.: POMORSKIE, POW.: wejherowski, GM.: Wejherowo - gmina wiejska</v>
      </c>
    </row>
    <row r="1992" spans="1:26" ht="90" x14ac:dyDescent="0.25">
      <c r="A1992" s="29" t="str">
        <f>IF('tab1'!A1992="","",'tab1'!A1992)</f>
        <v>Budowa węzła integracyjnego Tczew wraz z trasami dojazdowymi</v>
      </c>
      <c r="B1992" s="29"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29" t="str">
        <f>IF('tab1'!C1992="","",'tab1'!C1992)</f>
        <v>RPPM.09.01.01-22-0006/17</v>
      </c>
      <c r="D1992" s="29" t="str">
        <f>IF('tab1'!D1992="","",'tab1'!D1992)</f>
        <v>GMINA MIEJSKA TCZEW</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1">
        <f>IF('tab1'!J1992="","",'tab1'!J1992)</f>
        <v>44836231.799999997</v>
      </c>
      <c r="K1992" s="31">
        <f>IF('tab1'!K1992="","",'tab1'!K1992)</f>
        <v>32844199.809999999</v>
      </c>
      <c r="L1992" s="31">
        <f>IF('tab1'!L1992="","",'tab1'!L1992)</f>
        <v>26030157.219999999</v>
      </c>
      <c r="M1992" s="32">
        <f>IF('tab1'!M1992="","",'tab1'!M1992)</f>
        <v>79.253437046971897</v>
      </c>
      <c r="N1992" s="29" t="str">
        <f>IF('tab1'!N1992="","",'tab1'!N1992)</f>
        <v>01 Dotacja bezzwrotna</v>
      </c>
      <c r="O1992" s="29" t="str">
        <f>IF('tab1'!O1992="","",'tab1'!O1992)</f>
        <v>Miejsca realizacji do uzupełnienia ręcznego z raportu uzupełniającego!</v>
      </c>
      <c r="P1992" s="29" t="str">
        <f>IF('tab1'!P1992="","",'tab1'!P1992)</f>
        <v>01 Duże obszary miejskie (o ludności &gt;50 000 i dużej gęstości zaludnienia)</v>
      </c>
      <c r="Q1992" s="30">
        <f>IF('tab1'!Q1992="","",'tab1'!Q1992)</f>
        <v>42593</v>
      </c>
      <c r="R1992" s="30">
        <f>IF('tab1'!R1992="","",'tab1'!R1992)</f>
        <v>44211</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tczewski, GM.: Tczew</v>
      </c>
    </row>
    <row r="1993" spans="1:26" ht="90" x14ac:dyDescent="0.25">
      <c r="A1993" s="29" t="str">
        <f>IF('tab1'!A1993="","",'tab1'!A1993)</f>
        <v>Budowa węzła integracyjnego Puck wraz z trasami dojazdowymi</v>
      </c>
      <c r="B1993" s="29"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29" t="str">
        <f>IF('tab1'!C1993="","",'tab1'!C1993)</f>
        <v>RPPM.09.01.01-22-0007/17</v>
      </c>
      <c r="D1993" s="29" t="str">
        <f>IF('tab1'!D1993="","",'tab1'!D1993)</f>
        <v>GMINA MIASTA PUCK</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1">
        <f>IF('tab1'!J1993="","",'tab1'!J1993)</f>
        <v>10938223.6</v>
      </c>
      <c r="K1993" s="31">
        <f>IF('tab1'!K1993="","",'tab1'!K1993)</f>
        <v>10059047.4</v>
      </c>
      <c r="L1993" s="31">
        <f>IF('tab1'!L1993="","",'tab1'!L1993)</f>
        <v>6797671.79</v>
      </c>
      <c r="M1993" s="32">
        <f>IF('tab1'!M1993="","",'tab1'!M1993)</f>
        <v>67.577689215382406</v>
      </c>
      <c r="N1993" s="29" t="str">
        <f>IF('tab1'!N1993="","",'tab1'!N1993)</f>
        <v>01 Dotacja bezzwrotna</v>
      </c>
      <c r="O1993" s="29" t="str">
        <f>IF('tab1'!O1993="","",'tab1'!O1993)</f>
        <v>Miejsca realizacji do uzupełnienia ręcznego z raportu uzupełniającego!</v>
      </c>
      <c r="P1993" s="29" t="str">
        <f>IF('tab1'!P1993="","",'tab1'!P1993)</f>
        <v>02 Małe obszary miejskie (o ludności &gt;5 000 i średniej gęstości zaludnienia)</v>
      </c>
      <c r="Q1993" s="30">
        <f>IF('tab1'!Q1993="","",'tab1'!Q1993)</f>
        <v>42877</v>
      </c>
      <c r="R1993" s="30">
        <f>IF('tab1'!R1993="","",'tab1'!R1993)</f>
        <v>44074</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pucki, GM.: Puck</v>
      </c>
    </row>
    <row r="1994" spans="1:26" ht="90" x14ac:dyDescent="0.25">
      <c r="A1994" s="29" t="str">
        <f>IF('tab1'!A1994="","",'tab1'!A1994)</f>
        <v>Budowa węzłów integracyjnych Gdańsk Rębiechowo oraz Gdańsk Osowa wraz z trasami dojazdowymi</v>
      </c>
      <c r="B1994" s="29"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29" t="str">
        <f>IF('tab1'!C1994="","",'tab1'!C1994)</f>
        <v>RPPM.09.01.01-22-0008/17</v>
      </c>
      <c r="D1994" s="29" t="str">
        <f>IF('tab1'!D1994="","",'tab1'!D1994)</f>
        <v>GMINA MIASTA GDAŃSKA</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1">
        <f>IF('tab1'!J1994="","",'tab1'!J1994)</f>
        <v>39889631.049999997</v>
      </c>
      <c r="K1994" s="31">
        <f>IF('tab1'!K1994="","",'tab1'!K1994)</f>
        <v>32106523.030000001</v>
      </c>
      <c r="L1994" s="31">
        <f>IF('tab1'!L1994="","",'tab1'!L1994)</f>
        <v>19000458.100000001</v>
      </c>
      <c r="M1994" s="32">
        <f>IF('tab1'!M1994="","",'tab1'!M1994)</f>
        <v>59.179432423268501</v>
      </c>
      <c r="N1994" s="29" t="str">
        <f>IF('tab1'!N1994="","",'tab1'!N1994)</f>
        <v>01 Dotacja bezzwrotna</v>
      </c>
      <c r="O1994" s="29" t="str">
        <f>IF('tab1'!O1994="","",'tab1'!O1994)</f>
        <v>Miejsca realizacji do uzupełnienia ręcznego z raportu uzupełniającego!</v>
      </c>
      <c r="P1994" s="29" t="str">
        <f>IF('tab1'!P1994="","",'tab1'!P1994)</f>
        <v>01 Duże obszary miejskie (o ludności &gt;50 000 i dużej gęstości zaludnienia)</v>
      </c>
      <c r="Q1994" s="30">
        <f>IF('tab1'!Q1994="","",'tab1'!Q1994)</f>
        <v>42156</v>
      </c>
      <c r="R1994" s="30">
        <f>IF('tab1'!R1994="","",'tab1'!R1994)</f>
        <v>45199</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4" t="str">
        <f>VLOOKUP(C1994,'przeliczenia '!C:D,2,FALSE)</f>
        <v>WOJ.: POMORSKIE, POW.: Gdańsk, GM.: Gdańsk</v>
      </c>
    </row>
    <row r="1995" spans="1:26" ht="78.75" x14ac:dyDescent="0.25">
      <c r="A1995" s="29" t="str">
        <f>IF('tab1'!A1995="","",'tab1'!A1995)</f>
        <v>Węzły integracyjne: Gdańsk Główny, Gdańsk Wrzeszcz oraz trasy dojazdowe do węzłów Pomorskiej Kolei Metropolitalnej i Szybkiej Kolei Miejskiej na terenie Gminy Miasta Gdańska</v>
      </c>
      <c r="B1995" s="29"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29" t="str">
        <f>IF('tab1'!C1995="","",'tab1'!C1995)</f>
        <v>RPPM.09.01.01-22-0009/17</v>
      </c>
      <c r="D1995" s="29" t="str">
        <f>IF('tab1'!D1995="","",'tab1'!D1995)</f>
        <v>GMINA MIASTA GDAŃSK</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1">
        <f>IF('tab1'!J1995="","",'tab1'!J1995)</f>
        <v>101994784</v>
      </c>
      <c r="K1995" s="31">
        <f>IF('tab1'!K1995="","",'tab1'!K1995)</f>
        <v>96377530.629999995</v>
      </c>
      <c r="L1995" s="31">
        <f>IF('tab1'!L1995="","",'tab1'!L1995)</f>
        <v>57056431.420000002</v>
      </c>
      <c r="M1995" s="32">
        <f>IF('tab1'!M1995="","",'tab1'!M1995)</f>
        <v>59.200968365794303</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0">
        <f>IF('tab1'!Q1995="","",'tab1'!Q1995)</f>
        <v>42522</v>
      </c>
      <c r="R1995" s="30">
        <f>IF('tab1'!R1995="","",'tab1'!R1995)</f>
        <v>45289</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Gdańsk, GM.: Gdańsk</v>
      </c>
    </row>
    <row r="1996" spans="1:26" ht="78.75" x14ac:dyDescent="0.25">
      <c r="A1996" s="29" t="str">
        <f>IF('tab1'!A1996="","",'tab1'!A1996)</f>
        <v>Budowa węzła integracyjnego Żukowo wraz z trasami dojazdowymi</v>
      </c>
      <c r="B1996" s="29"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29" t="str">
        <f>IF('tab1'!C1996="","",'tab1'!C1996)</f>
        <v>RPPM.09.01.01-22-0010/17</v>
      </c>
      <c r="D1996" s="29" t="str">
        <f>IF('tab1'!D1996="","",'tab1'!D1996)</f>
        <v>GMINA ŻUKOWO</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1">
        <f>IF('tab1'!J1996="","",'tab1'!J1996)</f>
        <v>14866143.49</v>
      </c>
      <c r="K1996" s="31">
        <f>IF('tab1'!K1996="","",'tab1'!K1996)</f>
        <v>14595507.82</v>
      </c>
      <c r="L1996" s="31">
        <f>IF('tab1'!L1996="","",'tab1'!L1996)</f>
        <v>6240558.4800000004</v>
      </c>
      <c r="M1996" s="32">
        <f>IF('tab1'!M1996="","",'tab1'!M1996)</f>
        <v>42.756706768699502</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0">
        <f>IF('tab1'!Q1996="","",'tab1'!Q1996)</f>
        <v>42979</v>
      </c>
      <c r="R1996" s="30">
        <f>IF('tab1'!R1996="","",'tab1'!R1996)</f>
        <v>44681</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kartuski, GM.: Żukowo</v>
      </c>
    </row>
    <row r="1997" spans="1:26" ht="90" x14ac:dyDescent="0.25">
      <c r="A1997" s="29" t="str">
        <f>IF('tab1'!A1997="","",'tab1'!A1997)</f>
        <v>Budowa węzła integracyjnego Somonino wraz z trasami dojazdowymi</v>
      </c>
      <c r="B1997" s="29"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29" t="str">
        <f>IF('tab1'!C1997="","",'tab1'!C1997)</f>
        <v>RPPM.09.01.01-22-0011/17</v>
      </c>
      <c r="D1997" s="29" t="str">
        <f>IF('tab1'!D1997="","",'tab1'!D1997)</f>
        <v>GMINA SOMONINO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1">
        <f>IF('tab1'!J1997="","",'tab1'!J1997)</f>
        <v>5160847.66</v>
      </c>
      <c r="K1997" s="31">
        <f>IF('tab1'!K1997="","",'tab1'!K1997)</f>
        <v>4607331.83</v>
      </c>
      <c r="L1997" s="31">
        <f>IF('tab1'!L1997="","",'tab1'!L1997)</f>
        <v>2646073.04</v>
      </c>
      <c r="M1997" s="32">
        <f>IF('tab1'!M1997="","",'tab1'!M1997)</f>
        <v>57.431787803310897</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0">
        <f>IF('tab1'!Q1997="","",'tab1'!Q1997)</f>
        <v>42884</v>
      </c>
      <c r="R1997" s="30">
        <f>IF('tab1'!R1997="","",'tab1'!R1997)</f>
        <v>44135</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4" t="str">
        <f>VLOOKUP(C1997,'przeliczenia '!C:D,2,FALSE)</f>
        <v>WOJ.: POMORSKIE, POW.: kartuski, GM.: Somonino</v>
      </c>
    </row>
    <row r="1998" spans="1:26" ht="67.5" x14ac:dyDescent="0.25">
      <c r="A1998" s="29" t="str">
        <f>IF('tab1'!A1998="","",'tab1'!A1998)</f>
        <v>Budowa węzła integracyjnego Reda wraz z trasami dojazdowymi</v>
      </c>
      <c r="B1998" s="29"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29" t="str">
        <f>IF('tab1'!C1998="","",'tab1'!C1998)</f>
        <v>RPPM.09.01.01-22-0012/17</v>
      </c>
      <c r="D1998" s="29" t="str">
        <f>IF('tab1'!D1998="","",'tab1'!D1998)</f>
        <v>GMINA MIASTO REDA</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1">
        <f>IF('tab1'!J1998="","",'tab1'!J1998)</f>
        <v>13248645.640000001</v>
      </c>
      <c r="K1998" s="31">
        <f>IF('tab1'!K1998="","",'tab1'!K1998)</f>
        <v>12910653.99</v>
      </c>
      <c r="L1998" s="31">
        <f>IF('tab1'!L1998="","",'tab1'!L1998)</f>
        <v>8085444.6600000001</v>
      </c>
      <c r="M1998" s="32">
        <f>IF('tab1'!M1998="","",'tab1'!M1998)</f>
        <v>62.626143232268603</v>
      </c>
      <c r="N1998" s="29" t="str">
        <f>IF('tab1'!N1998="","",'tab1'!N1998)</f>
        <v>01 Dotacja bezzwrotna</v>
      </c>
      <c r="O1998" s="29" t="str">
        <f>IF('tab1'!O1998="","",'tab1'!O1998)</f>
        <v>Miejsca realizacji do uzupełnienia ręcznego z raportu uzupełniającego!</v>
      </c>
      <c r="P1998" s="29" t="str">
        <f>IF('tab1'!P1998="","",'tab1'!P1998)</f>
        <v>02 Małe obszary miejskie (o ludności &gt;5 000 i średniej gęstości zaludnienia)</v>
      </c>
      <c r="Q1998" s="30">
        <f>IF('tab1'!Q1998="","",'tab1'!Q1998)</f>
        <v>42917</v>
      </c>
      <c r="R1998" s="30">
        <f>IF('tab1'!R1998="","",'tab1'!R1998)</f>
        <v>43830</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wejherowski, GM.: Reda</v>
      </c>
    </row>
    <row r="1999" spans="1:26" ht="78.75" x14ac:dyDescent="0.25">
      <c r="A1999" s="29" t="str">
        <f>IF('tab1'!A1999="","",'tab1'!A1999)</f>
        <v>Budowa węzła integracyjnego Sierakowice wraz z trasami dojazdowymi</v>
      </c>
      <c r="B1999" s="29"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29" t="str">
        <f>IF('tab1'!C1999="","",'tab1'!C1999)</f>
        <v>RPPM.09.01.01-22-0013/17</v>
      </c>
      <c r="D1999" s="29" t="str">
        <f>IF('tab1'!D1999="","",'tab1'!D1999)</f>
        <v>GMINA SIERAKOWICE</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1">
        <f>IF('tab1'!J1999="","",'tab1'!J1999)</f>
        <v>14564649.859999999</v>
      </c>
      <c r="K1999" s="31">
        <f>IF('tab1'!K1999="","",'tab1'!K1999)</f>
        <v>12001285.109999999</v>
      </c>
      <c r="L1999" s="31">
        <f>IF('tab1'!L1999="","",'tab1'!L1999)</f>
        <v>7953033.21</v>
      </c>
      <c r="M1999" s="32">
        <f>IF('tab1'!M1999="","",'tab1'!M1999)</f>
        <v>66.268179924941407</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0">
        <f>IF('tab1'!Q1999="","",'tab1'!Q1999)</f>
        <v>43160</v>
      </c>
      <c r="R1999" s="30">
        <f>IF('tab1'!R1999="","",'tab1'!R1999)</f>
        <v>44104</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Sierakowice</v>
      </c>
    </row>
    <row r="2000" spans="1:26" ht="78.75" x14ac:dyDescent="0.25">
      <c r="A2000" s="29" t="str">
        <f>IF('tab1'!A2000="","",'tab1'!A2000)</f>
        <v>Budowa węzłów integracyjnych Pruszcz Gdański, Cieplewo i Pszczółki wraz z trasami dojazdowymi</v>
      </c>
      <c r="B2000" s="29"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29" t="str">
        <f>IF('tab1'!C2000="","",'tab1'!C2000)</f>
        <v>RPPM.09.01.01-22-0014/17</v>
      </c>
      <c r="D2000" s="29" t="str">
        <f>IF('tab1'!D2000="","",'tab1'!D2000)</f>
        <v>GMINA MIEJSKA PRUSZCZ GDAŃSKI</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1">
        <f>IF('tab1'!J2000="","",'tab1'!J2000)</f>
        <v>48003193.289999999</v>
      </c>
      <c r="K2000" s="31">
        <f>IF('tab1'!K2000="","",'tab1'!K2000)</f>
        <v>37109217</v>
      </c>
      <c r="L2000" s="31">
        <f>IF('tab1'!L2000="","",'tab1'!L2000)</f>
        <v>26630787.41</v>
      </c>
      <c r="M2000" s="32">
        <f>IF('tab1'!M2000="","",'tab1'!M2000)</f>
        <v>71.763269513339495</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0">
        <f>IF('tab1'!Q2000="","",'tab1'!Q2000)</f>
        <v>42737</v>
      </c>
      <c r="R2000" s="30">
        <f>IF('tab1'!R2000="","",'tab1'!R2000)</f>
        <v>44377</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4" t="str">
        <f>VLOOKUP(C2000,'przeliczenia '!C:D,2,FALSE)</f>
        <v>WOJ.: POMORSKIE, POW.: gdański, GM.: Pruszcz Gdański</v>
      </c>
    </row>
    <row r="2001" spans="1:26" ht="78.75" x14ac:dyDescent="0.25">
      <c r="A2001" s="29" t="str">
        <f>IF('tab1'!A2001="","",'tab1'!A2001)</f>
        <v>Budowa węzłów integracyjnych w Rumi wraz z trasami dojazdowymi</v>
      </c>
      <c r="B2001" s="29"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29" t="str">
        <f>IF('tab1'!C2001="","",'tab1'!C2001)</f>
        <v>RPPM.09.01.01-22-0015/17</v>
      </c>
      <c r="D2001" s="29" t="str">
        <f>IF('tab1'!D2001="","",'tab1'!D2001)</f>
        <v>GMINA MIEJSKA RUMIA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1">
        <f>IF('tab1'!J2001="","",'tab1'!J2001)</f>
        <v>70208168.219999999</v>
      </c>
      <c r="K2001" s="31">
        <f>IF('tab1'!K2001="","",'tab1'!K2001)</f>
        <v>33340858.829999998</v>
      </c>
      <c r="L2001" s="31">
        <f>IF('tab1'!L2001="","",'tab1'!L2001)</f>
        <v>18572062.920000002</v>
      </c>
      <c r="M2001" s="32">
        <f>IF('tab1'!M2001="","",'tab1'!M2001)</f>
        <v>55.703612839417701</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0">
        <f>IF('tab1'!Q2001="","",'tab1'!Q2001)</f>
        <v>43160</v>
      </c>
      <c r="R2001" s="30">
        <f>IF('tab1'!R2001="","",'tab1'!R2001)</f>
        <v>45199</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Rumia</v>
      </c>
    </row>
    <row r="2002" spans="1:26" ht="78.75" hidden="1" x14ac:dyDescent="0.25">
      <c r="A2002" s="29" t="str">
        <f>IF('tab1'!A2002="","",'tab1'!A2002)</f>
        <v>Utworzenie transportowych węzłów integrujących wraz ze ścieżkami pieszo-rowerowymi i rozwojem sieci publicznego transportu zbiorowego na terenie Chojnicko-Człuchowskiego Miejskiego Obszaru Funkcjonalnego</v>
      </c>
      <c r="B2002" s="29"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29" t="str">
        <f>IF('tab1'!C2002="","",'tab1'!C2002)</f>
        <v>RPPM.09.01.02-22-0001/16</v>
      </c>
      <c r="D2002" s="29" t="str">
        <f>IF('tab1'!D2002="","",'tab1'!D2002)</f>
        <v>GMINA MIEJSKA CHOJNICE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9.1.2. Transport miejski</v>
      </c>
      <c r="J2002" s="31">
        <f>IF('tab1'!J2002="","",'tab1'!J2002)</f>
        <v>81545907.170000002</v>
      </c>
      <c r="K2002" s="31">
        <f>IF('tab1'!K2002="","",'tab1'!K2002)</f>
        <v>66851982.159999996</v>
      </c>
      <c r="L2002" s="31">
        <f>IF('tab1'!L2002="","",'tab1'!L2002)</f>
        <v>50400905.789999999</v>
      </c>
      <c r="M2002" s="32">
        <f>IF('tab1'!M2002="","",'tab1'!M2002)</f>
        <v>75.391789684519907</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0">
        <f>IF('tab1'!Q2002="","",'tab1'!Q2002)</f>
        <v>42705</v>
      </c>
      <c r="R2002" s="30">
        <f>IF('tab1'!R2002="","",'tab1'!R2002)</f>
        <v>45199</v>
      </c>
      <c r="S2002" s="29" t="str">
        <f>IF('tab1'!S2002="","",'tab1'!S2002)</f>
        <v>Konkursowy</v>
      </c>
      <c r="T2002" s="29" t="str">
        <f>IF('tab1'!T2002="","",'tab1'!T2002)</f>
        <v>18 Administracja publiczna</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Nie dotyczy</v>
      </c>
      <c r="Y2002" s="33"/>
      <c r="Z2002" s="34" t="str">
        <f>VLOOKUP(C2002,'przeliczenia '!C:D,2,FALSE)</f>
        <v>WOJ.: POMORSKIE, POW.: chojnicki, GM.: Chojnice</v>
      </c>
    </row>
    <row r="2003" spans="1:26" ht="78.75" hidden="1" x14ac:dyDescent="0.25">
      <c r="A2003" s="29" t="str">
        <f>IF('tab1'!A2003="","",'tab1'!A2003)</f>
        <v>Lęborski Węzeł Przesiadkowy</v>
      </c>
      <c r="B2003" s="29"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29" t="str">
        <f>IF('tab1'!C2003="","",'tab1'!C2003)</f>
        <v>RPPM.09.01.02-22-0001/17</v>
      </c>
      <c r="D2003" s="29" t="str">
        <f>IF('tab1'!D2003="","",'tab1'!D2003)</f>
        <v>GMINA MIASTO LĘBORK</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1">
        <f>IF('tab1'!J2003="","",'tab1'!J2003)</f>
        <v>37723253.710000001</v>
      </c>
      <c r="K2003" s="31">
        <f>IF('tab1'!K2003="","",'tab1'!K2003)</f>
        <v>36554016.93</v>
      </c>
      <c r="L2003" s="31">
        <f>IF('tab1'!L2003="","",'tab1'!L2003)</f>
        <v>31070914.379999999</v>
      </c>
      <c r="M2003" s="32">
        <f>IF('tab1'!M2003="","",'tab1'!M2003)</f>
        <v>84.9999999712754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0">
        <f>IF('tab1'!Q2003="","",'tab1'!Q2003)</f>
        <v>42948</v>
      </c>
      <c r="R2003" s="30">
        <f>IF('tab1'!R2003="","",'tab1'!R2003)</f>
        <v>44407</v>
      </c>
      <c r="S2003" s="29" t="str">
        <f>IF('tab1'!S2003="","",'tab1'!S2003)</f>
        <v>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3"/>
      <c r="Z2003" s="34" t="str">
        <f>VLOOKUP(C2003,'przeliczenia '!C:D,2,FALSE)</f>
        <v>WOJ.: POMORSKIE, POW.: lęborski, GM.: Lębork</v>
      </c>
    </row>
    <row r="2004" spans="1:26" ht="90" hidden="1" x14ac:dyDescent="0.25">
      <c r="A2004" s="29" t="str">
        <f>IF('tab1'!A2004="","",'tab1'!A2004)</f>
        <v>Poprawa dostępności do przystanków transportu zbiorowego poprzez rozbudowę bazy infrastrukturalnej transportu rowerowego stanowiącego dojazd do węzłów i przystanków integracyjnych</v>
      </c>
      <c r="B2004" s="29"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29" t="str">
        <f>IF('tab1'!C2004="","",'tab1'!C2004)</f>
        <v>RPPM.09.01.02-22-0002/16</v>
      </c>
      <c r="D2004" s="29" t="str">
        <f>IF('tab1'!D2004="","",'tab1'!D2004)</f>
        <v>MIASTO MALBORK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1">
        <f>IF('tab1'!J2004="","",'tab1'!J2004)</f>
        <v>13651416.66</v>
      </c>
      <c r="K2004" s="31">
        <f>IF('tab1'!K2004="","",'tab1'!K2004)</f>
        <v>13400465.02</v>
      </c>
      <c r="L2004" s="31">
        <f>IF('tab1'!L2004="","",'tab1'!L2004)</f>
        <v>11390395.26</v>
      </c>
      <c r="M2004" s="32">
        <f>IF('tab1'!M2004="","",'tab1'!M2004)</f>
        <v>84.999999947763001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0">
        <f>IF('tab1'!Q2004="","",'tab1'!Q2004)</f>
        <v>42737</v>
      </c>
      <c r="R2004" s="30">
        <f>IF('tab1'!R2004="","",'tab1'!R2004)</f>
        <v>43677</v>
      </c>
      <c r="S2004" s="29" t="str">
        <f>IF('tab1'!S2004="","",'tab1'!S2004)</f>
        <v>Konkursowy</v>
      </c>
      <c r="T2004" s="29" t="str">
        <f>IF('tab1'!T2004="","",'tab1'!T2004)</f>
        <v>18 Administracja publiczna</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3"/>
      <c r="Z2004" s="34" t="str">
        <f>VLOOKUP(C2004,'przeliczenia '!C:D,2,FALSE)</f>
        <v>WOJ.: POMORSKIE, POW.: malborski, GM.: Malbork</v>
      </c>
    </row>
    <row r="2005" spans="1:26" ht="101.25" hidden="1" x14ac:dyDescent="0.25">
      <c r="A2005" s="29" t="str">
        <f>IF('tab1'!A2005="","",'tab1'!A2005)</f>
        <v>Budowa węzła transportu zbiorowego w Bytowie</v>
      </c>
      <c r="B2005" s="29"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29" t="str">
        <f>IF('tab1'!C2005="","",'tab1'!C2005)</f>
        <v>RPPM.09.01.02-22-0002/17</v>
      </c>
      <c r="D2005" s="29" t="str">
        <f>IF('tab1'!D2005="","",'tab1'!D2005)</f>
        <v>GMINA BYTÓW</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1">
        <f>IF('tab1'!J2005="","",'tab1'!J2005)</f>
        <v>24439535.359999999</v>
      </c>
      <c r="K2005" s="31">
        <f>IF('tab1'!K2005="","",'tab1'!K2005)</f>
        <v>19188219.84</v>
      </c>
      <c r="L2005" s="31">
        <f>IF('tab1'!L2005="","",'tab1'!L2005)</f>
        <v>15700655.199999999</v>
      </c>
      <c r="M2005" s="32">
        <f>IF('tab1'!M2005="","",'tab1'!M2005)</f>
        <v>81.824449224154804</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0">
        <f>IF('tab1'!Q2005="","",'tab1'!Q2005)</f>
        <v>43388</v>
      </c>
      <c r="R2005" s="30">
        <f>IF('tab1'!R2005="","",'tab1'!R2005)</f>
        <v>44545</v>
      </c>
      <c r="S2005" s="29" t="str">
        <f>IF('tab1'!S2005="","",'tab1'!S2005)</f>
        <v>Konkursowy</v>
      </c>
      <c r="T2005" s="29" t="str">
        <f>IF('tab1'!T2005="","",'tab1'!T2005)</f>
        <v>12 Transport i składowanie</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bytowski, GM.: Bytów</v>
      </c>
    </row>
    <row r="2006" spans="1:26" ht="78.75" hidden="1" x14ac:dyDescent="0.25">
      <c r="A2006" s="29" t="str">
        <f>IF('tab1'!A2006="","",'tab1'!A2006)</f>
        <v>Budowa węzła integracyjnego w Kościerzynie połączona z rewitalizacją i adaptacją dworca kolejowego oraz utworzeniem komunikacji zbiorowej w Powiecie Kościerskim</v>
      </c>
      <c r="B2006" s="29"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29" t="str">
        <f>IF('tab1'!C2006="","",'tab1'!C2006)</f>
        <v>RPPM.09.01.02-22-0003/16</v>
      </c>
      <c r="D2006" s="29" t="str">
        <f>IF('tab1'!D2006="","",'tab1'!D2006)</f>
        <v>GMINA MIEJSKA KOŚCIERZYNA</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1">
        <f>IF('tab1'!J2006="","",'tab1'!J2006)</f>
        <v>38249153.789999999</v>
      </c>
      <c r="K2006" s="31">
        <f>IF('tab1'!K2006="","",'tab1'!K2006)</f>
        <v>30045293.98</v>
      </c>
      <c r="L2006" s="31">
        <f>IF('tab1'!L2006="","",'tab1'!L2006)</f>
        <v>25231201.280000001</v>
      </c>
      <c r="M2006" s="32">
        <f>IF('tab1'!M2006="","",'tab1'!M2006)</f>
        <v>83.977215522655399</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0">
        <f>IF('tab1'!Q2006="","",'tab1'!Q2006)</f>
        <v>42716</v>
      </c>
      <c r="R2006" s="30">
        <f>IF('tab1'!R2006="","",'tab1'!R2006)</f>
        <v>45291</v>
      </c>
      <c r="S2006" s="29" t="str">
        <f>IF('tab1'!S2006="","",'tab1'!S2006)</f>
        <v>Konkursowy</v>
      </c>
      <c r="T2006" s="29" t="str">
        <f>IF('tab1'!T2006="","",'tab1'!T2006)</f>
        <v>18 Administracja publiczna</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4" t="str">
        <f>VLOOKUP(C2006,'przeliczenia '!C:D,2,FALSE)</f>
        <v>WOJ.: POMORSKIE, POW.: kościerski, GM.: Kościerzyna</v>
      </c>
    </row>
    <row r="2007" spans="1:26" ht="90" hidden="1" x14ac:dyDescent="0.25">
      <c r="A2007" s="29" t="str">
        <f>IF('tab1'!A2007="","",'tab1'!A2007)</f>
        <v>Węzeł transportowy Miejskiego Obszaru Funkcjonalnego Słupska z elementami priorytetów dla komunikacji zbiorowej</v>
      </c>
      <c r="B2007" s="29"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29" t="str">
        <f>IF('tab1'!C2007="","",'tab1'!C2007)</f>
        <v>RPPM.09.01.02-22-0003/17</v>
      </c>
      <c r="D2007" s="29" t="str">
        <f>IF('tab1'!D2007="","",'tab1'!D2007)</f>
        <v>MIASTO SŁUPSK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1">
        <f>IF('tab1'!J2007="","",'tab1'!J2007)</f>
        <v>43411039.100000001</v>
      </c>
      <c r="K2007" s="31">
        <f>IF('tab1'!K2007="","",'tab1'!K2007)</f>
        <v>36470986.259999998</v>
      </c>
      <c r="L2007" s="31">
        <f>IF('tab1'!L2007="","",'tab1'!L2007)</f>
        <v>29180656.960000001</v>
      </c>
      <c r="M2007" s="32">
        <f>IF('tab1'!M2007="","",'tab1'!M2007)</f>
        <v>80.010605559094103</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0">
        <f>IF('tab1'!Q2007="","",'tab1'!Q2007)</f>
        <v>43040</v>
      </c>
      <c r="R2007" s="30">
        <f>IF('tab1'!R2007="","",'tab1'!R2007)</f>
        <v>45169</v>
      </c>
      <c r="S2007" s="29" t="str">
        <f>IF('tab1'!S2007="","",'tab1'!S2007)</f>
        <v>Konkursowy</v>
      </c>
      <c r="T2007" s="29" t="str">
        <f>IF('tab1'!T2007="","",'tab1'!T2007)</f>
        <v>12 Transport i składowanie</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Słupsk, GM.: Słupsk</v>
      </c>
    </row>
    <row r="2008" spans="1:26" ht="90" hidden="1" x14ac:dyDescent="0.25">
      <c r="A2008" s="29" t="str">
        <f>IF('tab1'!A2008="","",'tab1'!A2008)</f>
        <v>Budowa i skomunikowanie węzła integracyjnego w Starogardzie Gdańskim</v>
      </c>
      <c r="B2008" s="29"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29" t="str">
        <f>IF('tab1'!C2008="","",'tab1'!C2008)</f>
        <v>RPPM.09.01.02-22-0004/16</v>
      </c>
      <c r="D2008" s="29" t="str">
        <f>IF('tab1'!D2008="","",'tab1'!D2008)</f>
        <v>GMINA MIEJSKA STAROGARD GDAŃSKI</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1">
        <f>IF('tab1'!J2008="","",'tab1'!J2008)</f>
        <v>42410712.200000003</v>
      </c>
      <c r="K2008" s="31">
        <f>IF('tab1'!K2008="","",'tab1'!K2008)</f>
        <v>39286353.259999998</v>
      </c>
      <c r="L2008" s="31">
        <f>IF('tab1'!L2008="","",'tab1'!L2008)</f>
        <v>33393251.359999999</v>
      </c>
      <c r="M2008" s="32">
        <f>IF('tab1'!M2008="","",'tab1'!M2008)</f>
        <v>84.999620959983204</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0">
        <f>IF('tab1'!Q2008="","",'tab1'!Q2008)</f>
        <v>42614</v>
      </c>
      <c r="R2008" s="30">
        <f>IF('tab1'!R2008="","",'tab1'!R2008)</f>
        <v>43434</v>
      </c>
      <c r="S2008" s="29" t="str">
        <f>IF('tab1'!S2008="","",'tab1'!S2008)</f>
        <v>Konkursowy</v>
      </c>
      <c r="T2008" s="29" t="str">
        <f>IF('tab1'!T2008="","",'tab1'!T2008)</f>
        <v>18 Administracja publiczna</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starogardzki, GM.: Starogard Gdański</v>
      </c>
    </row>
    <row r="2009" spans="1:26" ht="101.25" hidden="1" x14ac:dyDescent="0.25">
      <c r="A2009" s="29" t="str">
        <f>IF('tab1'!A2009="","",'tab1'!A2009)</f>
        <v>Budowa transportowego węzła integracyjnego w Ustce.</v>
      </c>
      <c r="B2009" s="29"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29" t="str">
        <f>IF('tab1'!C2009="","",'tab1'!C2009)</f>
        <v>RPPM.09.01.02-22-0004/17</v>
      </c>
      <c r="D2009" s="29" t="str">
        <f>IF('tab1'!D2009="","",'tab1'!D2009)</f>
        <v>GMINA MIASTO USTKA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1">
        <f>IF('tab1'!J2009="","",'tab1'!J2009)</f>
        <v>44744991.649999999</v>
      </c>
      <c r="K2009" s="31">
        <f>IF('tab1'!K2009="","",'tab1'!K2009)</f>
        <v>30037059.850000001</v>
      </c>
      <c r="L2009" s="31">
        <f>IF('tab1'!L2009="","",'tab1'!L2009)</f>
        <v>23556515.359999999</v>
      </c>
      <c r="M2009" s="32">
        <f>IF('tab1'!M2009="","",'tab1'!M2009)</f>
        <v>78.424837442936393</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0">
        <f>IF('tab1'!Q2009="","",'tab1'!Q2009)</f>
        <v>43101</v>
      </c>
      <c r="R2009" s="30">
        <f>IF('tab1'!R2009="","",'tab1'!R2009)</f>
        <v>44561</v>
      </c>
      <c r="S2009" s="29" t="str">
        <f>IF('tab1'!S2009="","",'tab1'!S2009)</f>
        <v>Konkursowy</v>
      </c>
      <c r="T2009" s="29" t="str">
        <f>IF('tab1'!T2009="","",'tab1'!T2009)</f>
        <v>12 Transport i składowanie</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4" t="str">
        <f>VLOOKUP(C2009,'przeliczenia '!C:D,2,FALSE)</f>
        <v>WOJ.: POMORSKIE, POW.: słupski, GM.: Ustka</v>
      </c>
    </row>
    <row r="2010" spans="1:26" ht="90" hidden="1" x14ac:dyDescent="0.25">
      <c r="A2010" s="29" t="str">
        <f>IF('tab1'!A2010="","",'tab1'!A2010)</f>
        <v>Budowa węzła integracyjnego wraz z rewitalizacją zabytkowego budynku dworca PKP w Kwidzynie.</v>
      </c>
      <c r="B2010" s="29"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29" t="str">
        <f>IF('tab1'!C2010="","",'tab1'!C2010)</f>
        <v>RPPM.09.01.02-22-0006/16</v>
      </c>
      <c r="D2010" s="29" t="str">
        <f>IF('tab1'!D2010="","",'tab1'!D2010)</f>
        <v>MIASTO KWIDZYN</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1">
        <f>IF('tab1'!J2010="","",'tab1'!J2010)</f>
        <v>14800762</v>
      </c>
      <c r="K2010" s="31">
        <f>IF('tab1'!K2010="","",'tab1'!K2010)</f>
        <v>6678204.8099999996</v>
      </c>
      <c r="L2010" s="31">
        <f>IF('tab1'!L2010="","",'tab1'!L2010)</f>
        <v>5676474.0899999999</v>
      </c>
      <c r="M2010" s="32">
        <f>IF('tab1'!M2010="","",'tab1'!M2010)</f>
        <v>85.000000022461094</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0">
        <f>IF('tab1'!Q2010="","",'tab1'!Q2010)</f>
        <v>42716</v>
      </c>
      <c r="R2010" s="30">
        <f>IF('tab1'!R2010="","",'tab1'!R2010)</f>
        <v>43465</v>
      </c>
      <c r="S2010" s="29" t="str">
        <f>IF('tab1'!S2010="","",'tab1'!S2010)</f>
        <v>Konkursowy</v>
      </c>
      <c r="T2010" s="29" t="str">
        <f>IF('tab1'!T2010="","",'tab1'!T2010)</f>
        <v>18 Administracja publiczna</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kwidzyński, GM.: Kwidzyn</v>
      </c>
    </row>
    <row r="2011" spans="1:26" ht="90" x14ac:dyDescent="0.25">
      <c r="A2011" s="29" t="str">
        <f>IF('tab1'!A2011="","",'tab1'!A2011)</f>
        <v>Budowa zintegrowanego systemu monitorowania bezpieczeństwa oraz zarządzania informacją na linii kolejowej nr 250 wraz z modernizacją budynku Dworca Podmiejskiego w Gdyni Głównej oraz peronów na linii kolejowej nr 250</v>
      </c>
      <c r="B2011" s="29"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29" t="str">
        <f>IF('tab1'!C2011="","",'tab1'!C2011)</f>
        <v>RPPM.09.02.01-22-0001/16</v>
      </c>
      <c r="D2011" s="29" t="str">
        <f>IF('tab1'!D2011="","",'tab1'!D2011)</f>
        <v>PKP SZYBKA KOLEJ MIEJSKA W TRÓJMIEŚCIE SP. Z O.O.</v>
      </c>
      <c r="E2011" s="29" t="str">
        <f>IF('tab1'!E2011="","",'tab1'!E2011)</f>
        <v>EFRR</v>
      </c>
      <c r="F2011" s="29" t="str">
        <f>IF('tab1'!F2011="","",'tab1'!F2011)</f>
        <v>Regionalny Program Operacyjny Województwa Pomorskiego na lata 2014-2020</v>
      </c>
      <c r="G2011" s="29" t="str">
        <f>IF('tab1'!G2011="","",'tab1'!G2011)</f>
        <v>9. Mobilność</v>
      </c>
      <c r="H2011" s="29" t="str">
        <f>IF('tab1'!H2011="","",'tab1'!H2011)</f>
        <v>9.2. Regionalna infrastruktura kolejowa</v>
      </c>
      <c r="I2011" s="29" t="str">
        <f>IF('tab1'!I2011="","",'tab1'!I2011)</f>
        <v>9.2.1. Regionalna infrastruktura kolejowa – mechanizm ZIT</v>
      </c>
      <c r="J2011" s="31">
        <f>IF('tab1'!J2011="","",'tab1'!J2011)</f>
        <v>139750924.53</v>
      </c>
      <c r="K2011" s="31">
        <f>IF('tab1'!K2011="","",'tab1'!K2011)</f>
        <v>113500137.83</v>
      </c>
      <c r="L2011" s="31">
        <f>IF('tab1'!L2011="","",'tab1'!L2011)</f>
        <v>70793315.349999994</v>
      </c>
      <c r="M2011" s="32">
        <f>IF('tab1'!M2011="","",'tab1'!M2011)</f>
        <v>62.372889322860502</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0">
        <f>IF('tab1'!Q2011="","",'tab1'!Q2011)</f>
        <v>41971</v>
      </c>
      <c r="R2011" s="30">
        <f>IF('tab1'!R2011="","",'tab1'!R2011)</f>
        <v>45199</v>
      </c>
      <c r="S2011" s="29" t="str">
        <f>IF('tab1'!S2011="","",'tab1'!S2011)</f>
        <v>Pozakonkursowy</v>
      </c>
      <c r="T2011" s="29" t="str">
        <f>IF('tab1'!T2011="","",'tab1'!T2011)</f>
        <v>12 Transport i składowanie</v>
      </c>
      <c r="U2011" s="29" t="str">
        <f>IF('tab1'!U2011="","",'tab1'!U2011)</f>
        <v>026 Inne koleje</v>
      </c>
      <c r="V2011" s="29" t="str">
        <f>IF('tab1'!V2011="","",'tab1'!V2011)</f>
        <v>07 Promowanie zrównoważonego transportu i usuwanie niedoborów przepustowości w działaniu najważniejszej infrastruktury sieciowej</v>
      </c>
      <c r="W2011" s="29" t="str">
        <f>IF('tab1'!W2011="","",'tab1'!W2011)</f>
        <v>Projekt nie jest realizowany w ramach EFS</v>
      </c>
      <c r="X2011" s="29" t="str">
        <f>IF('tab1'!X2011="","",'tab1'!X2011)</f>
        <v>ZIT</v>
      </c>
      <c r="Y2011" s="33"/>
      <c r="Z2011" s="34" t="str">
        <f>VLOOKUP(C2011,'przeliczenia '!C:D,2,FALSE)</f>
        <v>WOJ.: POMORSKIE, POW.: Gdańsk, GM.: Gdańsk</v>
      </c>
    </row>
    <row r="2012" spans="1:26" ht="67.5" x14ac:dyDescent="0.25">
      <c r="A2012" s="29" t="str">
        <f>IF('tab1'!A2012="","",'tab1'!A2012)</f>
        <v>„Rewitalizacja linii kolejowej nr 207 odcinek granica województwa – Malbork”</v>
      </c>
      <c r="B2012" s="29"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29" t="str">
        <f>IF('tab1'!C2012="","",'tab1'!C2012)</f>
        <v>RPPM.09.02.02-22-0001/15</v>
      </c>
      <c r="D2012" s="29" t="str">
        <f>IF('tab1'!D2012="","",'tab1'!D2012)</f>
        <v>PKP POLSKIE LINIE KOLEJOWE S.A.</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9.2.2. Regionalna infrastruktura kolejowa</v>
      </c>
      <c r="J2012" s="31">
        <f>IF('tab1'!J2012="","",'tab1'!J2012)</f>
        <v>273788447.74000001</v>
      </c>
      <c r="K2012" s="31">
        <f>IF('tab1'!K2012="","",'tab1'!K2012)</f>
        <v>217276752.88</v>
      </c>
      <c r="L2012" s="31">
        <f>IF('tab1'!L2012="","",'tab1'!L2012)</f>
        <v>184685239.94999999</v>
      </c>
      <c r="M2012" s="32">
        <f>IF('tab1'!M2012="","",'tab1'!M2012)</f>
        <v>85.000000000920494</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0">
        <f>IF('tab1'!Q2012="","",'tab1'!Q2012)</f>
        <v>42614</v>
      </c>
      <c r="R2012" s="30">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Nie dotyczy</v>
      </c>
      <c r="Y2012" s="33"/>
      <c r="Z2012" s="34" t="str">
        <f>VLOOKUP(C2012,'przeliczenia '!C:D,2,FALSE)</f>
        <v>WOJ.: POMORSKIE, POW.: kwidzyński, GM.: Gardeja</v>
      </c>
    </row>
    <row r="2013" spans="1:26" ht="90" x14ac:dyDescent="0.25">
      <c r="A2013" s="29" t="str">
        <f>IF('tab1'!A2013="","",'tab1'!A2013)</f>
        <v>"Rewitalizacja linii kolejowej nr 405 odcinek granica województwa -Słupsk - Ustka".</v>
      </c>
      <c r="B2013" s="29"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29" t="str">
        <f>IF('tab1'!C2013="","",'tab1'!C2013)</f>
        <v>RPPM.09.02.02-22-0001/16</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1">
        <f>IF('tab1'!J2013="","",'tab1'!J2013)</f>
        <v>209088352.78</v>
      </c>
      <c r="K2013" s="31">
        <f>IF('tab1'!K2013="","",'tab1'!K2013)</f>
        <v>169990530.72</v>
      </c>
      <c r="L2013" s="31">
        <f>IF('tab1'!L2013="","",'tab1'!L2013)</f>
        <v>144044026.06999999</v>
      </c>
      <c r="M2013" s="32">
        <f>IF('tab1'!M2013="","",'tab1'!M2013)</f>
        <v>84.736500003792699</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0">
        <f>IF('tab1'!Q2013="","",'tab1'!Q2013)</f>
        <v>42794</v>
      </c>
      <c r="R2013" s="30">
        <f>IF('tab1'!R2013="","",'tab1'!R2013)</f>
        <v>44377</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3"/>
      <c r="Z2013" s="34" t="str">
        <f>VLOOKUP(C2013,'przeliczenia '!C:D,2,FALSE)</f>
        <v>WOJ.: POMORSKIE, POW.: bytowski, GM.: Miastko</v>
      </c>
    </row>
    <row r="2014" spans="1:26" ht="90" x14ac:dyDescent="0.25">
      <c r="A2014" s="29" t="str">
        <f>IF('tab1'!A2014="","",'tab1'!A2014)</f>
        <v>Zakup elektrycznych zespołów trakcyjnych do obsługi przewozów pasażerskich w województwie pomorskim.</v>
      </c>
      <c r="B2014" s="29"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29" t="str">
        <f>IF('tab1'!C2014="","",'tab1'!C2014)</f>
        <v>RPPM.09.02.02-22-0001/17</v>
      </c>
      <c r="D2014" s="29" t="str">
        <f>IF('tab1'!D2014="","",'tab1'!D2014)</f>
        <v>WOJEWÓDZTWO POMORSKIE</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1">
        <f>IF('tab1'!J2014="","",'tab1'!J2014)</f>
        <v>246012113.59</v>
      </c>
      <c r="K2014" s="31">
        <f>IF('tab1'!K2014="","",'tab1'!K2014)</f>
        <v>200009848.44999999</v>
      </c>
      <c r="L2014" s="31">
        <f>IF('tab1'!L2014="","",'tab1'!L2014)</f>
        <v>170008371.18000001</v>
      </c>
      <c r="M2014" s="32">
        <f>IF('tab1'!M2014="","",'tab1'!M2014)</f>
        <v>84.999999998750098</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0">
        <f>IF('tab1'!Q2014="","",'tab1'!Q2014)</f>
        <v>43132</v>
      </c>
      <c r="R2014" s="30">
        <f>IF('tab1'!R2014="","",'tab1'!R2014)</f>
        <v>44104</v>
      </c>
      <c r="S2014" s="29" t="str">
        <f>IF('tab1'!S2014="","",'tab1'!S2014)</f>
        <v>Pozakonkursowy</v>
      </c>
      <c r="T2014" s="29" t="str">
        <f>IF('tab1'!T2014="","",'tab1'!T2014)</f>
        <v>12 Transport i składowanie</v>
      </c>
      <c r="U2014" s="29" t="str">
        <f>IF('tab1'!U2014="","",'tab1'!U2014)</f>
        <v>027 Tabor kolejowy</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3"/>
      <c r="Z2014" s="34" t="str">
        <f>VLOOKUP(C2014,'przeliczenia '!C:D,2,FALSE)</f>
        <v>WOJ.: POMORSKIE</v>
      </c>
    </row>
    <row r="2015" spans="1:26" ht="78.75" hidden="1" x14ac:dyDescent="0.25">
      <c r="A2015" s="29" t="str">
        <f>IF('tab1'!A2015="","",'tab1'!A2015)</f>
        <v>Opracowanie dokumentacji przygotowawczej oraz dokumentacji technicznej dla projektu „Rewitalizacja linii kolejowej nr 229 na odcinku Kartuzy – Sierakowice wraz z ewentualną elektryfikacją”</v>
      </c>
      <c r="B2015" s="29"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29" t="str">
        <f>IF('tab1'!C2015="","",'tab1'!C2015)</f>
        <v>RPPM.09.02.02-22-0001/18</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1">
        <f>IF('tab1'!J2015="","",'tab1'!J2015)</f>
        <v>5938299.7299999902</v>
      </c>
      <c r="K2015" s="31">
        <f>IF('tab1'!K2015="","",'tab1'!K2015)</f>
        <v>4334885.9600000102</v>
      </c>
      <c r="L2015" s="31">
        <f>IF('tab1'!L2015="","",'tab1'!L2015)</f>
        <v>3684653.07</v>
      </c>
      <c r="M2015" s="32">
        <f>IF('tab1'!M2015="","",'tab1'!M2015)</f>
        <v>85.000000092274405</v>
      </c>
      <c r="N2015" s="29" t="str">
        <f>IF('tab1'!N2015="","",'tab1'!N2015)</f>
        <v>01 Dotacja bezzwrotna</v>
      </c>
      <c r="O2015" s="29" t="str">
        <f>IF('tab1'!O2015="","",'tab1'!O2015)</f>
        <v>Miejsca realizacji do uzupełnienia ręcznego z raportu uzupełniającego!</v>
      </c>
      <c r="P2015" s="29" t="str">
        <f>IF('tab1'!P2015="","",'tab1'!P2015)</f>
        <v>02 Małe obszary miejskie (o ludności &gt;5 000 i średniej gęstości zaludnienia)</v>
      </c>
      <c r="Q2015" s="30">
        <f>IF('tab1'!Q2015="","",'tab1'!Q2015)</f>
        <v>43620</v>
      </c>
      <c r="R2015" s="30">
        <f>IF('tab1'!R2015="","",'tab1'!R2015)</f>
        <v>45291</v>
      </c>
      <c r="S2015" s="29" t="str">
        <f>IF('tab1'!S2015="","",'tab1'!S2015)</f>
        <v>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4" t="str">
        <f>VLOOKUP(C2015,'przeliczenia '!C:D,2,FALSE)</f>
        <v>WOJ.: POMORSKIE, POW.: kartuski, GM.: Chmielno</v>
      </c>
    </row>
    <row r="2016" spans="1:26" ht="67.5" hidden="1" x14ac:dyDescent="0.25">
      <c r="A2016" s="29" t="str">
        <f>IF('tab1'!A2016="","",'tab1'!A2016)</f>
        <v>Opracowanie dokumentacji przygotowawczej dla projektu „Poprawa przepustowości na linii Nr 213 Reda – Hel”</v>
      </c>
      <c r="B2016" s="29"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9" t="str">
        <f>IF('tab1'!C2016="","",'tab1'!C2016)</f>
        <v>RPPM.09.02.02-22-0002/18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1">
        <f>IF('tab1'!J2016="","",'tab1'!J2016)</f>
        <v>1865626.21</v>
      </c>
      <c r="K2016" s="31">
        <f>IF('tab1'!K2016="","",'tab1'!K2016)</f>
        <v>1516769.28</v>
      </c>
      <c r="L2016" s="31">
        <f>IF('tab1'!L2016="","",'tab1'!L2016)</f>
        <v>1289253.8799999999</v>
      </c>
      <c r="M2016" s="32">
        <f>IF('tab1'!M2016="","",'tab1'!M2016)</f>
        <v>84.999999472563104</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0">
        <f>IF('tab1'!Q2016="","",'tab1'!Q2016)</f>
        <v>43620</v>
      </c>
      <c r="R2016" s="30">
        <f>IF('tab1'!R2016="","",'tab1'!R2016)</f>
        <v>45107</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pucki, GM.: Hel</v>
      </c>
    </row>
    <row r="2017" spans="1:26" ht="67.5" hidden="1" x14ac:dyDescent="0.25">
      <c r="A2017" s="29" t="str">
        <f>IF('tab1'!A2017="","",'tab1'!A2017)</f>
        <v>Opracowanie dokumentacji przygotowawczej dla projektu ,,Rewitalizacja i elektryfikacja linii kolejowej nr 229 na odcinku Lębork – Nowa Wieś Lęborska”</v>
      </c>
      <c r="B2017" s="29"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RPPM.09.02.02-22-0003/18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1">
        <f>IF('tab1'!J2017="","",'tab1'!J2017)</f>
        <v>597767.69999999995</v>
      </c>
      <c r="K2017" s="31">
        <f>IF('tab1'!K2017="","",'tab1'!K2017)</f>
        <v>485990</v>
      </c>
      <c r="L2017" s="31">
        <f>IF('tab1'!L2017="","",'tab1'!L2017)</f>
        <v>413091.5</v>
      </c>
      <c r="M2017" s="32">
        <f>IF('tab1'!M2017="","",'tab1'!M2017)</f>
        <v>85</v>
      </c>
      <c r="N2017" s="29" t="str">
        <f>IF('tab1'!N2017="","",'tab1'!N2017)</f>
        <v>01 Dotacja bezzwrotna</v>
      </c>
      <c r="O2017" s="29" t="str">
        <f>IF('tab1'!O2017="","",'tab1'!O2017)</f>
        <v>Miejsca realizacji do uzupełnienia ręcznego z raportu uzupełniającego!</v>
      </c>
      <c r="P2017" s="29" t="str">
        <f>IF('tab1'!P2017="","",'tab1'!P2017)</f>
        <v>02 Małe obszary miejskie (o ludności &gt;5 000 i średniej gęstości zaludnienia)</v>
      </c>
      <c r="Q2017" s="30">
        <f>IF('tab1'!Q2017="","",'tab1'!Q2017)</f>
        <v>43620</v>
      </c>
      <c r="R2017" s="30">
        <f>IF('tab1'!R2017="","",'tab1'!R2017)</f>
        <v>44469</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 POW.: lęborski, GM.: Lębork</v>
      </c>
    </row>
    <row r="2018" spans="1:26" ht="78.75" hidden="1" x14ac:dyDescent="0.25">
      <c r="A2018" s="29" t="str">
        <f>IF('tab1'!A2018="","",'tab1'!A2018)</f>
        <v>Opracowanie dokumentacji przygotowawczej dla projektu "Rewitalizacja linii kolejowej nr 211 odcinek Lipusz – Kościerzyna i linii kolejowej nr 212 odcinek Lipusz – Bytów”</v>
      </c>
      <c r="B2018" s="29"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29" t="str">
        <f>IF('tab1'!C2018="","",'tab1'!C2018)</f>
        <v>RPPM.09.02.02-22-0004/18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1">
        <f>IF('tab1'!J2018="","",'tab1'!J2018)</f>
        <v>1288275.81</v>
      </c>
      <c r="K2018" s="31">
        <f>IF('tab1'!K2018="","",'tab1'!K2018)</f>
        <v>1047378.71</v>
      </c>
      <c r="L2018" s="31">
        <f>IF('tab1'!L2018="","",'tab1'!L2018)</f>
        <v>890271.9</v>
      </c>
      <c r="M2018" s="32">
        <f>IF('tab1'!M2018="","",'tab1'!M2018)</f>
        <v>84.999999665832405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0">
        <f>IF('tab1'!Q2018="","",'tab1'!Q2018)</f>
        <v>43620</v>
      </c>
      <c r="R2018" s="30">
        <f>IF('tab1'!R2018="","",'tab1'!R2018)</f>
        <v>45107</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4" t="str">
        <f>VLOOKUP(C2018,'przeliczenia '!C:D,2,FALSE)</f>
        <v>WOJ.: POMORSKIE, POW.: bytowski, GM.: Bytów</v>
      </c>
    </row>
    <row r="2019" spans="1:26" ht="67.5" hidden="1" x14ac:dyDescent="0.25">
      <c r="A2019" s="29" t="str">
        <f>IF('tab1'!A2019="","",'tab1'!A2019)</f>
        <v>Opracowanie dokumentacji przygotowawczej dla projektu „Włączenie północnych dzielnic Miasta Gdyni i Gminy Kosakowo w system kolei aglomeracyjnej na obszarze pomorskiej Metropolii”</v>
      </c>
      <c r="B2019" s="29"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29" t="str">
        <f>IF('tab1'!C2019="","",'tab1'!C2019)</f>
        <v>RPPM.09.02.02-22-0005/18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1">
        <f>IF('tab1'!J2019="","",'tab1'!J2019)</f>
        <v>2396863.15</v>
      </c>
      <c r="K2019" s="31">
        <f>IF('tab1'!K2019="","",'tab1'!K2019)</f>
        <v>1948669.2</v>
      </c>
      <c r="L2019" s="31">
        <f>IF('tab1'!L2019="","",'tab1'!L2019)</f>
        <v>1656368.82</v>
      </c>
      <c r="M2019" s="32">
        <f>IF('tab1'!M2019="","",'tab1'!M2019)</f>
        <v>85</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0">
        <f>IF('tab1'!Q2019="","",'tab1'!Q2019)</f>
        <v>43620</v>
      </c>
      <c r="R2019" s="30">
        <f>IF('tab1'!R2019="","",'tab1'!R2019)</f>
        <v>45291</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Gdynia, GM.: Gdynia</v>
      </c>
    </row>
    <row r="2020" spans="1:26" ht="78.75" hidden="1" x14ac:dyDescent="0.25">
      <c r="A2020" s="29"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29"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29" t="str">
        <f>IF('tab1'!C2020="","",'tab1'!C2020)</f>
        <v>RPPM.09.02.02-22-0006/18</v>
      </c>
      <c r="D2020" s="29" t="str">
        <f>IF('tab1'!D2020="","",'tab1'!D2020)</f>
        <v>POMORSKIE TOWARZYSTWO MIŁOŚNIKÓW KOLEI ŻELAZNYCH</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1">
        <f>IF('tab1'!J2020="","",'tab1'!J2020)</f>
        <v>1159275</v>
      </c>
      <c r="K2020" s="31">
        <f>IF('tab1'!K2020="","",'tab1'!K2020)</f>
        <v>942500</v>
      </c>
      <c r="L2020" s="31">
        <f>IF('tab1'!L2020="","",'tab1'!L2020)</f>
        <v>801125</v>
      </c>
      <c r="M2020" s="32">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0">
        <f>IF('tab1'!Q2020="","",'tab1'!Q2020)</f>
        <v>43619</v>
      </c>
      <c r="R2020" s="30">
        <f>IF('tab1'!R2020="","",'tab1'!R2020)</f>
        <v>45291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nowodworski, GM.: Nowy Dwór Gdański</v>
      </c>
    </row>
    <row r="2021" spans="1:26" ht="67.5" x14ac:dyDescent="0.25">
      <c r="A2021" s="29" t="str">
        <f>IF('tab1'!A2021="","",'tab1'!A2021)</f>
        <v>Rozbudowa drogi wojewódzkiej nr 222 i nr 229 na odcinku od Starogardu Gdańskiego przez Jabłowo do węzła autostrady A1</v>
      </c>
      <c r="B2021" s="29"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29" t="str">
        <f>IF('tab1'!C2021="","",'tab1'!C2021)</f>
        <v>RPPM.09.03.00-22-0001/15</v>
      </c>
      <c r="D2021" s="29" t="str">
        <f>IF('tab1'!D2021="","",'tab1'!D2021)</f>
        <v>SAMORZĄD WOJEWÓDZTWA POMORSKIEGO</v>
      </c>
      <c r="E2021" s="29" t="str">
        <f>IF('tab1'!E2021="","",'tab1'!E2021)</f>
        <v>EFRR</v>
      </c>
      <c r="F2021" s="29" t="str">
        <f>IF('tab1'!F2021="","",'tab1'!F2021)</f>
        <v>Regionalny Program Operacyjny Województwa Pomorskiego na lata 2014-2020</v>
      </c>
      <c r="G2021" s="29" t="str">
        <f>IF('tab1'!G2021="","",'tab1'!G2021)</f>
        <v>9. Mobilność</v>
      </c>
      <c r="H2021" s="29" t="str">
        <f>IF('tab1'!H2021="","",'tab1'!H2021)</f>
        <v>9.3. Regionalna infrastruktura drogowa</v>
      </c>
      <c r="I2021" s="29" t="str">
        <f>IF('tab1'!I2021="","",'tab1'!I2021)</f>
        <v>Brak poddziałania</v>
      </c>
      <c r="J2021" s="31">
        <f>IF('tab1'!J2021="","",'tab1'!J2021)</f>
        <v>33301806.629999999</v>
      </c>
      <c r="K2021" s="31">
        <f>IF('tab1'!K2021="","",'tab1'!K2021)</f>
        <v>32314943.890000001</v>
      </c>
      <c r="L2021" s="31">
        <f>IF('tab1'!L2021="","",'tab1'!L2021)</f>
        <v>27467702.210000001</v>
      </c>
      <c r="M2021" s="32">
        <f>IF('tab1'!M2021="","",'tab1'!M2021)</f>
        <v>84.999999701376595</v>
      </c>
      <c r="N2021" s="29" t="str">
        <f>IF('tab1'!N2021="","",'tab1'!N2021)</f>
        <v>01 Dotacja bezzwrotna</v>
      </c>
      <c r="O2021" s="29" t="str">
        <f>IF('tab1'!O2021="","",'tab1'!O2021)</f>
        <v>Miejsca realizacji do uzupełnienia ręcznego z raportu uzupełniającego!</v>
      </c>
      <c r="P2021" s="29" t="str">
        <f>IF('tab1'!P2021="","",'tab1'!P2021)</f>
        <v>03 Obszary wiejskie (o małej gęstości zaludnienia)</v>
      </c>
      <c r="Q2021" s="30">
        <f>IF('tab1'!Q2021="","",'tab1'!Q2021)</f>
        <v>42411</v>
      </c>
      <c r="R2021" s="30">
        <f>IF('tab1'!R2021="","",'tab1'!R2021)</f>
        <v>43098</v>
      </c>
      <c r="S2021" s="29" t="str">
        <f>IF('tab1'!S2021="","",'tab1'!S2021)</f>
        <v>Pozakonkursowy</v>
      </c>
      <c r="T2021" s="29" t="str">
        <f>IF('tab1'!T2021="","",'tab1'!T2021)</f>
        <v>18 Administracja publiczna</v>
      </c>
      <c r="U2021" s="29" t="str">
        <f>IF('tab1'!U2021="","",'tab1'!U2021)</f>
        <v>034 Inne drogi przebudowane lub zmodernizowane (autostrady, drogi krajowe, regionalne lub lokalne)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4" t="str">
        <f>VLOOKUP(C2021,'przeliczenia '!C:D,2,FALSE)</f>
        <v>WOJ.: POMORSKIE, POW.: starogardzki, GM.: Starogard Gdański</v>
      </c>
    </row>
    <row r="2022" spans="1:26" ht="90" x14ac:dyDescent="0.25">
      <c r="A2022" s="29" t="str">
        <f>IF('tab1'!A2022="","",'tab1'!A2022)</f>
        <v>Rozbudowa drogi wojewódzkiej nr 224 na odcinku Godziszewo – węzeł autostrady A1 Stanisławie</v>
      </c>
      <c r="B2022" s="29"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29" t="str">
        <f>IF('tab1'!C2022="","",'tab1'!C2022)</f>
        <v>RPPM.09.03.00-22-0001/16</v>
      </c>
      <c r="D2022" s="29" t="str">
        <f>IF('tab1'!D2022="","",'tab1'!D2022)</f>
        <v>WOJEWÓDZTWO POMORSKIE</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1">
        <f>IF('tab1'!J2022="","",'tab1'!J2022)</f>
        <v>70054542.689999998</v>
      </c>
      <c r="K2022" s="31">
        <f>IF('tab1'!K2022="","",'tab1'!K2022)</f>
        <v>60766866.210000001</v>
      </c>
      <c r="L2022" s="31">
        <f>IF('tab1'!L2022="","",'tab1'!L2022)</f>
        <v>51651836.259999998</v>
      </c>
      <c r="M2022" s="32">
        <f>IF('tab1'!M2022="","",'tab1'!M2022)</f>
        <v>84.999999969555802</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0">
        <f>IF('tab1'!Q2022="","",'tab1'!Q2022)</f>
        <v>42755</v>
      </c>
      <c r="R2022" s="30">
        <f>IF('tab1'!R2022="","",'tab1'!R2022)</f>
        <v>45046</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starogardzki, GM.: Skarszewy</v>
      </c>
    </row>
    <row r="2023" spans="1:26" ht="67.5" x14ac:dyDescent="0.25">
      <c r="A2023" s="29" t="str">
        <f>IF('tab1'!A2023="","",'tab1'!A2023)</f>
        <v>Rozbudowa drogi wojewódzkiej nr 203 na odcinku Ustka – granica województwa.</v>
      </c>
      <c r="B2023" s="29"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29" t="str">
        <f>IF('tab1'!C2023="","",'tab1'!C2023)</f>
        <v>RPPM.09.03.00-22-0001/17</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1">
        <f>IF('tab1'!J2023="","",'tab1'!J2023)</f>
        <v>101408163.78</v>
      </c>
      <c r="K2023" s="31">
        <f>IF('tab1'!K2023="","",'tab1'!K2023)</f>
        <v>93797180.329999998</v>
      </c>
      <c r="L2023" s="31">
        <f>IF('tab1'!L2023="","",'tab1'!L2023)</f>
        <v>79727603.109999999</v>
      </c>
      <c r="M2023" s="32">
        <f>IF('tab1'!M2023="","",'tab1'!M2023)</f>
        <v>84.999999818224794</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0">
        <f>IF('tab1'!Q2023="","",'tab1'!Q2023)</f>
        <v>43109</v>
      </c>
      <c r="R2023" s="30">
        <f>IF('tab1'!R2023="","",'tab1'!R2023)</f>
        <v>44195</v>
      </c>
      <c r="S2023" s="29" t="str">
        <f>IF('tab1'!S2023="","",'tab1'!S2023)</f>
        <v>Pozakonkursowy</v>
      </c>
      <c r="T2023" s="29" t="str">
        <f>IF('tab1'!T2023="","",'tab1'!T2023)</f>
        <v>12 Transport i składowanie</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słupski, GM.: Ustka</v>
      </c>
    </row>
    <row r="2024" spans="1:26" ht="67.5" x14ac:dyDescent="0.25">
      <c r="A2024" s="29" t="str">
        <f>IF('tab1'!A2024="","",'tab1'!A2024)</f>
        <v>Rozbudowa i przebudowa drogi wojewódzkiej nr 209 na odcinku Borzytuchom – Bytów.</v>
      </c>
      <c r="B2024" s="29"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RPPM.09.03.00-22-0001/18</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1">
        <f>IF('tab1'!J2024="","",'tab1'!J2024)</f>
        <v>49822130.57</v>
      </c>
      <c r="K2024" s="31">
        <f>IF('tab1'!K2024="","",'tab1'!K2024)</f>
        <v>42785898.07</v>
      </c>
      <c r="L2024" s="31">
        <f>IF('tab1'!L2024="","",'tab1'!L2024)</f>
        <v>36368013.329999998</v>
      </c>
      <c r="M2024" s="32">
        <f>IF('tab1'!M2024="","",'tab1'!M2024)</f>
        <v>84.999999931052002</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0">
        <f>IF('tab1'!Q2024="","",'tab1'!Q2024)</f>
        <v>43096</v>
      </c>
      <c r="R2024" s="30">
        <f>IF('tab1'!R2024="","",'tab1'!R2024)</f>
        <v>44012</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4" t="str">
        <f>VLOOKUP(C2024,'przeliczenia '!C:D,2,FALSE)</f>
        <v>WOJ.: POMORSKIE, POW.: bytowski, GM.: Borzytuchom</v>
      </c>
    </row>
    <row r="2025" spans="1:26" ht="112.5" x14ac:dyDescent="0.25">
      <c r="A2025" s="29" t="str">
        <f>IF('tab1'!A2025="","",'tab1'!A2025)</f>
        <v>Budowa obwodnicy miasta Kartuzy - Etap I</v>
      </c>
      <c r="B2025" s="29"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29" t="str">
        <f>IF('tab1'!C2025="","",'tab1'!C2025)</f>
        <v>RPPM.09.03.00-22-0002/15</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1">
        <f>IF('tab1'!J2025="","",'tab1'!J2025)</f>
        <v>21164790.539999999</v>
      </c>
      <c r="K2025" s="31">
        <f>IF('tab1'!K2025="","",'tab1'!K2025)</f>
        <v>20732147.57</v>
      </c>
      <c r="L2025" s="31">
        <f>IF('tab1'!L2025="","",'tab1'!L2025)</f>
        <v>17622325.350000001</v>
      </c>
      <c r="M2025" s="32">
        <f>IF('tab1'!M2025="","",'tab1'!M2025)</f>
        <v>84.999999592420394</v>
      </c>
      <c r="N2025" s="29" t="str">
        <f>IF('tab1'!N2025="","",'tab1'!N2025)</f>
        <v>01 Dotacja bezzwrotna</v>
      </c>
      <c r="O2025" s="29" t="str">
        <f>IF('tab1'!O2025="","",'tab1'!O2025)</f>
        <v>Miejsca realizacji do uzupełnienia ręcznego z raportu uzupełniającego!</v>
      </c>
      <c r="P2025" s="29" t="str">
        <f>IF('tab1'!P2025="","",'tab1'!P2025)</f>
        <v>02 Małe obszary miejskie (o ludności &gt;5 000 i średniej gęstości zaludnienia)</v>
      </c>
      <c r="Q2025" s="30">
        <f>IF('tab1'!Q2025="","",'tab1'!Q2025)</f>
        <v>42339</v>
      </c>
      <c r="R2025" s="30">
        <f>IF('tab1'!R2025="","",'tab1'!R2025)</f>
        <v>42916</v>
      </c>
      <c r="S2025" s="29" t="str">
        <f>IF('tab1'!S2025="","",'tab1'!S2025)</f>
        <v>Pozakonkursowy</v>
      </c>
      <c r="T2025" s="29" t="str">
        <f>IF('tab1'!T2025="","",'tab1'!T2025)</f>
        <v>18 Administracja publiczna</v>
      </c>
      <c r="U2025" s="29" t="str">
        <f>IF('tab1'!U2025="","",'tab1'!U2025)</f>
        <v>030 Drugorzędne połączenia drogowe z siecią drogową i węzłami TEN-T (nowo budowane)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kartuski, GM.: Kartuzy</v>
      </c>
    </row>
    <row r="2026" spans="1:26" ht="112.5" x14ac:dyDescent="0.25">
      <c r="A2026" s="29" t="str">
        <f>IF('tab1'!A2026="","",'tab1'!A2026)</f>
        <v>Rozbudowa i przebudowa drogi wojewódzkiej nr 211 na odcinkach: Mojusz - Kartuzy i Śmiechowo – Rokity</v>
      </c>
      <c r="B2026" s="29"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29" t="str">
        <f>IF('tab1'!C2026="","",'tab1'!C2026)</f>
        <v>RPPM.09.03.00-22-0002/17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1">
        <f>IF('tab1'!J2026="","",'tab1'!J2026)</f>
        <v>98015857.870000005</v>
      </c>
      <c r="K2026" s="31">
        <f>IF('tab1'!K2026="","",'tab1'!K2026)</f>
        <v>90970078.150000006</v>
      </c>
      <c r="L2026" s="31">
        <f>IF('tab1'!L2026="","",'tab1'!L2026)</f>
        <v>77324566.370000005</v>
      </c>
      <c r="M2026" s="32">
        <f>IF('tab1'!M2026="","",'tab1'!M2026)</f>
        <v>84.999999936792406</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0">
        <f>IF('tab1'!Q2026="","",'tab1'!Q2026)</f>
        <v>41856</v>
      </c>
      <c r="R2026" s="30">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bytowski, GM.: Czarna Dąbrówka</v>
      </c>
    </row>
    <row r="2027" spans="1:26" ht="90" x14ac:dyDescent="0.25">
      <c r="A2027" s="29" t="str">
        <f>IF('tab1'!A2027="","",'tab1'!A2027)</f>
        <v>Rozbudowa drogi wojewódzkiej nr 515 od m. Malbork do m. Grzymała.</v>
      </c>
      <c r="B2027" s="29"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9" t="str">
        <f>IF('tab1'!C2027="","",'tab1'!C2027)</f>
        <v>RPPM.09.03.00-22-0002/18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1">
        <f>IF('tab1'!J2027="","",'tab1'!J2027)</f>
        <v>34325292.299999997</v>
      </c>
      <c r="K2027" s="31">
        <f>IF('tab1'!K2027="","",'tab1'!K2027)</f>
        <v>26404522.719999999</v>
      </c>
      <c r="L2027" s="31">
        <f>IF('tab1'!L2027="","",'tab1'!L2027)</f>
        <v>22443844.27</v>
      </c>
      <c r="M2027" s="32">
        <f>IF('tab1'!M2027="","",'tab1'!M2027)</f>
        <v>84.999999840936297</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0">
        <f>IF('tab1'!Q2027="","",'tab1'!Q2027)</f>
        <v>43374</v>
      </c>
      <c r="R2027" s="30">
        <f>IF('tab1'!R2027="","",'tab1'!R2027)</f>
        <v>44165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4" t="str">
        <f>VLOOKUP(C2027,'przeliczenia '!C:D,2,FALSE)</f>
        <v>WOJ.: POMORSKIE, POW.: malborski, GM.: Malbork</v>
      </c>
    </row>
    <row r="2028" spans="1:26" ht="90" x14ac:dyDescent="0.25">
      <c r="A2028" s="29" t="str">
        <f>IF('tab1'!A2028="","",'tab1'!A2028)</f>
        <v>Rozbudowa drogi wojewódzkiej nr 521 na odcinku Kwidzyn-Prabuty</v>
      </c>
      <c r="B2028" s="29"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RPPM.09.03.00-22-0003/16</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1">
        <f>IF('tab1'!J2028="","",'tab1'!J2028)</f>
        <v>54517474.899999999</v>
      </c>
      <c r="K2028" s="31">
        <f>IF('tab1'!K2028="","",'tab1'!K2028)</f>
        <v>52536353.890000001</v>
      </c>
      <c r="L2028" s="31">
        <f>IF('tab1'!L2028="","",'tab1'!L2028)</f>
        <v>44655900.799999997</v>
      </c>
      <c r="M2028" s="32">
        <f>IF('tab1'!M2028="","",'tab1'!M2028)</f>
        <v>84.999999987627604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0">
        <f>IF('tab1'!Q2028="","",'tab1'!Q2028)</f>
        <v>42529</v>
      </c>
      <c r="R2028" s="30">
        <f>IF('tab1'!R2028="","",'tab1'!R2028)</f>
        <v>44561</v>
      </c>
      <c r="S2028" s="29" t="str">
        <f>IF('tab1'!S2028="","",'tab1'!S2028)</f>
        <v>Pozakonkursowy</v>
      </c>
      <c r="T2028" s="29" t="str">
        <f>IF('tab1'!T2028="","",'tab1'!T2028)</f>
        <v>18 Administracja publiczna</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kwidzyński, GM.: Kwidzyn</v>
      </c>
    </row>
    <row r="2029" spans="1:26" ht="90" x14ac:dyDescent="0.25">
      <c r="A2029" s="29" t="str">
        <f>IF('tab1'!A2029="","",'tab1'!A2029)</f>
        <v>Rozbudowa drogi wojewódzkiej nr 188 na odcinku Człuchów - Debrzno.</v>
      </c>
      <c r="B2029" s="29"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29" t="str">
        <f>IF('tab1'!C2029="","",'tab1'!C2029)</f>
        <v>RPPM.09.03.00-22-0004/16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1">
        <f>IF('tab1'!J2029="","",'tab1'!J2029)</f>
        <v>57580104.909999996</v>
      </c>
      <c r="K2029" s="31">
        <f>IF('tab1'!K2029="","",'tab1'!K2029)</f>
        <v>54138294.689999998</v>
      </c>
      <c r="L2029" s="31">
        <f>IF('tab1'!L2029="","",'tab1'!L2029)</f>
        <v>46017550.350000001</v>
      </c>
      <c r="M2029" s="32">
        <f>IF('tab1'!M2029="","",'tab1'!M2029)</f>
        <v>84.999999747867903</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0">
        <f>IF('tab1'!Q2029="","",'tab1'!Q2029)</f>
        <v>42768</v>
      </c>
      <c r="R2029" s="30">
        <f>IF('tab1'!R2029="","",'tab1'!R2029)</f>
        <v>43646</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człuchowski, GM.: Człuchów</v>
      </c>
    </row>
    <row r="2030" spans="1:26" ht="90" x14ac:dyDescent="0.25">
      <c r="A2030" s="29" t="str">
        <f>IF('tab1'!A2030="","",'tab1'!A2030)</f>
        <v>Rozbudowa i budowa drogi wojewódzkiej nr 214 na odcinku Łeba - Białogarda wraz z budową obwodnicy m. Wicko</v>
      </c>
      <c r="B2030" s="29"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29" t="str">
        <f>IF('tab1'!C2030="","",'tab1'!C2030)</f>
        <v>RPPM.09.03.00-22-0005/16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1">
        <f>IF('tab1'!J2030="","",'tab1'!J2030)</f>
        <v>71236464.230000004</v>
      </c>
      <c r="K2030" s="31">
        <f>IF('tab1'!K2030="","",'tab1'!K2030)</f>
        <v>66172074.439999998</v>
      </c>
      <c r="L2030" s="31">
        <f>IF('tab1'!L2030="","",'tab1'!L2030)</f>
        <v>56246263.270000003</v>
      </c>
      <c r="M2030" s="32">
        <f>IF('tab1'!M2030="","",'tab1'!M2030)</f>
        <v>84.9999999939552</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0">
        <f>IF('tab1'!Q2030="","",'tab1'!Q2030)</f>
        <v>42678</v>
      </c>
      <c r="R2030" s="30">
        <f>IF('tab1'!R2030="","",'tab1'!R2030)</f>
        <v>43798</v>
      </c>
      <c r="S2030" s="29" t="str">
        <f>IF('tab1'!S2030="","",'tab1'!S2030)</f>
        <v>Pozakonkursowy</v>
      </c>
      <c r="T2030" s="29" t="str">
        <f>IF('tab1'!T2030="","",'tab1'!T2030)</f>
        <v>18 Administracja publiczna</v>
      </c>
      <c r="U2030" s="29" t="str">
        <f>IF('tab1'!U2030="","",'tab1'!U2030)</f>
        <v>030 Drugorzędne połączenia drogowe z siecią drogową i węzłami TEN-T (nowo budowane)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4" t="str">
        <f>VLOOKUP(C2030,'przeliczenia '!C:D,2,FALSE)</f>
        <v>WOJ.: POMORSKIE, POW.: lęborski, GM.: Łeba</v>
      </c>
    </row>
    <row r="2031" spans="1:26" ht="78.75" x14ac:dyDescent="0.25">
      <c r="A2031" s="29" t="str">
        <f>IF('tab1'!A2031="","",'tab1'!A2031)</f>
        <v>Rozbudowa drogi wojewódzkiej nr 222 na odcinku Gdańsk-Starogard Gdański</v>
      </c>
      <c r="B2031" s="29"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29" t="str">
        <f>IF('tab1'!C2031="","",'tab1'!C2031)</f>
        <v>RPPM.09.03.00-22-0006/16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1">
        <f>IF('tab1'!J2031="","",'tab1'!J2031)</f>
        <v>118787115.68000001</v>
      </c>
      <c r="K2031" s="31">
        <f>IF('tab1'!K2031="","",'tab1'!K2031)</f>
        <v>108154751.23</v>
      </c>
      <c r="L2031" s="31">
        <f>IF('tab1'!L2031="","",'tab1'!L2031)</f>
        <v>91931538.069999993</v>
      </c>
      <c r="M2031" s="32">
        <f>IF('tab1'!M2031="","",'tab1'!M2031)</f>
        <v>84.999999560352194</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0">
        <f>IF('tab1'!Q2031="","",'tab1'!Q2031)</f>
        <v>42809</v>
      </c>
      <c r="R2031" s="30">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Gdańsk, GM.: Gdańsk</v>
      </c>
    </row>
    <row r="2032" spans="1:26" ht="78.75" x14ac:dyDescent="0.25">
      <c r="A2032" s="29" t="str">
        <f>IF('tab1'!A2032="","",'tab1'!A2032)</f>
        <v>Modernizacja energetyczna budynków użyteczności publicznej w Gminie Luzino</v>
      </c>
      <c r="B2032" s="29"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29" t="str">
        <f>IF('tab1'!C2032="","",'tab1'!C2032)</f>
        <v>RPPM.10.01.01-22-0001/16</v>
      </c>
      <c r="D2032" s="29" t="str">
        <f>IF('tab1'!D2032="","",'tab1'!D2032)</f>
        <v>GMINA LUZINO</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1">
        <f>IF('tab1'!J2032="","",'tab1'!J2032)</f>
        <v>2047367</v>
      </c>
      <c r="K2032" s="31">
        <f>IF('tab1'!K2032="","",'tab1'!K2032)</f>
        <v>2044365</v>
      </c>
      <c r="L2032" s="31">
        <f>IF('tab1'!L2032="","",'tab1'!L2032)</f>
        <v>1690179.36</v>
      </c>
      <c r="M2032" s="32">
        <f>IF('tab1'!M2032="","",'tab1'!M2032)</f>
        <v>82.675029165535506</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0">
        <f>IF('tab1'!Q2032="","",'tab1'!Q2032)</f>
        <v>42767</v>
      </c>
      <c r="R2032" s="30">
        <f>IF('tab1'!R2032="","",'tab1'!R2032)</f>
        <v>43069</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c r="Z2032" s="34" t="str">
        <f>VLOOKUP(C2032,'przeliczenia '!C:D,2,FALSE)</f>
        <v>WOJ.: POMORSKIE, POW.: wejherowski, GM.: Luzino</v>
      </c>
    </row>
    <row r="2033" spans="1:26" ht="67.5" x14ac:dyDescent="0.25">
      <c r="A2033" s="29" t="str">
        <f>IF('tab1'!A2033="","",'tab1'!A2033)</f>
        <v>Termomodernizacja Szkoły Podstawowej nr 9 i nr 10 oraz budynku Cmentarza Komunalnego w Rumi</v>
      </c>
      <c r="B2033" s="29"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29" t="str">
        <f>IF('tab1'!C2033="","",'tab1'!C2033)</f>
        <v>RPPM.10.01.01-22-0001/17</v>
      </c>
      <c r="D2033" s="29" t="str">
        <f>IF('tab1'!D2033="","",'tab1'!D2033)</f>
        <v>GMINA MIEJSKA RUMIA</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1">
        <f>IF('tab1'!J2033="","",'tab1'!J2033)</f>
        <v>7549717.9299999997</v>
      </c>
      <c r="K2033" s="31">
        <f>IF('tab1'!K2033="","",'tab1'!K2033)</f>
        <v>7141971.7400000002</v>
      </c>
      <c r="L2033" s="31">
        <f>IF('tab1'!L2033="","",'tab1'!L2033)</f>
        <v>5280258.67</v>
      </c>
      <c r="M2033" s="32">
        <f>IF('tab1'!M2033="","",'tab1'!M2033)</f>
        <v>73.932785821972502</v>
      </c>
      <c r="N2033" s="29" t="str">
        <f>IF('tab1'!N2033="","",'tab1'!N2033)</f>
        <v>01 Dotacja bezzwrotna</v>
      </c>
      <c r="O2033" s="29" t="str">
        <f>IF('tab1'!O2033="","",'tab1'!O2033)</f>
        <v>Miejsca realizacji do uzupełnienia ręcznego z raportu uzupełniającego!</v>
      </c>
      <c r="P2033" s="29" t="str">
        <f>IF('tab1'!P2033="","",'tab1'!P2033)</f>
        <v>02 Małe obszary miejskie (o ludności &gt;5 000 i średniej gęstości zaludnienia)</v>
      </c>
      <c r="Q2033" s="30">
        <f>IF('tab1'!Q2033="","",'tab1'!Q2033)</f>
        <v>42583</v>
      </c>
      <c r="R2033" s="30">
        <f>IF('tab1'!R2033="","",'tab1'!R2033)</f>
        <v>43404</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c r="Z2033" s="34" t="str">
        <f>VLOOKUP(C2033,'przeliczenia '!C:D,2,FALSE)</f>
        <v>WOJ.: POMORSKIE, POW.: wejherowski, GM.: Rumia</v>
      </c>
    </row>
    <row r="2034" spans="1:26" ht="67.5" x14ac:dyDescent="0.25">
      <c r="A2034" s="29" t="str">
        <f>IF('tab1'!A2034="","",'tab1'!A2034)</f>
        <v>Kompleksowa modernizacja energetyczna budynków stanowiących własność Gminy Kartuzy – etap I</v>
      </c>
      <c r="B2034" s="29"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29" t="str">
        <f>IF('tab1'!C2034="","",'tab1'!C2034)</f>
        <v>RPPM.10.01.01-22-0002/16</v>
      </c>
      <c r="D2034" s="29" t="str">
        <f>IF('tab1'!D2034="","",'tab1'!D2034)</f>
        <v>GMINA KARTUZY</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1">
        <f>IF('tab1'!J2034="","",'tab1'!J2034)</f>
        <v>3784361.67</v>
      </c>
      <c r="K2034" s="31">
        <f>IF('tab1'!K2034="","",'tab1'!K2034)</f>
        <v>3572298.36</v>
      </c>
      <c r="L2034" s="31">
        <f>IF('tab1'!L2034="","",'tab1'!L2034)</f>
        <v>2138101.9</v>
      </c>
      <c r="M2034" s="32">
        <f>IF('tab1'!M2034="","",'tab1'!M2034)</f>
        <v>59.852276728643702</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0">
        <f>IF('tab1'!Q2034="","",'tab1'!Q2034)</f>
        <v>42217</v>
      </c>
      <c r="R2034" s="30">
        <f>IF('tab1'!R2034="","",'tab1'!R2034)</f>
        <v>42992</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c r="Z2034" s="34" t="str">
        <f>VLOOKUP(C2034,'przeliczenia '!C:D,2,FALSE)</f>
        <v>WOJ.: POMORSKIE, POW.: kartuski, GM.: Kartuzy</v>
      </c>
    </row>
    <row r="2035" spans="1:26" ht="90" x14ac:dyDescent="0.25">
      <c r="A2035" s="29" t="str">
        <f>IF('tab1'!A2035="","",'tab1'!A2035)</f>
        <v>Kompleksowa modernizacja energetyczna budynków stanowiących własność Gminy Władysławowo.</v>
      </c>
      <c r="B2035" s="29"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29" t="str">
        <f>IF('tab1'!C2035="","",'tab1'!C2035)</f>
        <v>RPPM.10.01.01-22-0002/17</v>
      </c>
      <c r="D2035" s="29" t="str">
        <f>IF('tab1'!D2035="","",'tab1'!D2035)</f>
        <v>GMINA WŁADYSŁAWOWO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1">
        <f>IF('tab1'!J2035="","",'tab1'!J2035)</f>
        <v>13889794.619999999</v>
      </c>
      <c r="K2035" s="31">
        <f>IF('tab1'!K2035="","",'tab1'!K2035)</f>
        <v>8351551.46</v>
      </c>
      <c r="L2035" s="31">
        <f>IF('tab1'!L2035="","",'tab1'!L2035)</f>
        <v>5925247.8399999999</v>
      </c>
      <c r="M2035" s="32">
        <f>IF('tab1'!M2035="","",'tab1'!M2035)</f>
        <v>70.947869606972404</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0">
        <f>IF('tab1'!Q2035="","",'tab1'!Q2035)</f>
        <v>42737</v>
      </c>
      <c r="R2035" s="30">
        <f>IF('tab1'!R2035="","",'tab1'!R2035)</f>
        <v>44926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pucki, GM.: Władysławowo</v>
      </c>
    </row>
    <row r="2036" spans="1:26" ht="90" x14ac:dyDescent="0.25">
      <c r="A2036" s="29" t="str">
        <f>IF('tab1'!A2036="","",'tab1'!A2036)</f>
        <v>"Termomodernizacja budynku Szkoły Podstawowej w Sobowidzu"</v>
      </c>
      <c r="B2036" s="29"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29" t="str">
        <f>IF('tab1'!C2036="","",'tab1'!C2036)</f>
        <v>RPPM.10.01.01-22-0003/16</v>
      </c>
      <c r="D2036" s="29" t="str">
        <f>IF('tab1'!D2036="","",'tab1'!D2036)</f>
        <v>GMINA TRĄBKI WIELKIE</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1">
        <f>IF('tab1'!J2036="","",'tab1'!J2036)</f>
        <v>1875737.9</v>
      </c>
      <c r="K2036" s="31">
        <f>IF('tab1'!K2036="","",'tab1'!K2036)</f>
        <v>1382718.1</v>
      </c>
      <c r="L2036" s="31">
        <f>IF('tab1'!L2036="","",'tab1'!L2036)</f>
        <v>715274.52</v>
      </c>
      <c r="M2036" s="32">
        <f>IF('tab1'!M2036="","",'tab1'!M2036)</f>
        <v>51.729598390301</v>
      </c>
      <c r="N2036" s="29" t="str">
        <f>IF('tab1'!N2036="","",'tab1'!N2036)</f>
        <v>01 Dotacja bezzwrotna</v>
      </c>
      <c r="O2036" s="29" t="str">
        <f>IF('tab1'!O2036="","",'tab1'!O2036)</f>
        <v>Miejsca realizacji do uzupełnienia ręcznego z raportu uzupełniającego!</v>
      </c>
      <c r="P2036" s="29" t="str">
        <f>IF('tab1'!P2036="","",'tab1'!P2036)</f>
        <v>03 Obszary wiejskie (o małej gęstości zaludnienia)</v>
      </c>
      <c r="Q2036" s="30">
        <f>IF('tab1'!Q2036="","",'tab1'!Q2036)</f>
        <v>42737</v>
      </c>
      <c r="R2036" s="30">
        <f>IF('tab1'!R2036="","",'tab1'!R2036)</f>
        <v>43098</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4" t="str">
        <f>VLOOKUP(C2036,'przeliczenia '!C:D,2,FALSE)</f>
        <v>WOJ.: POMORSKIE, POW.: gdański, GM.: Trąbki Wielkie</v>
      </c>
    </row>
    <row r="2037" spans="1:26" ht="67.5" x14ac:dyDescent="0.25">
      <c r="A2037" s="29" t="str">
        <f>IF('tab1'!A2037="","",'tab1'!A2037)</f>
        <v>Kompleksowa modernizacja energetyczna budynków stanowiących własność Gminy Przodkowo</v>
      </c>
      <c r="B2037" s="29"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29" t="str">
        <f>IF('tab1'!C2037="","",'tab1'!C2037)</f>
        <v>RPPM.10.01.01-22-0003/17</v>
      </c>
      <c r="D2037" s="29" t="str">
        <f>IF('tab1'!D2037="","",'tab1'!D2037)</f>
        <v>GMINA PRZODKOWO</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1">
        <f>IF('tab1'!J2037="","",'tab1'!J2037)</f>
        <v>2505271.0099999998</v>
      </c>
      <c r="K2037" s="31">
        <f>IF('tab1'!K2037="","",'tab1'!K2037)</f>
        <v>1809732.72</v>
      </c>
      <c r="L2037" s="31">
        <f>IF('tab1'!L2037="","",'tab1'!L2037)</f>
        <v>1508043.93</v>
      </c>
      <c r="M2037" s="32">
        <f>IF('tab1'!M2037="","",'tab1'!M2037)</f>
        <v>83.329649363912694</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0">
        <f>IF('tab1'!Q2037="","",'tab1'!Q2037)</f>
        <v>42828</v>
      </c>
      <c r="R2037" s="30">
        <f>IF('tab1'!R2037="","",'tab1'!R2037)</f>
        <v>43371</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Przodkowo</v>
      </c>
    </row>
    <row r="2038" spans="1:26" ht="90" x14ac:dyDescent="0.25">
      <c r="A2038" s="29" t="str">
        <f>IF('tab1'!A2038="","",'tab1'!A2038)</f>
        <v>Termomodernizacja budynków użyteczności publicznej na terenie Powiatu Kartuskiego</v>
      </c>
      <c r="B2038" s="29"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29" t="str">
        <f>IF('tab1'!C2038="","",'tab1'!C2038)</f>
        <v>RPPM.10.01.01-22-0004/16</v>
      </c>
      <c r="D2038" s="29" t="str">
        <f>IF('tab1'!D2038="","",'tab1'!D2038)</f>
        <v>POWIAT KARTUSKI</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1">
        <f>IF('tab1'!J2038="","",'tab1'!J2038)</f>
        <v>2991197.61</v>
      </c>
      <c r="K2038" s="31">
        <f>IF('tab1'!K2038="","",'tab1'!K2038)</f>
        <v>2401154.38</v>
      </c>
      <c r="L2038" s="31">
        <f>IF('tab1'!L2038="","",'tab1'!L2038)</f>
        <v>2040981.21</v>
      </c>
      <c r="M2038" s="32">
        <f>IF('tab1'!M2038="","",'tab1'!M2038)</f>
        <v>84.999999458593706</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0">
        <f>IF('tab1'!Q2038="","",'tab1'!Q2038)</f>
        <v>42552</v>
      </c>
      <c r="R2038" s="30">
        <f>IF('tab1'!R2038="","",'tab1'!R2038)</f>
        <v>43434</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kartuski, GM.: Kartuzy</v>
      </c>
    </row>
    <row r="2039" spans="1:26" ht="90" x14ac:dyDescent="0.25">
      <c r="A2039" s="29" t="str">
        <f>IF('tab1'!A2039="","",'tab1'!A2039)</f>
        <v>Kompleksowa modernizacja energetyczna budynków użyteczności publicznej oraz budynków komunalnych na terenie Pruszcza Gdańskiego</v>
      </c>
      <c r="B2039" s="29"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29" t="str">
        <f>IF('tab1'!C2039="","",'tab1'!C2039)</f>
        <v>RPPM.10.01.01-22-0004/17</v>
      </c>
      <c r="D2039" s="29" t="str">
        <f>IF('tab1'!D2039="","",'tab1'!D2039)</f>
        <v>GMINA MIEJSKA PRUSZCZ GDAŃSKI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1">
        <f>IF('tab1'!J2039="","",'tab1'!J2039)</f>
        <v>3348436.39</v>
      </c>
      <c r="K2039" s="31">
        <f>IF('tab1'!K2039="","",'tab1'!K2039)</f>
        <v>2431705.58</v>
      </c>
      <c r="L2039" s="31">
        <f>IF('tab1'!L2039="","",'tab1'!L2039)</f>
        <v>2066949.74</v>
      </c>
      <c r="M2039" s="32">
        <f>IF('tab1'!M2039="","",'tab1'!M2039)</f>
        <v>84.999999876629801</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0">
        <f>IF('tab1'!Q2039="","",'tab1'!Q2039)</f>
        <v>43108</v>
      </c>
      <c r="R2039" s="30">
        <f>IF('tab1'!R2039="","",'tab1'!R2039)</f>
        <v>44104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4" t="str">
        <f>VLOOKUP(C2039,'przeliczenia '!C:D,2,FALSE)</f>
        <v>WOJ.: POMORSKIE, POW.: gdański, GM.: Pruszcz Gdański</v>
      </c>
    </row>
    <row r="2040" spans="1:26" ht="90" x14ac:dyDescent="0.25">
      <c r="A2040" s="29" t="str">
        <f>IF('tab1'!A2040="","",'tab1'!A2040)</f>
        <v>Kompleksowa modernizacja energetyczna budynków stanowiących własność Gminy Puck</v>
      </c>
      <c r="B2040" s="29"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29" t="str">
        <f>IF('tab1'!C2040="","",'tab1'!C2040)</f>
        <v>RPPM.10.01.01-22-0005/16</v>
      </c>
      <c r="D2040" s="29" t="str">
        <f>IF('tab1'!D2040="","",'tab1'!D2040)</f>
        <v>GMINA PUCK</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1">
        <f>IF('tab1'!J2040="","",'tab1'!J2040)</f>
        <v>7142672.3300000001</v>
      </c>
      <c r="K2040" s="31">
        <f>IF('tab1'!K2040="","",'tab1'!K2040)</f>
        <v>6138052.9299999997</v>
      </c>
      <c r="L2040" s="31">
        <f>IF('tab1'!L2040="","",'tab1'!L2040)</f>
        <v>3538844.53</v>
      </c>
      <c r="M2040" s="32">
        <f>IF('tab1'!M2040="","",'tab1'!M2040)</f>
        <v>57.654187253807201</v>
      </c>
      <c r="N2040" s="29" t="str">
        <f>IF('tab1'!N2040="","",'tab1'!N2040)</f>
        <v>01 Dotacja bezzwrotna</v>
      </c>
      <c r="O2040" s="29" t="str">
        <f>IF('tab1'!O2040="","",'tab1'!O2040)</f>
        <v>Miejsca realizacji do uzupełnienia ręcznego z raportu uzupełniającego!</v>
      </c>
      <c r="P2040" s="29" t="str">
        <f>IF('tab1'!P2040="","",'tab1'!P2040)</f>
        <v>01 Duże obszary miejskie (o ludności &gt;50 000 i dużej gęstości zaludnienia)</v>
      </c>
      <c r="Q2040" s="30">
        <f>IF('tab1'!Q2040="","",'tab1'!Q2040)</f>
        <v>42795</v>
      </c>
      <c r="R2040" s="30">
        <f>IF('tab1'!R2040="","",'tab1'!R2040)</f>
        <v>43465</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pucki, GM.: Puck - gmina wiejska</v>
      </c>
    </row>
    <row r="2041" spans="1:26" ht="90" x14ac:dyDescent="0.25">
      <c r="A2041" s="29" t="str">
        <f>IF('tab1'!A2041="","",'tab1'!A2041)</f>
        <v>Kompleksowa modernizacja energetyczna budynków stanowiących własność Powiatu Tczewskiego</v>
      </c>
      <c r="B2041" s="29"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29" t="str">
        <f>IF('tab1'!C2041="","",'tab1'!C2041)</f>
        <v>RPPM.10.01.01-22-0005/17</v>
      </c>
      <c r="D2041" s="29" t="str">
        <f>IF('tab1'!D2041="","",'tab1'!D2041)</f>
        <v>POWIAT TCZEWSKI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1">
        <f>IF('tab1'!J2041="","",'tab1'!J2041)</f>
        <v>15881067.25</v>
      </c>
      <c r="K2041" s="31">
        <f>IF('tab1'!K2041="","",'tab1'!K2041)</f>
        <v>15869578.279999999</v>
      </c>
      <c r="L2041" s="31">
        <f>IF('tab1'!L2041="","",'tab1'!L2041)</f>
        <v>11194192.800000001</v>
      </c>
      <c r="M2041" s="32">
        <f>IF('tab1'!M2041="","",'tab1'!M2041)</f>
        <v>70.538691088645606</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0">
        <f>IF('tab1'!Q2041="","",'tab1'!Q2041)</f>
        <v>42856</v>
      </c>
      <c r="R2041" s="30">
        <f>IF('tab1'!R2041="","",'tab1'!R2041)</f>
        <v>45169</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tczewski, GM.: Gniew</v>
      </c>
    </row>
    <row r="2042" spans="1:26" ht="90" x14ac:dyDescent="0.25">
      <c r="A2042" s="29" t="str">
        <f>IF('tab1'!A2042="","",'tab1'!A2042)</f>
        <v>Morze zysku – z Eko odzysku. Termomodernizacja obiektów użyteczności publicznej powiatu puckiego</v>
      </c>
      <c r="B2042" s="29"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29" t="str">
        <f>IF('tab1'!C2042="","",'tab1'!C2042)</f>
        <v>RPPM.10.01.01-22-0006/16</v>
      </c>
      <c r="D2042" s="29" t="str">
        <f>IF('tab1'!D2042="","",'tab1'!D2042)</f>
        <v>POWIAT PUCKI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1">
        <f>IF('tab1'!J2042="","",'tab1'!J2042)</f>
        <v>21311192.350000001</v>
      </c>
      <c r="K2042" s="31">
        <f>IF('tab1'!K2042="","",'tab1'!K2042)</f>
        <v>17624582.920000002</v>
      </c>
      <c r="L2042" s="31">
        <f>IF('tab1'!L2042="","",'tab1'!L2042)</f>
        <v>10290034.300000001</v>
      </c>
      <c r="M2042" s="32">
        <f>IF('tab1'!M2042="","",'tab1'!M2042)</f>
        <v>58.3845549520669</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0">
        <f>IF('tab1'!Q2042="","",'tab1'!Q2042)</f>
        <v>42737</v>
      </c>
      <c r="R2042" s="30">
        <f>IF('tab1'!R2042="","",'tab1'!R2042)</f>
        <v>44196</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4" t="str">
        <f>VLOOKUP(C2042,'przeliczenia '!C:D,2,FALSE)</f>
        <v>WOJ.: POMORSKIE, POW.: pucki, GM.: Krokowa</v>
      </c>
    </row>
    <row r="2043" spans="1:26" ht="90" x14ac:dyDescent="0.25">
      <c r="A2043" s="29" t="str">
        <f>IF('tab1'!A2043="","",'tab1'!A2043)</f>
        <v>Termomodernizacja budynków użyteczności publicznej w Nowym Dworze Gdańskim</v>
      </c>
      <c r="B2043" s="29"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29" t="str">
        <f>IF('tab1'!C2043="","",'tab1'!C2043)</f>
        <v>RPPM.10.01.01-22-0006/17</v>
      </c>
      <c r="D2043" s="29" t="str">
        <f>IF('tab1'!D2043="","",'tab1'!D2043)</f>
        <v>POWIAT NOWODWORSKI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1">
        <f>IF('tab1'!J2043="","",'tab1'!J2043)</f>
        <v>7383506.6100000003</v>
      </c>
      <c r="K2043" s="31">
        <f>IF('tab1'!K2043="","",'tab1'!K2043)</f>
        <v>7176440.7000000002</v>
      </c>
      <c r="L2043" s="31">
        <f>IF('tab1'!L2043="","",'tab1'!L2043)</f>
        <v>5338875.17</v>
      </c>
      <c r="M2043" s="32">
        <f>IF('tab1'!M2043="","",'tab1'!M2043)</f>
        <v>74.394472039600402</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0">
        <f>IF('tab1'!Q2043="","",'tab1'!Q2043)</f>
        <v>42979</v>
      </c>
      <c r="R2043" s="30">
        <f>IF('tab1'!R2043="","",'tab1'!R2043)</f>
        <v>43404</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nowodworski, GM.: Nowy Dwór Gdański</v>
      </c>
    </row>
    <row r="2044" spans="1:26" ht="67.5" x14ac:dyDescent="0.25">
      <c r="A2044" s="29" t="str">
        <f>IF('tab1'!A2044="","",'tab1'!A2044)</f>
        <v>Kompleksowa modernizacja energetyczna budynków stanowiących własność Gminy Stegna</v>
      </c>
      <c r="B2044" s="29"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29" t="str">
        <f>IF('tab1'!C2044="","",'tab1'!C2044)</f>
        <v>RPPM.10.01.01-22-0007/16</v>
      </c>
      <c r="D2044" s="29" t="str">
        <f>IF('tab1'!D2044="","",'tab1'!D2044)</f>
        <v>GMINA STEGNA</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1">
        <f>IF('tab1'!J2044="","",'tab1'!J2044)</f>
        <v>6387738.4299999997</v>
      </c>
      <c r="K2044" s="31">
        <f>IF('tab1'!K2044="","",'tab1'!K2044)</f>
        <v>5622635.21</v>
      </c>
      <c r="L2044" s="31">
        <f>IF('tab1'!L2044="","",'tab1'!L2044)</f>
        <v>4697749.75</v>
      </c>
      <c r="M2044" s="32">
        <f>IF('tab1'!M2044="","",'tab1'!M2044)</f>
        <v>83.550676409611896</v>
      </c>
      <c r="N2044" s="29" t="str">
        <f>IF('tab1'!N2044="","",'tab1'!N2044)</f>
        <v>01 Dotacja bezzwrotna</v>
      </c>
      <c r="O2044" s="29" t="str">
        <f>IF('tab1'!O2044="","",'tab1'!O2044)</f>
        <v>Miejsca realizacji do uzupełnienia ręcznego z raportu uzupełniającego!</v>
      </c>
      <c r="P2044" s="29" t="str">
        <f>IF('tab1'!P2044="","",'tab1'!P2044)</f>
        <v>03 Obszary wiejskie (o małej gęstości zaludnienia)</v>
      </c>
      <c r="Q2044" s="30">
        <f>IF('tab1'!Q2044="","",'tab1'!Q2044)</f>
        <v>42737</v>
      </c>
      <c r="R2044" s="30">
        <f>IF('tab1'!R2044="","",'tab1'!R2044)</f>
        <v>43677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nowodworski, GM.: Stegna</v>
      </c>
    </row>
    <row r="2045" spans="1:26" ht="90" x14ac:dyDescent="0.25">
      <c r="A2045" s="29" t="str">
        <f>IF('tab1'!A2045="","",'tab1'!A2045)</f>
        <v>Poprawa efektywności energetycznej budynków użyteczności publicznej Gminy Wejherowo.</v>
      </c>
      <c r="B2045" s="29"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29" t="str">
        <f>IF('tab1'!C2045="","",'tab1'!C2045)</f>
        <v>RPPM.10.01.01-22-0007/17</v>
      </c>
      <c r="D2045" s="29" t="str">
        <f>IF('tab1'!D2045="","",'tab1'!D2045)</f>
        <v>GMINA WEJHEROWO</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2">
        <f>IF('tab1'!M2045="","",'tab1'!M2045)</f>
        <v>64.529285031887198</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0">
        <f>IF('tab1'!Q2045="","",'tab1'!Q2045)</f>
        <v>41946</v>
      </c>
      <c r="R2045" s="30">
        <f>IF('tab1'!R2045="","",'tab1'!R2045)</f>
        <v>43830</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4" t="str">
        <f>VLOOKUP(C2045,'przeliczenia '!C:D,2,FALSE)</f>
        <v>WOJ.: POMORSKIE, POW.: wejherowski, GM.: Wejherowo - gmina wiejska</v>
      </c>
    </row>
    <row r="2046" spans="1:26" ht="67.5" x14ac:dyDescent="0.25">
      <c r="A2046" s="29" t="str">
        <f>IF('tab1'!A2046="","",'tab1'!A2046)</f>
        <v>Kompleksowa modernizacja energetyczna budynków o charakterze użytkowym należących do Komendy Miejskiej PSP w Gdańsku</v>
      </c>
      <c r="B2046" s="29"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29" t="str">
        <f>IF('tab1'!C2046="","",'tab1'!C2046)</f>
        <v>RPPM.10.01.01-22-0008/16</v>
      </c>
      <c r="D2046" s="29" t="str">
        <f>IF('tab1'!D2046="","",'tab1'!D2046)</f>
        <v>GMINA MIASTA GDAŃSKA - KOMENDA MIEJSKA PAŃSTWOWEJ STRAŻY POŻARNEJ W GDAŃSKU</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1">
        <f>IF('tab1'!J2046="","",'tab1'!J2046)</f>
        <v>4523959.54</v>
      </c>
      <c r="K2046" s="31">
        <f>IF('tab1'!K2046="","",'tab1'!K2046)</f>
        <v>4263180</v>
      </c>
      <c r="L2046" s="31">
        <f>IF('tab1'!L2046="","",'tab1'!L2046)</f>
        <v>1128415.72</v>
      </c>
      <c r="M2046" s="32">
        <f>IF('tab1'!M2046="","",'tab1'!M2046)</f>
        <v>26.468873470038801</v>
      </c>
      <c r="N2046" s="29" t="str">
        <f>IF('tab1'!N2046="","",'tab1'!N2046)</f>
        <v>01 Dotacja bezzwrotna</v>
      </c>
      <c r="O2046" s="29" t="str">
        <f>IF('tab1'!O2046="","",'tab1'!O2046)</f>
        <v>Miejsca realizacji do uzupełnienia ręcznego z raportu uzupełniającego!</v>
      </c>
      <c r="P2046" s="29" t="str">
        <f>IF('tab1'!P2046="","",'tab1'!P2046)</f>
        <v>01 Duże obszary miejskie (o ludności &gt;50 000 i dużej gęstości zaludnienia)</v>
      </c>
      <c r="Q2046" s="30">
        <f>IF('tab1'!Q2046="","",'tab1'!Q2046)</f>
        <v>42737</v>
      </c>
      <c r="R2046" s="30">
        <f>IF('tab1'!R2046="","",'tab1'!R2046)</f>
        <v>44196</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Gdańsk, GM.: Gdańsk</v>
      </c>
    </row>
    <row r="2047" spans="1:26" ht="90" x14ac:dyDescent="0.25">
      <c r="A2047" s="29" t="str">
        <f>IF('tab1'!A2047="","",'tab1'!A2047)</f>
        <v>Kompleksowa termomodernizacja budynków komunalnych w Wejherowie w celu znaczącego obniżenia zapotrzebowania energetycznego</v>
      </c>
      <c r="B2047" s="29"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29" t="str">
        <f>IF('tab1'!C2047="","",'tab1'!C2047)</f>
        <v>RPPM.10.01.01-22-0008/17</v>
      </c>
      <c r="D2047" s="29" t="str">
        <f>IF('tab1'!D2047="","",'tab1'!D2047)</f>
        <v>GMINA MIASTA WEJHEROWA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1">
        <f>IF('tab1'!J2047="","",'tab1'!J2047)</f>
        <v>4110198.02</v>
      </c>
      <c r="K2047" s="31">
        <f>IF('tab1'!K2047="","",'tab1'!K2047)</f>
        <v>4015429.72</v>
      </c>
      <c r="L2047" s="31">
        <f>IF('tab1'!L2047="","",'tab1'!L2047)</f>
        <v>3413115.26</v>
      </c>
      <c r="M2047" s="32">
        <f>IF('tab1'!M2047="","",'tab1'!M2047)</f>
        <v>84.999999950192105</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0">
        <f>IF('tab1'!Q2047="","",'tab1'!Q2047)</f>
        <v>43278</v>
      </c>
      <c r="R2047" s="30">
        <f>IF('tab1'!R2047="","",'tab1'!R2047)</f>
        <v>44926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wejherowski, GM.: Wejherowo</v>
      </c>
    </row>
    <row r="2048" spans="1:26" ht="90" x14ac:dyDescent="0.25">
      <c r="A2048" s="29"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29"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29" t="str">
        <f>IF('tab1'!C2048="","",'tab1'!C2048)</f>
        <v>RPPM.10.01.01-22-0009/16</v>
      </c>
      <c r="D2048" s="29" t="str">
        <f>IF('tab1'!D2048="","",'tab1'!D2048)</f>
        <v>POWIAT WEJHEROWSKI</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1">
        <f>IF('tab1'!J2048="","",'tab1'!J2048)</f>
        <v>3746823.19</v>
      </c>
      <c r="K2048" s="31">
        <f>IF('tab1'!K2048="","",'tab1'!K2048)</f>
        <v>3591440.17</v>
      </c>
      <c r="L2048" s="31">
        <f>IF('tab1'!L2048="","",'tab1'!L2048)</f>
        <v>2639192.9700000002</v>
      </c>
      <c r="M2048" s="32">
        <f>IF('tab1'!M2048="","",'tab1'!M2048)</f>
        <v>73.4856448965987</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0">
        <f>IF('tab1'!Q2048="","",'tab1'!Q2048)</f>
        <v>42826</v>
      </c>
      <c r="R2048" s="30">
        <f>IF('tab1'!R2048="","",'tab1'!R2048)</f>
        <v>43496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4" t="str">
        <f>VLOOKUP(C2048,'przeliczenia '!C:D,2,FALSE)</f>
        <v>WOJ.: POMORSKIE, POW.: wejherowski, GM.: Wejherowo</v>
      </c>
    </row>
    <row r="2049" spans="1:26" ht="90" x14ac:dyDescent="0.25">
      <c r="A2049" s="29"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29"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29" t="str">
        <f>IF('tab1'!C2049="","",'tab1'!C2049)</f>
        <v>RPPM.10.01.01-22-0009/17</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1">
        <f>IF('tab1'!J2049="","",'tab1'!J2049)</f>
        <v>2608009.36</v>
      </c>
      <c r="K2049" s="31">
        <f>IF('tab1'!K2049="","",'tab1'!K2049)</f>
        <v>2573307.66</v>
      </c>
      <c r="L2049" s="31">
        <f>IF('tab1'!L2049="","",'tab1'!L2049)</f>
        <v>1863831.74</v>
      </c>
      <c r="M2049" s="32">
        <f>IF('tab1'!M2049="","",'tab1'!M2049)</f>
        <v>72.429417164988294</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0">
        <f>IF('tab1'!Q2049="","",'tab1'!Q2049)</f>
        <v>44287</v>
      </c>
      <c r="R2049" s="30">
        <f>IF('tab1'!R2049="","",'tab1'!R2049)</f>
        <v>45107</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Cały Kraj</v>
      </c>
    </row>
    <row r="2050" spans="1:26" ht="78.75" x14ac:dyDescent="0.25">
      <c r="A2050" s="29" t="str">
        <f>IF('tab1'!A2050="","",'tab1'!A2050)</f>
        <v>Kompleksowa modernizacja energetyczna budynków stanowiących własność Gminy Miejskiej Tczew</v>
      </c>
      <c r="B2050" s="29"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29" t="str">
        <f>IF('tab1'!C2050="","",'tab1'!C2050)</f>
        <v>RPPM.10.01.01-22-0010/16</v>
      </c>
      <c r="D2050" s="29" t="str">
        <f>IF('tab1'!D2050="","",'tab1'!D2050)</f>
        <v>GMINA MIEJSKA TCZEW</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1">
        <f>IF('tab1'!J2050="","",'tab1'!J2050)</f>
        <v>10407740.960000001</v>
      </c>
      <c r="K2050" s="31">
        <f>IF('tab1'!K2050="","",'tab1'!K2050)</f>
        <v>8806661</v>
      </c>
      <c r="L2050" s="31">
        <f>IF('tab1'!L2050="","",'tab1'!L2050)</f>
        <v>7485661.8399999999</v>
      </c>
      <c r="M2050" s="32">
        <f>IF('tab1'!M2050="","",'tab1'!M2050)</f>
        <v>84.999999886449601</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0">
        <f>IF('tab1'!Q2050="","",'tab1'!Q2050)</f>
        <v>42593</v>
      </c>
      <c r="R2050" s="30">
        <f>IF('tab1'!R2050="","",'tab1'!R2050)</f>
        <v>44211</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tczewski, GM.: Tczew</v>
      </c>
    </row>
    <row r="2051" spans="1:26" ht="67.5" x14ac:dyDescent="0.25">
      <c r="A2051" s="29" t="str">
        <f>IF('tab1'!A2051="","",'tab1'!A2051)</f>
        <v>Kompleksowa modernizacja energetyczna budynków użyteczności publicznej na terenie Gdyni</v>
      </c>
      <c r="B2051" s="29"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29" t="str">
        <f>IF('tab1'!C2051="","",'tab1'!C2051)</f>
        <v>RPPM.10.01.01-22-0010/17</v>
      </c>
      <c r="D2051" s="29" t="str">
        <f>IF('tab1'!D2051="","",'tab1'!D2051)</f>
        <v>GMINA MIASTA GDYNI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1">
        <f>IF('tab1'!J2051="","",'tab1'!J2051)</f>
        <v>97655898.340000004</v>
      </c>
      <c r="K2051" s="31">
        <f>IF('tab1'!K2051="","",'tab1'!K2051)</f>
        <v>92953112.930000007</v>
      </c>
      <c r="L2051" s="31">
        <f>IF('tab1'!L2051="","",'tab1'!L2051)</f>
        <v>33266314.739999998</v>
      </c>
      <c r="M2051" s="32">
        <f>IF('tab1'!M2051="","",'tab1'!M2051)</f>
        <v>35.788273992557698</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0">
        <f>IF('tab1'!Q2051="","",'tab1'!Q2051)</f>
        <v>42793</v>
      </c>
      <c r="R2051" s="30">
        <f>IF('tab1'!R2051="","",'tab1'!R2051)</f>
        <v>45107</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4" t="str">
        <f>VLOOKUP(C2051,'przeliczenia '!C:D,2,FALSE)</f>
        <v>WOJ.: POMORSKIE, POW.: Gdynia, GM.: Gdynia</v>
      </c>
    </row>
    <row r="2052" spans="1:26" ht="90" x14ac:dyDescent="0.25">
      <c r="A2052" s="29" t="str">
        <f>IF('tab1'!A2052="","",'tab1'!A2052)</f>
        <v>Kompleksowa modernizacja energetyczna budynków stanowiących własność Gminy Somonino</v>
      </c>
      <c r="B2052" s="29"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29" t="str">
        <f>IF('tab1'!C2052="","",'tab1'!C2052)</f>
        <v>RPPM.10.01.01-22-0011/16</v>
      </c>
      <c r="D2052" s="29" t="str">
        <f>IF('tab1'!D2052="","",'tab1'!D2052)</f>
        <v>GMINA SOMONINO</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1">
        <f>IF('tab1'!J2052="","",'tab1'!J2052)</f>
        <v>1245703.32</v>
      </c>
      <c r="K2052" s="31">
        <f>IF('tab1'!K2052="","",'tab1'!K2052)</f>
        <v>1229402.78</v>
      </c>
      <c r="L2052" s="31">
        <f>IF('tab1'!L2052="","",'tab1'!L2052)</f>
        <v>1039134.69</v>
      </c>
      <c r="M2052" s="32">
        <f>IF('tab1'!M2052="","",'tab1'!M2052)</f>
        <v>84.523535077739098</v>
      </c>
      <c r="N2052" s="29" t="str">
        <f>IF('tab1'!N2052="","",'tab1'!N2052)</f>
        <v>01 Dotacja bezzwrotna</v>
      </c>
      <c r="O2052" s="29" t="str">
        <f>IF('tab1'!O2052="","",'tab1'!O2052)</f>
        <v>Miejsca realizacji do uzupełnienia ręcznego z raportu uzupełniającego!</v>
      </c>
      <c r="P2052" s="29" t="str">
        <f>IF('tab1'!P2052="","",'tab1'!P2052)</f>
        <v>03 Obszary wiejskie (o małej gęstości zaludnienia)</v>
      </c>
      <c r="Q2052" s="30">
        <f>IF('tab1'!Q2052="","",'tab1'!Q2052)</f>
        <v>42826</v>
      </c>
      <c r="R2052" s="30">
        <f>IF('tab1'!R2052="","",'tab1'!R2052)</f>
        <v>43100</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WOJ.: POMORSKIE, POW.: kartuski, GM.: Somonino</v>
      </c>
    </row>
    <row r="2053" spans="1:26" ht="78.75" x14ac:dyDescent="0.25">
      <c r="A2053" s="29" t="str">
        <f>IF('tab1'!A2053="","",'tab1'!A2053)</f>
        <v>Kompleksowa modernizacja energetyczna budynków stanowiących własność Gminy Kartuzy – etap II</v>
      </c>
      <c r="B2053" s="29"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29" t="str">
        <f>IF('tab1'!C2053="","",'tab1'!C2053)</f>
        <v>RPPM.10.01.01-22-0011/17</v>
      </c>
      <c r="D2053" s="29" t="str">
        <f>IF('tab1'!D2053="","",'tab1'!D2053)</f>
        <v>GMINA KARTUZY</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1">
        <f>IF('tab1'!J2053="","",'tab1'!J2053)</f>
        <v>5271556.9800000004</v>
      </c>
      <c r="K2053" s="31">
        <f>IF('tab1'!K2053="","",'tab1'!K2053)</f>
        <v>2410112.27</v>
      </c>
      <c r="L2053" s="31">
        <f>IF('tab1'!L2053="","",'tab1'!L2053)</f>
        <v>1220345.6399999999</v>
      </c>
      <c r="M2053" s="32">
        <f>IF('tab1'!M2053="","",'tab1'!M2053)</f>
        <v>50.634389741520202</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0">
        <f>IF('tab1'!Q2053="","",'tab1'!Q2053)</f>
        <v>42891</v>
      </c>
      <c r="R2053" s="30">
        <f>IF('tab1'!R2053="","",'tab1'!R2053)</f>
        <v>43404</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kartuski, GM.: Kartuzy</v>
      </c>
    </row>
    <row r="2054" spans="1:26" ht="78.75" x14ac:dyDescent="0.25">
      <c r="A2054" s="29" t="str">
        <f>IF('tab1'!A2054="","",'tab1'!A2054)</f>
        <v>Termomodernizacja budynków użyteczności publicznej należących do Powiatu Gdańskiego - termomodernizacja Domu Pomocy Społecznej w Zaskoczynie oraz termomodernizacja budynków oświatowych Powiatu Gdańskiego.</v>
      </c>
      <c r="B2054" s="29"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29" t="str">
        <f>IF('tab1'!C2054="","",'tab1'!C2054)</f>
        <v>RPPM.10.01.01-22-0012/16</v>
      </c>
      <c r="D2054" s="29" t="str">
        <f>IF('tab1'!D2054="","",'tab1'!D2054)</f>
        <v>POWIAT GDAŃSKI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1">
        <f>IF('tab1'!J2054="","",'tab1'!J2054)</f>
        <v>12406775.140000001</v>
      </c>
      <c r="K2054" s="31">
        <f>IF('tab1'!K2054="","",'tab1'!K2054)</f>
        <v>10626531.77</v>
      </c>
      <c r="L2054" s="31">
        <f>IF('tab1'!L2054="","",'tab1'!L2054)</f>
        <v>4593857.6000000099</v>
      </c>
      <c r="M2054" s="32">
        <f>IF('tab1'!M2054="","",'tab1'!M2054)</f>
        <v>43.230074491180901</v>
      </c>
      <c r="N2054" s="29" t="str">
        <f>IF('tab1'!N2054="","",'tab1'!N2054)</f>
        <v>01 Dotacja bezzwrotna</v>
      </c>
      <c r="O2054" s="29" t="str">
        <f>IF('tab1'!O2054="","",'tab1'!O2054)</f>
        <v>Miejsca realizacji do uzupełnienia ręcznego z raportu uzupełniającego!</v>
      </c>
      <c r="P2054" s="29" t="str">
        <f>IF('tab1'!P2054="","",'tab1'!P2054)</f>
        <v>02 Małe obszary miejskie (o ludności &gt;5 000 i średniej gęstości zaludnienia)</v>
      </c>
      <c r="Q2054" s="30">
        <f>IF('tab1'!Q2054="","",'tab1'!Q2054)</f>
        <v>42856</v>
      </c>
      <c r="R2054" s="30">
        <f>IF('tab1'!R2054="","",'tab1'!R2054)</f>
        <v>43830</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4" t="str">
        <f>VLOOKUP(C2054,'przeliczenia '!C:D,2,FALSE)</f>
        <v>WOJ.: POMORSKIE, POW.: gdański, GM.: Pruszcz Gdański</v>
      </c>
    </row>
    <row r="2055" spans="1:26" ht="78.75" x14ac:dyDescent="0.25">
      <c r="A2055" s="29" t="str">
        <f>IF('tab1'!A2055="","",'tab1'!A2055)</f>
        <v>Kompleksowa modernizacja energetyczna budynków stanowiących własność Gminy Miejskiej Redy</v>
      </c>
      <c r="B2055" s="29"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29" t="str">
        <f>IF('tab1'!C2055="","",'tab1'!C2055)</f>
        <v>RPPM.10.01.01-22-0012/17</v>
      </c>
      <c r="D2055" s="29" t="str">
        <f>IF('tab1'!D2055="","",'tab1'!D2055)</f>
        <v>GMINA MIASTO REDA</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1">
        <f>IF('tab1'!J2055="","",'tab1'!J2055)</f>
        <v>3800000.17</v>
      </c>
      <c r="K2055" s="31">
        <f>IF('tab1'!K2055="","",'tab1'!K2055)</f>
        <v>3508502.03</v>
      </c>
      <c r="L2055" s="31">
        <f>IF('tab1'!L2055="","",'tab1'!L2055)</f>
        <v>2456314.87</v>
      </c>
      <c r="M2055" s="32">
        <f>IF('tab1'!M2055="","",'tab1'!M2055)</f>
        <v>70.010359093336504</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0">
        <f>IF('tab1'!Q2055="","",'tab1'!Q2055)</f>
        <v>42826</v>
      </c>
      <c r="R2055" s="30">
        <f>IF('tab1'!R2055="","",'tab1'!R2055)</f>
        <v>43465</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wejherowski, GM.: Reda</v>
      </c>
    </row>
    <row r="2056" spans="1:26" ht="78.75" x14ac:dyDescent="0.25">
      <c r="A2056" s="29" t="str">
        <f>IF('tab1'!A2056="","",'tab1'!A2056)</f>
        <v>Zwiększenie efektywności energetycznej budynku Zespołu Szkół Ogólnokształcących w Helu</v>
      </c>
      <c r="B2056" s="29"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29" t="str">
        <f>IF('tab1'!C2056="","",'tab1'!C2056)</f>
        <v>RPPM.10.01.01-22-0013/16</v>
      </c>
      <c r="D2056" s="29" t="str">
        <f>IF('tab1'!D2056="","",'tab1'!D2056)</f>
        <v>GMINA MIEJSKA HEL</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1">
        <f>IF('tab1'!J2056="","",'tab1'!J2056)</f>
        <v>1584243.4</v>
      </c>
      <c r="K2056" s="31">
        <f>IF('tab1'!K2056="","",'tab1'!K2056)</f>
        <v>920915.65</v>
      </c>
      <c r="L2056" s="31">
        <f>IF('tab1'!L2056="","",'tab1'!L2056)</f>
        <v>609078.63</v>
      </c>
      <c r="M2056" s="32">
        <f>IF('tab1'!M2056="","",'tab1'!M2056)</f>
        <v>66.138373259266501</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0">
        <f>IF('tab1'!Q2056="","",'tab1'!Q2056)</f>
        <v>43227</v>
      </c>
      <c r="R2056" s="30">
        <f>IF('tab1'!R2056="","",'tab1'!R2056)</f>
        <v>43951</v>
      </c>
      <c r="S2056" s="29" t="str">
        <f>IF('tab1'!S2056="","",'tab1'!S2056)</f>
        <v>Pozakonkursowy</v>
      </c>
      <c r="T2056" s="29" t="str">
        <f>IF('tab1'!T2056="","",'tab1'!T2056)</f>
        <v>19 Edukacja</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pucki, GM.: Hel</v>
      </c>
    </row>
    <row r="2057" spans="1:26" ht="78.75" x14ac:dyDescent="0.25">
      <c r="A2057" s="29" t="str">
        <f>IF('tab1'!A2057="","",'tab1'!A2057)</f>
        <v>Kompleksowa modernizacja energetyczna budynków stanowiących własność Gminy Szemud</v>
      </c>
      <c r="B2057" s="29"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29" t="str">
        <f>IF('tab1'!C2057="","",'tab1'!C2057)</f>
        <v>RPPM.10.01.01-22-0013/17</v>
      </c>
      <c r="D2057" s="29" t="str">
        <f>IF('tab1'!D2057="","",'tab1'!D2057)</f>
        <v>GMINA SZEMUD</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1">
        <f>IF('tab1'!J2057="","",'tab1'!J2057)</f>
        <v>8137081.4000000004</v>
      </c>
      <c r="K2057" s="31">
        <f>IF('tab1'!K2057="","",'tab1'!K2057)</f>
        <v>6137441.0499999998</v>
      </c>
      <c r="L2057" s="31">
        <f>IF('tab1'!L2057="","",'tab1'!L2057)</f>
        <v>4156635.19</v>
      </c>
      <c r="M2057" s="32">
        <f>IF('tab1'!M2057="","",'tab1'!M2057)</f>
        <v>67.725867444380597</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0">
        <f>IF('tab1'!Q2057="","",'tab1'!Q2057)</f>
        <v>42870</v>
      </c>
      <c r="R2057" s="30">
        <f>IF('tab1'!R2057="","",'tab1'!R2057)</f>
        <v>45291</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4" t="str">
        <f>VLOOKUP(C2057,'przeliczenia '!C:D,2,FALSE)</f>
        <v>WOJ.: POMORSKIE, POW.: wejherowski, GM.: Szemud</v>
      </c>
    </row>
    <row r="2058" spans="1:26" ht="90" x14ac:dyDescent="0.25">
      <c r="A2058" s="29" t="str">
        <f>IF('tab1'!A2058="","",'tab1'!A2058)</f>
        <v>Kompleksowa modernizacja energetyczna budynków stanowiących własność Gminy Pszczółki</v>
      </c>
      <c r="B2058" s="29"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29" t="str">
        <f>IF('tab1'!C2058="","",'tab1'!C2058)</f>
        <v>RPPM.10.01.01-22-0014/16</v>
      </c>
      <c r="D2058" s="29" t="str">
        <f>IF('tab1'!D2058="","",'tab1'!D2058)</f>
        <v>GMINA PSZCZÓŁKI</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1">
        <f>IF('tab1'!J2058="","",'tab1'!J2058)</f>
        <v>1821984.24</v>
      </c>
      <c r="K2058" s="31">
        <f>IF('tab1'!K2058="","",'tab1'!K2058)</f>
        <v>1212228.47</v>
      </c>
      <c r="L2058" s="31">
        <f>IF('tab1'!L2058="","",'tab1'!L2058)</f>
        <v>527335.27</v>
      </c>
      <c r="M2058" s="32">
        <f>IF('tab1'!M2058="","",'tab1'!M2058)</f>
        <v>43.5013104419169</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0">
        <f>IF('tab1'!Q2058="","",'tab1'!Q2058)</f>
        <v>42842</v>
      </c>
      <c r="R2058" s="30">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gdański, GM.: Pszczółki</v>
      </c>
    </row>
    <row r="2059" spans="1:26" ht="67.5" x14ac:dyDescent="0.25">
      <c r="A2059" s="29" t="str">
        <f>IF('tab1'!A2059="","",'tab1'!A2059)</f>
        <v>Kompleksowa modernizacja energetyczna budynków stanowiących własność Gminy Jastarnia</v>
      </c>
      <c r="B2059" s="29"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29" t="str">
        <f>IF('tab1'!C2059="","",'tab1'!C2059)</f>
        <v>RPPM.10.01.01-22-0014/17</v>
      </c>
      <c r="D2059" s="29" t="str">
        <f>IF('tab1'!D2059="","",'tab1'!D2059)</f>
        <v>GMINA JASTARNIA</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1">
        <f>IF('tab1'!J2059="","",'tab1'!J2059)</f>
        <v>2186174</v>
      </c>
      <c r="K2059" s="31">
        <f>IF('tab1'!K2059="","",'tab1'!K2059)</f>
        <v>1599467.6</v>
      </c>
      <c r="L2059" s="31">
        <f>IF('tab1'!L2059="","",'tab1'!L2059)</f>
        <v>561414.17000000004</v>
      </c>
      <c r="M2059" s="32">
        <f>IF('tab1'!M2059="","",'tab1'!M2059)</f>
        <v>35.100065171685898</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0">
        <f>IF('tab1'!Q2059="","",'tab1'!Q2059)</f>
        <v>42887</v>
      </c>
      <c r="R2059" s="30">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Jastarnia</v>
      </c>
    </row>
    <row r="2060" spans="1:26" ht="90" x14ac:dyDescent="0.25">
      <c r="A2060" s="29" t="str">
        <f>IF('tab1'!A2060="","",'tab1'!A2060)</f>
        <v>KOMPLEKSOWA MODERNIZACJA ENERGETYCZNA BUDYNKÓW STANOWIĄCYCH WŁASNOŚĆ GMINY MIEJSKIEJ PUCK</v>
      </c>
      <c r="B2060" s="29"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29" t="str">
        <f>IF('tab1'!C2060="","",'tab1'!C2060)</f>
        <v>RPPM.10.01.01-22-0015/16</v>
      </c>
      <c r="D2060" s="29" t="str">
        <f>IF('tab1'!D2060="","",'tab1'!D2060)</f>
        <v>GMINA MIASTA PUCK</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1">
        <f>IF('tab1'!J2060="","",'tab1'!J2060)</f>
        <v>7399680</v>
      </c>
      <c r="K2060" s="31">
        <f>IF('tab1'!K2060="","",'tab1'!K2060)</f>
        <v>4922111.74</v>
      </c>
      <c r="L2060" s="31">
        <f>IF('tab1'!L2060="","",'tab1'!L2060)</f>
        <v>2817117.22</v>
      </c>
      <c r="M2060" s="32">
        <f>IF('tab1'!M2060="","",'tab1'!M2060)</f>
        <v>57.233914401138698</v>
      </c>
      <c r="N2060" s="29" t="str">
        <f>IF('tab1'!N2060="","",'tab1'!N2060)</f>
        <v>01 Dotacja bezzwrotna</v>
      </c>
      <c r="O2060" s="29" t="str">
        <f>IF('tab1'!O2060="","",'tab1'!O2060)</f>
        <v>Miejsca realizacji do uzupełnienia ręcznego z raportu uzupełniającego!</v>
      </c>
      <c r="P2060" s="29" t="str">
        <f>IF('tab1'!P2060="","",'tab1'!P2060)</f>
        <v>02 Małe obszary miejskie (o ludności &gt;5 000 i średniej gęstości zaludnienia)</v>
      </c>
      <c r="Q2060" s="30">
        <f>IF('tab1'!Q2060="","",'tab1'!Q2060)</f>
        <v>42795</v>
      </c>
      <c r="R2060" s="30">
        <f>IF('tab1'!R2060="","",'tab1'!R2060)</f>
        <v>43404</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4" t="str">
        <f>VLOOKUP(C2060,'przeliczenia '!C:D,2,FALSE)</f>
        <v>WOJ.: POMORSKIE, POW.: pucki, GM.: Puck</v>
      </c>
    </row>
    <row r="2061" spans="1:26" ht="78.75" x14ac:dyDescent="0.25">
      <c r="A2061" s="29" t="str">
        <f>IF('tab1'!A2061="","",'tab1'!A2061)</f>
        <v>Termomodernizacja budynków użyteczności publicznej na terenie Gminy Przywidz</v>
      </c>
      <c r="B2061" s="29"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29" t="str">
        <f>IF('tab1'!C2061="","",'tab1'!C2061)</f>
        <v>RPPM.10.01.01-22-0015/17</v>
      </c>
      <c r="D2061" s="29" t="str">
        <f>IF('tab1'!D2061="","",'tab1'!D2061)</f>
        <v>GMINA PRZYWIDZ</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1">
        <f>IF('tab1'!J2061="","",'tab1'!J2061)</f>
        <v>3306129.83</v>
      </c>
      <c r="K2061" s="31">
        <f>IF('tab1'!K2061="","",'tab1'!K2061)</f>
        <v>2480086.7400000002</v>
      </c>
      <c r="L2061" s="31">
        <f>IF('tab1'!L2061="","",'tab1'!L2061)</f>
        <v>1441498.83</v>
      </c>
      <c r="M2061" s="32">
        <f>IF('tab1'!M2061="","",'tab1'!M2061)</f>
        <v>58.122919926582902</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0">
        <f>IF('tab1'!Q2061="","",'tab1'!Q2061)</f>
        <v>42828</v>
      </c>
      <c r="R2061" s="30">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Przywidz</v>
      </c>
    </row>
    <row r="2062" spans="1:26" ht="67.5" x14ac:dyDescent="0.25">
      <c r="A2062" s="29" t="str">
        <f>IF('tab1'!A2062="","",'tab1'!A2062)</f>
        <v>Kompleksowa modernizacja energetyczna budynków komunalnych mieszkalnych na terenie Gdyni</v>
      </c>
      <c r="B2062" s="29"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29" t="str">
        <f>IF('tab1'!C2062="","",'tab1'!C2062)</f>
        <v>RPPM.10.01.01-22-0016/16</v>
      </c>
      <c r="D2062" s="29" t="str">
        <f>IF('tab1'!D2062="","",'tab1'!D2062)</f>
        <v>GMINA MIASTA GDYNI</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1">
        <f>IF('tab1'!J2062="","",'tab1'!J2062)</f>
        <v>15333150.77</v>
      </c>
      <c r="K2062" s="31">
        <f>IF('tab1'!K2062="","",'tab1'!K2062)</f>
        <v>15074639.220000001</v>
      </c>
      <c r="L2062" s="31">
        <f>IF('tab1'!L2062="","",'tab1'!L2062)</f>
        <v>7973185.8899999997</v>
      </c>
      <c r="M2062" s="32">
        <f>IF('tab1'!M2062="","",'tab1'!M2062)</f>
        <v>52.891387804636302</v>
      </c>
      <c r="N2062" s="29" t="str">
        <f>IF('tab1'!N2062="","",'tab1'!N2062)</f>
        <v>01 Dotacja bezzwrotna</v>
      </c>
      <c r="O2062" s="29" t="str">
        <f>IF('tab1'!O2062="","",'tab1'!O2062)</f>
        <v>Miejsca realizacji do uzupełnienia ręcznego z raportu uzupełniającego!</v>
      </c>
      <c r="P2062" s="29" t="str">
        <f>IF('tab1'!P2062="","",'tab1'!P2062)</f>
        <v>01 Duże obszary miejskie (o ludności &gt;50 000 i dużej gęstości zaludnienia)</v>
      </c>
      <c r="Q2062" s="30">
        <f>IF('tab1'!Q2062="","",'tab1'!Q2062)</f>
        <v>42826</v>
      </c>
      <c r="R2062" s="30">
        <f>IF('tab1'!R2062="","",'tab1'!R2062)</f>
        <v>44196</v>
      </c>
      <c r="S2062" s="29" t="str">
        <f>IF('tab1'!S2062="","",'tab1'!S2062)</f>
        <v>Pozakonkursowy</v>
      </c>
      <c r="T2062" s="29" t="str">
        <f>IF('tab1'!T2062="","",'tab1'!T2062)</f>
        <v>10 Energia elektryczna, paliwa gazowe, para wodna, gorąca woda i powietrze do układów klimatyzacyjnych</v>
      </c>
      <c r="U2062" s="29" t="str">
        <f>IF('tab1'!U2062="","",'tab1'!U2062)</f>
        <v>014 Renowacja istniejących budynków mieszkalnych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Gdynia, GM.: Gdynia</v>
      </c>
    </row>
    <row r="2063" spans="1:26" ht="90" x14ac:dyDescent="0.25">
      <c r="A2063" s="29" t="str">
        <f>IF('tab1'!A2063="","",'tab1'!A2063)</f>
        <v>Kompleksowa modernizacja energetyczna budynków stanowiących własność Gminy Żukowo</v>
      </c>
      <c r="B2063" s="29"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RPPM.10.01.01-22-0016/17</v>
      </c>
      <c r="D2063" s="29" t="str">
        <f>IF('tab1'!D2063="","",'tab1'!D2063)</f>
        <v>GMINA ŻUKOWO</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1">
        <f>IF('tab1'!J2063="","",'tab1'!J2063)</f>
        <v>6384707.8200000003</v>
      </c>
      <c r="K2063" s="31">
        <f>IF('tab1'!K2063="","",'tab1'!K2063)</f>
        <v>4528697.71</v>
      </c>
      <c r="L2063" s="31">
        <f>IF('tab1'!L2063="","",'tab1'!L2063)</f>
        <v>2486038.21</v>
      </c>
      <c r="M2063" s="32">
        <f>IF('tab1'!M2063="","",'tab1'!M2063)</f>
        <v>54.895212027742097</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0">
        <f>IF('tab1'!Q2063="","",'tab1'!Q2063)</f>
        <v>42825</v>
      </c>
      <c r="R2063" s="30">
        <f>IF('tab1'!R2063="","",'tab1'!R2063)</f>
        <v>43708</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4" t="str">
        <f>VLOOKUP(C2063,'przeliczenia '!C:D,2,FALSE)</f>
        <v>WOJ.: POMORSKIE, POW.: kartuski, GM.: Żukowo</v>
      </c>
    </row>
    <row r="2064" spans="1:26" ht="90" x14ac:dyDescent="0.25">
      <c r="A2064" s="29" t="str">
        <f>IF('tab1'!A2064="","",'tab1'!A2064)</f>
        <v>Poprawa efektywności energetycznej w budynkach mieszkaniowych i budynkach użyteczności publicznej w Gminie Cedry Wielkie</v>
      </c>
      <c r="B2064" s="29"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29" t="str">
        <f>IF('tab1'!C2064="","",'tab1'!C2064)</f>
        <v>RPPM.10.01.01-22-0017/16</v>
      </c>
      <c r="D2064" s="29" t="str">
        <f>IF('tab1'!D2064="","",'tab1'!D2064)</f>
        <v>GMINA CEDRY WIELKIE</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1">
        <f>IF('tab1'!J2064="","",'tab1'!J2064)</f>
        <v>3379518.9</v>
      </c>
      <c r="K2064" s="31">
        <f>IF('tab1'!K2064="","",'tab1'!K2064)</f>
        <v>3034569.01</v>
      </c>
      <c r="L2064" s="31">
        <f>IF('tab1'!L2064="","",'tab1'!L2064)</f>
        <v>1446603.64</v>
      </c>
      <c r="M2064" s="32">
        <f>IF('tab1'!M2064="","",'tab1'!M2064)</f>
        <v>47.670810425893102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0">
        <f>IF('tab1'!Q2064="","",'tab1'!Q2064)</f>
        <v>42825</v>
      </c>
      <c r="R2064" s="30">
        <f>IF('tab1'!R2064="","",'tab1'!R2064)</f>
        <v>43921</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Cedry Wielkie</v>
      </c>
    </row>
    <row r="2065" spans="1:26" ht="90" x14ac:dyDescent="0.25">
      <c r="A2065" s="29" t="str">
        <f>IF('tab1'!A2065="","",'tab1'!A2065)</f>
        <v>Kompleksowa termomodernizacja Powiatowego Centrum Zdrowia w Kartuzach</v>
      </c>
      <c r="B2065" s="29"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29" t="str">
        <f>IF('tab1'!C2065="","",'tab1'!C2065)</f>
        <v>RPPM.10.01.01-22-0017/17</v>
      </c>
      <c r="D2065" s="29" t="str">
        <f>IF('tab1'!D2065="","",'tab1'!D2065)</f>
        <v>POWIAT KARTUSKI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1">
        <f>IF('tab1'!J2065="","",'tab1'!J2065)</f>
        <v>6767899.6299999999</v>
      </c>
      <c r="K2065" s="31">
        <f>IF('tab1'!K2065="","",'tab1'!K2065)</f>
        <v>4687688.47</v>
      </c>
      <c r="L2065" s="31">
        <f>IF('tab1'!L2065="","",'tab1'!L2065)</f>
        <v>3984535.19</v>
      </c>
      <c r="M2065" s="32">
        <f>IF('tab1'!M2065="","",'tab1'!M2065)</f>
        <v>84.999999797341502</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0">
        <f>IF('tab1'!Q2065="","",'tab1'!Q2065)</f>
        <v>42887</v>
      </c>
      <c r="R2065" s="30">
        <f>IF('tab1'!R2065="","",'tab1'!R2065)</f>
        <v>43434</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kartuski, GM.: Kartuzy</v>
      </c>
    </row>
    <row r="2066" spans="1:26" ht="90" x14ac:dyDescent="0.25">
      <c r="A2066" s="29" t="str">
        <f>IF('tab1'!A2066="","",'tab1'!A2066)</f>
        <v>„Kompleksowa termomodernizacja komunalnych budynków mieszkalnych w Gminie Pruszcz Gdański”</v>
      </c>
      <c r="B2066" s="29"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29" t="str">
        <f>IF('tab1'!C2066="","",'tab1'!C2066)</f>
        <v>RPPM.10.01.01-22-0018/16</v>
      </c>
      <c r="D2066" s="29" t="str">
        <f>IF('tab1'!D2066="","",'tab1'!D2066)</f>
        <v>GMINA PRUSZCZ GDAŃSKI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1">
        <f>IF('tab1'!J2066="","",'tab1'!J2066)</f>
        <v>1564716.26</v>
      </c>
      <c r="K2066" s="31">
        <f>IF('tab1'!K2066="","",'tab1'!K2066)</f>
        <v>1549685.14</v>
      </c>
      <c r="L2066" s="31">
        <f>IF('tab1'!L2066="","",'tab1'!L2066)</f>
        <v>1052823.44</v>
      </c>
      <c r="M2066" s="32">
        <f>IF('tab1'!M2066="","",'tab1'!M2066)</f>
        <v>67.9378935000951</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0">
        <f>IF('tab1'!Q2066="","",'tab1'!Q2066)</f>
        <v>42856</v>
      </c>
      <c r="R2066" s="30">
        <f>IF('tab1'!R2066="","",'tab1'!R2066)</f>
        <v>43312</v>
      </c>
      <c r="S2066" s="29" t="str">
        <f>IF('tab1'!S2066="","",'tab1'!S2066)</f>
        <v>Pozakonkursowy</v>
      </c>
      <c r="T2066" s="29" t="str">
        <f>IF('tab1'!T2066="","",'tab1'!T2066)</f>
        <v>10 Energia elektryczna, paliwa gazowe, para wodna, gorąca woda i powietrze do układów klimatyzacyjnych</v>
      </c>
      <c r="U2066" s="29" t="str">
        <f>IF('tab1'!U2066="","",'tab1'!U2066)</f>
        <v>014 Renowacja istniejących budynków mieszkalnych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4" t="str">
        <f>VLOOKUP(C2066,'przeliczenia '!C:D,2,FALSE)</f>
        <v>WOJ.: POMORSKIE, POW.: gdański, GM.: Pruszcz Gdański - gmina wiejska</v>
      </c>
    </row>
    <row r="2067" spans="1:26" ht="67.5" x14ac:dyDescent="0.25">
      <c r="A2067" s="29" t="str">
        <f>IF('tab1'!A2067="","",'tab1'!A2067)</f>
        <v>Kompleksowa modernizacja energetyczna budynków stanowiących własność Gminy Stegna służących świadczeniu opieki zdrowotnej</v>
      </c>
      <c r="B2067" s="29"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29" t="str">
        <f>IF('tab1'!C2067="","",'tab1'!C2067)</f>
        <v>RPPM.10.01.01-22-0018/17</v>
      </c>
      <c r="D2067" s="29" t="str">
        <f>IF('tab1'!D2067="","",'tab1'!D2067)</f>
        <v>GMINA STEGNA</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1">
        <f>IF('tab1'!J2067="","",'tab1'!J2067)</f>
        <v>2790079.25</v>
      </c>
      <c r="K2067" s="31">
        <f>IF('tab1'!K2067="","",'tab1'!K2067)</f>
        <v>2449636.6800000002</v>
      </c>
      <c r="L2067" s="31">
        <f>IF('tab1'!L2067="","",'tab1'!L2067)</f>
        <v>1590852.51</v>
      </c>
      <c r="M2067" s="32">
        <f>IF('tab1'!M2067="","",'tab1'!M2067)</f>
        <v>64.942386068451597</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0">
        <f>IF('tab1'!Q2067="","",'tab1'!Q2067)</f>
        <v>43102</v>
      </c>
      <c r="R2067" s="30">
        <f>IF('tab1'!R2067="","",'tab1'!R2067)</f>
        <v>45291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nowodworski, GM.: Stegna</v>
      </c>
    </row>
    <row r="2068" spans="1:26" ht="78.75" x14ac:dyDescent="0.25">
      <c r="A2068" s="29" t="str">
        <f>IF('tab1'!A2068="","",'tab1'!A2068)</f>
        <v>Kompleksowa modernizacja energetyczna budynków użyteczności publicznej w Sopocie</v>
      </c>
      <c r="B2068" s="29"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29" t="str">
        <f>IF('tab1'!C2068="","",'tab1'!C2068)</f>
        <v>RPPM.10.01.01-22-0019/17</v>
      </c>
      <c r="D2068" s="29" t="str">
        <f>IF('tab1'!D2068="","",'tab1'!D2068)</f>
        <v>GMINA MIASTA SOPOTU</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1">
        <f>IF('tab1'!J2068="","",'tab1'!J2068)</f>
        <v>28613100.879999999</v>
      </c>
      <c r="K2068" s="31">
        <f>IF('tab1'!K2068="","",'tab1'!K2068)</f>
        <v>15305362.33</v>
      </c>
      <c r="L2068" s="31">
        <f>IF('tab1'!L2068="","",'tab1'!L2068)</f>
        <v>11297234.65</v>
      </c>
      <c r="M2068" s="32">
        <f>IF('tab1'!M2068="","",'tab1'!M2068)</f>
        <v>73.812265312114306</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0">
        <f>IF('tab1'!Q2068="","",'tab1'!Q2068)</f>
        <v>42130</v>
      </c>
      <c r="R2068" s="30">
        <f>IF('tab1'!R2068="","",'tab1'!R2068)</f>
        <v>44196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Sopot, GM.: Sopot</v>
      </c>
    </row>
    <row r="2069" spans="1:26" ht="90" x14ac:dyDescent="0.25">
      <c r="A2069" s="29" t="str">
        <f>IF('tab1'!A2069="","",'tab1'!A2069)</f>
        <v>G3 - Kompleksowa modernizacja energetyczna budynków o charakterze użytkowym będących pod opieką konserwatora zabytków należących do "Gdańskich Wód" Sp. z o.o.(spółki Gminy Miasta Gdańska)</v>
      </c>
      <c r="B2069" s="29"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29" t="str">
        <f>IF('tab1'!C2069="","",'tab1'!C2069)</f>
        <v>RPPM.10.01.01-22-0020/17</v>
      </c>
      <c r="D2069" s="29" t="str">
        <f>IF('tab1'!D2069="","",'tab1'!D2069)</f>
        <v>GDAŃSKIE WODY SP. Z O.O.</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1">
        <f>IF('tab1'!J2069="","",'tab1'!J2069)</f>
        <v>17698880</v>
      </c>
      <c r="K2069" s="31">
        <f>IF('tab1'!K2069="","",'tab1'!K2069)</f>
        <v>17475271</v>
      </c>
      <c r="L2069" s="31">
        <f>IF('tab1'!L2069="","",'tab1'!L2069)</f>
        <v>7863871.9500000002</v>
      </c>
      <c r="M2069" s="32">
        <f>IF('tab1'!M2069="","",'tab1'!M2069)</f>
        <v>45</v>
      </c>
      <c r="N2069" s="29" t="str">
        <f>IF('tab1'!N2069="","",'tab1'!N2069)</f>
        <v>01 Dotacja bezzwrotna</v>
      </c>
      <c r="O2069" s="29" t="str">
        <f>IF('tab1'!O2069="","",'tab1'!O2069)</f>
        <v>Miejsca realizacji do uzupełnienia ręcznego z raportu uzupełniającego!</v>
      </c>
      <c r="P2069" s="29" t="str">
        <f>IF('tab1'!P2069="","",'tab1'!P2069)</f>
        <v>01 Duże obszary miejskie (o ludności &gt;50 000 i dużej gęstości zaludnienia)</v>
      </c>
      <c r="Q2069" s="30">
        <f>IF('tab1'!Q2069="","",'tab1'!Q2069)</f>
        <v>42859</v>
      </c>
      <c r="R2069" s="30">
        <f>IF('tab1'!R2069="","",'tab1'!R2069)</f>
        <v>44012</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4" t="str">
        <f>VLOOKUP(C2069,'przeliczenia '!C:D,2,FALSE)</f>
        <v>WOJ.: POMORSKIE, POW.: Gdańsk, GM.: Gdańsk</v>
      </c>
    </row>
    <row r="2070" spans="1:26" ht="90" x14ac:dyDescent="0.25">
      <c r="A2070" s="29" t="str">
        <f>IF('tab1'!A2070="","",'tab1'!A2070)</f>
        <v>G1 – Kompleksowa modernizacja energetyczna budynków oświatowych oraz sportowych należących do Gminy Miasta Gdańska – w latach 2017-2020</v>
      </c>
      <c r="B2070" s="29"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29" t="str">
        <f>IF('tab1'!C2070="","",'tab1'!C2070)</f>
        <v>RPPM.10.01.01-22-0021/17</v>
      </c>
      <c r="D2070" s="29" t="str">
        <f>IF('tab1'!D2070="","",'tab1'!D2070)</f>
        <v>GMINA MIASTA GDAŃSK</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1">
        <f>IF('tab1'!J2070="","",'tab1'!J2070)</f>
        <v>84301428.700000003</v>
      </c>
      <c r="K2070" s="31">
        <f>IF('tab1'!K2070="","",'tab1'!K2070)</f>
        <v>66770710.670000002</v>
      </c>
      <c r="L2070" s="31">
        <f>IF('tab1'!L2070="","",'tab1'!L2070)</f>
        <v>39454281.890000001</v>
      </c>
      <c r="M2070" s="32">
        <f>IF('tab1'!M2070="","",'tab1'!M2070)</f>
        <v>59.089204673879202</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0">
        <f>IF('tab1'!Q2070="","",'tab1'!Q2070)</f>
        <v>42825</v>
      </c>
      <c r="R2070" s="30">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Gdańsk, GM.: Gdańsk</v>
      </c>
    </row>
    <row r="2071" spans="1:26" ht="90" x14ac:dyDescent="0.25">
      <c r="A2071" s="29" t="str">
        <f>IF('tab1'!A2071="","",'tab1'!A2071)</f>
        <v>Kompleksowa modernizacja energetyczna budynków mieszkalnych i użytkowych zlokalizowanych na terenie Gminy Miasta Gdańska - w latach 2017-2020</v>
      </c>
      <c r="B2071" s="29"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29" t="str">
        <f>IF('tab1'!C2071="","",'tab1'!C2071)</f>
        <v>RPPM.10.01.01-22-0022/17</v>
      </c>
      <c r="D2071" s="29" t="str">
        <f>IF('tab1'!D2071="","",'tab1'!D2071)</f>
        <v>GMINA MIASTA GDAŃSKA</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2">
        <f>IF('tab1'!M2071="","",'tab1'!M2071)</f>
        <v>51.712371340035297</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0">
        <f>IF('tab1'!Q2071="","",'tab1'!Q2071)</f>
        <v>42919</v>
      </c>
      <c r="R2071" s="30">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014 Renowacja istniejących budynków mieszkalnych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Gdańsk, GM.: Gdańsk</v>
      </c>
    </row>
    <row r="2072" spans="1:26" ht="123.75" x14ac:dyDescent="0.25">
      <c r="A2072" s="29" t="str">
        <f>IF('tab1'!A2072="","",'tab1'!A2072)</f>
        <v>Termomodernizacja obiektów Samorządu Województwa Pomorskiego – Pakiet nr 1</v>
      </c>
      <c r="B2072" s="29"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29" t="str">
        <f>IF('tab1'!C2072="","",'tab1'!C2072)</f>
        <v>RPPM.10.02.01-22-0001/15</v>
      </c>
      <c r="D2072" s="29" t="str">
        <f>IF('tab1'!D2072="","",'tab1'!D2072)</f>
        <v>SAMORZĄD WOJEWÓDZTWA POMORSKIEGO</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1">
        <f>IF('tab1'!J2072="","",'tab1'!J2072)</f>
        <v>15485835.32</v>
      </c>
      <c r="K2072" s="31">
        <f>IF('tab1'!K2072="","",'tab1'!K2072)</f>
        <v>14381806.92</v>
      </c>
      <c r="L2072" s="31">
        <f>IF('tab1'!L2072="","",'tab1'!L2072)</f>
        <v>12224535.84</v>
      </c>
      <c r="M2072" s="32">
        <f>IF('tab1'!M2072="","",'tab1'!M2072)</f>
        <v>84.999999707964506</v>
      </c>
      <c r="N2072" s="29" t="str">
        <f>IF('tab1'!N2072="","",'tab1'!N2072)</f>
        <v>01 Dotacja bezzwrotna</v>
      </c>
      <c r="O2072" s="29" t="str">
        <f>IF('tab1'!O2072="","",'tab1'!O2072)</f>
        <v>Miejsca realizacji do uzupełnienia ręcznego z raportu uzupełniającego!</v>
      </c>
      <c r="P2072" s="29" t="str">
        <f>IF('tab1'!P2072="","",'tab1'!P2072)</f>
        <v>02 Małe obszary miejskie (o ludności &gt;5 000 i średniej gęstości zaludnienia)</v>
      </c>
      <c r="Q2072" s="30">
        <f>IF('tab1'!Q2072="","",'tab1'!Q2072)</f>
        <v>42410</v>
      </c>
      <c r="R2072" s="30">
        <f>IF('tab1'!R2072="","",'tab1'!R2072)</f>
        <v>43373</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c r="Z2072" s="34" t="str">
        <f>VLOOKUP(C2072,'przeliczenia '!C:D,2,FALSE)</f>
        <v>WOJ.: POMORSKIE, POW.: bytowski, GM.: Bytów</v>
      </c>
    </row>
    <row r="2073" spans="1:26" ht="90" hidden="1" x14ac:dyDescent="0.25">
      <c r="A2073" s="29" t="str">
        <f>IF('tab1'!A2073="","",'tab1'!A2073)</f>
        <v>Poprawa efektywności energetycznej budynków użyteczności publicznej w gminie Miastko</v>
      </c>
      <c r="B2073" s="29"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29" t="str">
        <f>IF('tab1'!C2073="","",'tab1'!C2073)</f>
        <v>RPPM.10.02.01-22-0001/16</v>
      </c>
      <c r="D2073" s="29" t="str">
        <f>IF('tab1'!D2073="","",'tab1'!D2073)</f>
        <v>GMINA MIASTKO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1">
        <f>IF('tab1'!J2073="","",'tab1'!J2073)</f>
        <v>6744555.3700000001</v>
      </c>
      <c r="K2073" s="31">
        <f>IF('tab1'!K2073="","",'tab1'!K2073)</f>
        <v>4409038.16</v>
      </c>
      <c r="L2073" s="31">
        <f>IF('tab1'!L2073="","",'tab1'!L2073)</f>
        <v>3691450.77</v>
      </c>
      <c r="M2073" s="32">
        <f>IF('tab1'!M2073="","",'tab1'!M2073)</f>
        <v>83.724627368614094</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0">
        <f>IF('tab1'!Q2073="","",'tab1'!Q2073)</f>
        <v>42549</v>
      </c>
      <c r="R2073" s="30">
        <f>IF('tab1'!R2073="","",'tab1'!R2073)</f>
        <v>43371</v>
      </c>
      <c r="S2073" s="29" t="str">
        <f>IF('tab1'!S2073="","",'tab1'!S2073)</f>
        <v>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c r="Z2073" s="34" t="str">
        <f>VLOOKUP(C2073,'przeliczenia '!C:D,2,FALSE)</f>
        <v>WOJ.: POMORSKIE, POW.: bytowski, GM.: Miastko</v>
      </c>
    </row>
    <row r="2074" spans="1:26" ht="78.75" x14ac:dyDescent="0.25">
      <c r="A2074" s="29" t="str">
        <f>IF('tab1'!A2074="","",'tab1'!A2074)</f>
        <v>Termomodernizacja obiektów Szpitala Specjalistycznego w Prabutach</v>
      </c>
      <c r="B2074" s="29"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29" t="str">
        <f>IF('tab1'!C2074="","",'tab1'!C2074)</f>
        <v>RPPM.10.02.01-22-0001/17</v>
      </c>
      <c r="D2074" s="29" t="str">
        <f>IF('tab1'!D2074="","",'tab1'!D2074)</f>
        <v>SZPITAL SPECJALISTYCZNY W PRABUTACH SPÓŁKA Z OGRANICZONĄ ODPOWIEDZIALNOŚCIĄ</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1">
        <f>IF('tab1'!J2074="","",'tab1'!J2074)</f>
        <v>4017359.21</v>
      </c>
      <c r="K2074" s="31">
        <f>IF('tab1'!K2074="","",'tab1'!K2074)</f>
        <v>4017359.21</v>
      </c>
      <c r="L2074" s="31">
        <f>IF('tab1'!L2074="","",'tab1'!L2074)</f>
        <v>3414755.34</v>
      </c>
      <c r="M2074" s="32">
        <f>IF('tab1'!M2074="","",'tab1'!M2074)</f>
        <v>85.000000286257702</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0">
        <f>IF('tab1'!Q2074="","",'tab1'!Q2074)</f>
        <v>43280</v>
      </c>
      <c r="R2074" s="30">
        <f>IF('tab1'!R2074="","",'tab1'!R2074)</f>
        <v>43707</v>
      </c>
      <c r="S2074" s="29" t="str">
        <f>IF('tab1'!S2074="","",'tab1'!S2074)</f>
        <v>Pozakonkursowy</v>
      </c>
      <c r="T2074" s="29" t="str">
        <f>IF('tab1'!T2074="","",'tab1'!T2074)</f>
        <v>20 Opieka zdrowotna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c r="Z2074" s="34" t="str">
        <f>VLOOKUP(C2074,'przeliczenia '!C:D,2,FALSE)</f>
        <v>WOJ.: POMORSKIE, POW.: kwidzyński, GM.: Prabuty</v>
      </c>
    </row>
    <row r="2075" spans="1:26" ht="90" x14ac:dyDescent="0.25">
      <c r="A2075" s="29" t="str">
        <f>IF('tab1'!A2075="","",'tab1'!A2075)</f>
        <v>Termomodernizacja obiektów SWP - COPERNICUS Podmiot Leczniczy Sp. z o.o w Gdańsku</v>
      </c>
      <c r="B2075" s="29"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29" t="str">
        <f>IF('tab1'!C2075="","",'tab1'!C2075)</f>
        <v>RPPM.10.02.01-22-0001/18</v>
      </c>
      <c r="D2075" s="29" t="str">
        <f>IF('tab1'!D2075="","",'tab1'!D2075)</f>
        <v>COPERNICUS PODMIOT LECZNICZY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1">
        <f>IF('tab1'!J2075="","",'tab1'!J2075)</f>
        <v>1249000</v>
      </c>
      <c r="K2075" s="31">
        <f>IF('tab1'!K2075="","",'tab1'!K2075)</f>
        <v>1105296.1399999999</v>
      </c>
      <c r="L2075" s="31">
        <f>IF('tab1'!L2075="","",'tab1'!L2075)</f>
        <v>939501.72</v>
      </c>
      <c r="M2075" s="32">
        <f>IF('tab1'!M2075="","",'tab1'!M2075)</f>
        <v>85.000000090473506</v>
      </c>
      <c r="N2075" s="29" t="str">
        <f>IF('tab1'!N2075="","",'tab1'!N2075)</f>
        <v>01 Dotacja bezzwrotna</v>
      </c>
      <c r="O2075" s="29" t="str">
        <f>IF('tab1'!O2075="","",'tab1'!O2075)</f>
        <v>Miejsca realizacji do uzupełnienia ręcznego z raportu uzupełniającego!</v>
      </c>
      <c r="P2075" s="29" t="str">
        <f>IF('tab1'!P2075="","",'tab1'!P2075)</f>
        <v>01 Duże obszary miejskie (o ludności &gt;50 000 i dużej gęstości zaludnienia)</v>
      </c>
      <c r="Q2075" s="30">
        <f>IF('tab1'!Q2075="","",'tab1'!Q2075)</f>
        <v>43497</v>
      </c>
      <c r="R2075" s="30">
        <f>IF('tab1'!R2075="","",'tab1'!R2075)</f>
        <v>44530</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4" t="str">
        <f>VLOOKUP(C2075,'przeliczenia '!C:D,2,FALSE)</f>
        <v>WOJ.: POMORSKIE, POW.: Gdańsk, GM.: Gdańsk</v>
      </c>
    </row>
    <row r="2076" spans="1:26" ht="90" hidden="1" x14ac:dyDescent="0.25">
      <c r="A2076" s="29" t="str">
        <f>IF('tab1'!A2076="","",'tab1'!A2076)</f>
        <v>Termomodernizacja budynków użyteczności publicznej na obszarze MOF Lębork</v>
      </c>
      <c r="B2076" s="29"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29" t="str">
        <f>IF('tab1'!C2076="","",'tab1'!C2076)</f>
        <v>RPPM.10.02.01-22-0002/16</v>
      </c>
      <c r="D2076" s="29" t="str">
        <f>IF('tab1'!D2076="","",'tab1'!D2076)</f>
        <v>POWIAT LĘBORSKI</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1">
        <f>IF('tab1'!J2076="","",'tab1'!J2076)</f>
        <v>22880983.260000002</v>
      </c>
      <c r="K2076" s="31">
        <f>IF('tab1'!K2076="","",'tab1'!K2076)</f>
        <v>17978768.899999999</v>
      </c>
      <c r="L2076" s="31">
        <f>IF('tab1'!L2076="","",'tab1'!L2076)</f>
        <v>15281953.609999999</v>
      </c>
      <c r="M2076" s="32">
        <f>IF('tab1'!M2076="","",'tab1'!M2076)</f>
        <v>85.000000250295201</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0">
        <f>IF('tab1'!Q2076="","",'tab1'!Q2076)</f>
        <v>42541</v>
      </c>
      <c r="R2076" s="30">
        <f>IF('tab1'!R2076="","",'tab1'!R2076)</f>
        <v>43404</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lęborski, GM.: Lębork</v>
      </c>
    </row>
    <row r="2077" spans="1:26" ht="78.75" x14ac:dyDescent="0.25">
      <c r="A2077" s="29" t="str">
        <f>IF('tab1'!A2077="","",'tab1'!A2077)</f>
        <v>Termomodernizacja obiektów Samorządu Województwa Pomorskiego - pogotowia ratunkowe i szpitale psychiatryczne</v>
      </c>
      <c r="B2077" s="29"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29" t="str">
        <f>IF('tab1'!C2077="","",'tab1'!C2077)</f>
        <v>RPPM.10.02.01-22-0002/17</v>
      </c>
      <c r="D2077" s="29" t="str">
        <f>IF('tab1'!D2077="","",'tab1'!D2077)</f>
        <v>WOJEWÓDZTWO POMORSKIE</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1">
        <f>IF('tab1'!J2077="","",'tab1'!J2077)</f>
        <v>20899002.469999999</v>
      </c>
      <c r="K2077" s="31">
        <f>IF('tab1'!K2077="","",'tab1'!K2077)</f>
        <v>20113829.440000001</v>
      </c>
      <c r="L2077" s="31">
        <f>IF('tab1'!L2077="","",'tab1'!L2077)</f>
        <v>17096755.02</v>
      </c>
      <c r="M2077" s="32">
        <f>IF('tab1'!M2077="","",'tab1'!M2077)</f>
        <v>84.999999980113202</v>
      </c>
      <c r="N2077" s="29" t="str">
        <f>IF('tab1'!N2077="","",'tab1'!N2077)</f>
        <v>01 Dotacja bezzwrotna</v>
      </c>
      <c r="O2077" s="29" t="str">
        <f>IF('tab1'!O2077="","",'tab1'!O2077)</f>
        <v>Miejsca realizacji do uzupełnienia ręcznego z raportu uzupełniającego!</v>
      </c>
      <c r="P2077" s="29" t="str">
        <f>IF('tab1'!P2077="","",'tab1'!P2077)</f>
        <v>01 Duże obszary miejskie (o ludności &gt;50 000 i dużej gęstości zaludnienia)</v>
      </c>
      <c r="Q2077" s="30">
        <f>IF('tab1'!Q2077="","",'tab1'!Q2077)</f>
        <v>43214</v>
      </c>
      <c r="R2077" s="30">
        <f>IF('tab1'!R2077="","",'tab1'!R2077)</f>
        <v>45290</v>
      </c>
      <c r="S2077" s="29" t="str">
        <f>IF('tab1'!S2077="","",'tab1'!S2077)</f>
        <v>Pozakonkursowy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Gdańsk, GM.: Gdańsk</v>
      </c>
    </row>
    <row r="2078" spans="1:26" ht="90" x14ac:dyDescent="0.25">
      <c r="A2078" s="29" t="str">
        <f>IF('tab1'!A2078="","",'tab1'!A2078)</f>
        <v>Termomodernizacja obiektów SWP - Szpital Specjalistyczny w Kościerzynie Sp. z o.o.</v>
      </c>
      <c r="B2078" s="29"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29" t="str">
        <f>IF('tab1'!C2078="","",'tab1'!C2078)</f>
        <v>RPPM.10.02.01-22-0002/18</v>
      </c>
      <c r="D2078" s="29" t="str">
        <f>IF('tab1'!D2078="","",'tab1'!D2078)</f>
        <v>SZPITAL SPECJALISTYCZNY W KOŚCIERZYNIE SP. Z O.O.</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1">
        <f>IF('tab1'!J2078="","",'tab1'!J2078)</f>
        <v>14531014.75</v>
      </c>
      <c r="K2078" s="31">
        <f>IF('tab1'!K2078="","",'tab1'!K2078)</f>
        <v>13556850.91</v>
      </c>
      <c r="L2078" s="31">
        <f>IF('tab1'!L2078="","",'tab1'!L2078)</f>
        <v>11523323.27</v>
      </c>
      <c r="M2078" s="32">
        <f>IF('tab1'!M2078="","",'tab1'!M2078)</f>
        <v>84.999999974182799</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0">
        <f>IF('tab1'!Q2078="","",'tab1'!Q2078)</f>
        <v>43617</v>
      </c>
      <c r="R2078" s="30">
        <f>IF('tab1'!R2078="","",'tab1'!R2078)</f>
        <v>45199</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4" t="str">
        <f>VLOOKUP(C2078,'przeliczenia '!C:D,2,FALSE)</f>
        <v>WOJ.: POMORSKIE, POW.: kościerski, GM.: Kościerzyna</v>
      </c>
    </row>
    <row r="2079" spans="1:26" ht="90" hidden="1" x14ac:dyDescent="0.25">
      <c r="A2079" s="29" t="str">
        <f>IF('tab1'!A2079="","",'tab1'!A2079)</f>
        <v>Kompleksowa termomodernizacja obiektów użyteczności publicznej Miejskiego Obszaru Funkcjonalnego Kościerzyny.</v>
      </c>
      <c r="B2079" s="29"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29" t="str">
        <f>IF('tab1'!C2079="","",'tab1'!C2079)</f>
        <v>RPPM.10.02.01-22-0003/16</v>
      </c>
      <c r="D2079" s="29" t="str">
        <f>IF('tab1'!D2079="","",'tab1'!D2079)</f>
        <v>GMINA MIEJSKA KOŚCIERZYNA</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1">
        <f>IF('tab1'!J2079="","",'tab1'!J2079)</f>
        <v>13045630.029999999</v>
      </c>
      <c r="K2079" s="31">
        <f>IF('tab1'!K2079="","",'tab1'!K2079)</f>
        <v>12216531.49</v>
      </c>
      <c r="L2079" s="31">
        <f>IF('tab1'!L2079="","",'tab1'!L2079)</f>
        <v>10384051.76</v>
      </c>
      <c r="M2079" s="32">
        <f>IF('tab1'!M2079="","",'tab1'!M2079)</f>
        <v>84.999999946793395</v>
      </c>
      <c r="N2079" s="29" t="str">
        <f>IF('tab1'!N2079="","",'tab1'!N2079)</f>
        <v>01 Dotacja bezzwrotna</v>
      </c>
      <c r="O2079" s="29" t="str">
        <f>IF('tab1'!O2079="","",'tab1'!O2079)</f>
        <v>Miejsca realizacji do uzupełnienia ręcznego z raportu uzupełniającego!</v>
      </c>
      <c r="P2079" s="29" t="str">
        <f>IF('tab1'!P2079="","",'tab1'!P2079)</f>
        <v>03 Obszary wiejskie (o małej gęstości zaludnienia)</v>
      </c>
      <c r="Q2079" s="30">
        <f>IF('tab1'!Q2079="","",'tab1'!Q2079)</f>
        <v>42522</v>
      </c>
      <c r="R2079" s="30">
        <f>IF('tab1'!R2079="","",'tab1'!R2079)</f>
        <v>44196</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kościerski, GM.: Kościerzyna - gmina wiejska</v>
      </c>
    </row>
    <row r="2080" spans="1:26" ht="90" x14ac:dyDescent="0.25">
      <c r="A2080" s="29" t="str">
        <f>IF('tab1'!A2080="","",'tab1'!A2080)</f>
        <v>Termomodernizacja obiektów Wojewódzkiego Szpitala Specjalistycznego im. Janusza Korczaka w Słupsku – Filia szpitala w Ustce, budynek kuchni, budynek patomorfologii</v>
      </c>
      <c r="B2080" s="29"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29" t="str">
        <f>IF('tab1'!C2080="","",'tab1'!C2080)</f>
        <v>RPPM.10.02.01-22-0003/17</v>
      </c>
      <c r="D2080" s="29" t="str">
        <f>IF('tab1'!D2080="","",'tab1'!D2080)</f>
        <v>WOJEWÓDZKI SZPITAL SPECJALISTYCZNY IM. J. KORCZAKA W SŁUPSKU SP. Z O.O.</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1">
        <f>IF('tab1'!J2080="","",'tab1'!J2080)</f>
        <v>5450666.5</v>
      </c>
      <c r="K2080" s="31">
        <f>IF('tab1'!K2080="","",'tab1'!K2080)</f>
        <v>4864228.26</v>
      </c>
      <c r="L2080" s="31">
        <f>IF('tab1'!L2080="","",'tab1'!L2080)</f>
        <v>4134594.02</v>
      </c>
      <c r="M2080" s="32">
        <f>IF('tab1'!M2080="","",'tab1'!M2080)</f>
        <v>84.999999979441796</v>
      </c>
      <c r="N2080" s="29" t="str">
        <f>IF('tab1'!N2080="","",'tab1'!N2080)</f>
        <v>01 Dotacja bezzwrotna</v>
      </c>
      <c r="O2080" s="29" t="str">
        <f>IF('tab1'!O2080="","",'tab1'!O2080)</f>
        <v>Miejsca realizacji do uzupełnienia ręcznego z raportu uzupełniającego!</v>
      </c>
      <c r="P2080" s="29" t="str">
        <f>IF('tab1'!P2080="","",'tab1'!P2080)</f>
        <v>02 Małe obszary miejskie (o ludności &gt;5 000 i średniej gęstości zaludnienia)</v>
      </c>
      <c r="Q2080" s="30">
        <f>IF('tab1'!Q2080="","",'tab1'!Q2080)</f>
        <v>43374</v>
      </c>
      <c r="R2080" s="30">
        <f>IF('tab1'!R2080="","",'tab1'!R2080)</f>
        <v>44196</v>
      </c>
      <c r="S2080" s="29" t="str">
        <f>IF('tab1'!S2080="","",'tab1'!S2080)</f>
        <v>Pozakonkursowy</v>
      </c>
      <c r="T2080" s="29" t="str">
        <f>IF('tab1'!T2080="","",'tab1'!T2080)</f>
        <v>20 Opieka zdrowotna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Słupsk, GM.: Słupsk</v>
      </c>
    </row>
    <row r="2081" spans="1:26" ht="90" hidden="1" x14ac:dyDescent="0.25">
      <c r="A2081" s="29" t="str">
        <f>IF('tab1'!A2081="","",'tab1'!A2081)</f>
        <v>Termomodernizacja obiektów użyteczności publicznej wraz z modernizacją i usprawnieniem źródeł ciepła i energii na terenie Miejskiego Obszaru Funkcjonalnego Starogardu Gdańskiego</v>
      </c>
      <c r="B2081" s="29"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29" t="str">
        <f>IF('tab1'!C2081="","",'tab1'!C2081)</f>
        <v>RPPM.10.02.01-22-0004/16</v>
      </c>
      <c r="D2081" s="29" t="str">
        <f>IF('tab1'!D2081="","",'tab1'!D2081)</f>
        <v>POWIAT STAROGARDZKI</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1">
        <f>IF('tab1'!J2081="","",'tab1'!J2081)</f>
        <v>21283952.850000001</v>
      </c>
      <c r="K2081" s="31">
        <f>IF('tab1'!K2081="","",'tab1'!K2081)</f>
        <v>18635526.84</v>
      </c>
      <c r="L2081" s="31">
        <f>IF('tab1'!L2081="","",'tab1'!L2081)</f>
        <v>15840197.779999999</v>
      </c>
      <c r="M2081" s="32">
        <f>IF('tab1'!M2081="","",'tab1'!M2081)</f>
        <v>84.999999817552705</v>
      </c>
      <c r="N2081" s="29" t="str">
        <f>IF('tab1'!N2081="","",'tab1'!N2081)</f>
        <v>01 Dotacja bezzwrotna</v>
      </c>
      <c r="O2081" s="29" t="str">
        <f>IF('tab1'!O2081="","",'tab1'!O2081)</f>
        <v>Miejsca realizacji do uzupełnienia ręcznego z raportu uzupełniającego!</v>
      </c>
      <c r="P2081" s="29" t="str">
        <f>IF('tab1'!P2081="","",'tab1'!P2081)</f>
        <v>01 Duże obszary miejskie (o ludności &gt;50 000 i dużej gęstości zaludnienia)</v>
      </c>
      <c r="Q2081" s="30">
        <f>IF('tab1'!Q2081="","",'tab1'!Q2081)</f>
        <v>42549</v>
      </c>
      <c r="R2081" s="30">
        <f>IF('tab1'!R2081="","",'tab1'!R2081)</f>
        <v>43738</v>
      </c>
      <c r="S2081" s="29" t="str">
        <f>IF('tab1'!S2081="","",'tab1'!S2081)</f>
        <v>Konkursowy</v>
      </c>
      <c r="T2081" s="29" t="str">
        <f>IF('tab1'!T2081="","",'tab1'!T2081)</f>
        <v>18 Administracja publiczna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4" t="str">
        <f>VLOOKUP(C2081,'przeliczenia '!C:D,2,FALSE)</f>
        <v>WOJ.: POMORSKIE, POW.: starogardzki, GM.: Bobowo</v>
      </c>
    </row>
    <row r="2082" spans="1:26" ht="90" x14ac:dyDescent="0.25">
      <c r="A2082" s="29" t="str">
        <f>IF('tab1'!A2082="","",'tab1'!A2082)</f>
        <v>Termomodernizacja obiektów Samorządu Województwa Pomorskiego należących do Szpitali Pomorskich Sp. z o.o. w Gdyni</v>
      </c>
      <c r="B2082" s="29"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29" t="str">
        <f>IF('tab1'!C2082="","",'tab1'!C2082)</f>
        <v>RPPM.10.02.01-22-0005/17</v>
      </c>
      <c r="D2082" s="29" t="str">
        <f>IF('tab1'!D2082="","",'tab1'!D2082)</f>
        <v>SZPITALE POMORSKIE SP. Z O.O. Z SIEDZIBĄ W GDYNI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1">
        <f>IF('tab1'!J2082="","",'tab1'!J2082)</f>
        <v>4657077.9000000004</v>
      </c>
      <c r="K2082" s="31">
        <f>IF('tab1'!K2082="","",'tab1'!K2082)</f>
        <v>4378877.9000000004</v>
      </c>
      <c r="L2082" s="31">
        <f>IF('tab1'!L2082="","",'tab1'!L2082)</f>
        <v>3722046.2</v>
      </c>
      <c r="M2082" s="32">
        <f>IF('tab1'!M2082="","",'tab1'!M2082)</f>
        <v>84.999999657446494</v>
      </c>
      <c r="N2082" s="29" t="str">
        <f>IF('tab1'!N2082="","",'tab1'!N2082)</f>
        <v>01 Dotacja bezzwrotna</v>
      </c>
      <c r="O2082" s="29" t="str">
        <f>IF('tab1'!O2082="","",'tab1'!O2082)</f>
        <v>Miejsca realizacji do uzupełnienia ręcznego z raportu uzupełniającego!</v>
      </c>
      <c r="P2082" s="29" t="str">
        <f>IF('tab1'!P2082="","",'tab1'!P2082)</f>
        <v>02 Małe obszary miejskie (o ludności &gt;5 000 i średniej gęstości zaludnienia)</v>
      </c>
      <c r="Q2082" s="30">
        <f>IF('tab1'!Q2082="","",'tab1'!Q2082)</f>
        <v>44242</v>
      </c>
      <c r="R2082" s="30">
        <f>IF('tab1'!R2082="","",'tab1'!R2082)</f>
        <v>45077</v>
      </c>
      <c r="S2082" s="29" t="str">
        <f>IF('tab1'!S2082="","",'tab1'!S2082)</f>
        <v>Pozakonkursowy</v>
      </c>
      <c r="T2082" s="29" t="str">
        <f>IF('tab1'!T2082="","",'tab1'!T2082)</f>
        <v>20 Opieka zdrowotna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Gdynia, GM.: Gdynia</v>
      </c>
    </row>
    <row r="2083" spans="1:26" ht="90" hidden="1" x14ac:dyDescent="0.25">
      <c r="A2083" s="29" t="str">
        <f>IF('tab1'!A2083="","",'tab1'!A2083)</f>
        <v>Poprawa efektywności energetycznej Obszaru Funkcjonalnego Miasta Słupska poprzez termomodernizację budynków.</v>
      </c>
      <c r="B2083" s="29"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29" t="str">
        <f>IF('tab1'!C2083="","",'tab1'!C2083)</f>
        <v>RPPM.10.02.01-22-0006/16</v>
      </c>
      <c r="D2083" s="29" t="str">
        <f>IF('tab1'!D2083="","",'tab1'!D2083)</f>
        <v>MIASTO SŁUPSK</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1">
        <f>IF('tab1'!J2083="","",'tab1'!J2083)</f>
        <v>39513882.780000001</v>
      </c>
      <c r="K2083" s="31">
        <f>IF('tab1'!K2083="","",'tab1'!K2083)</f>
        <v>36743936.270000003</v>
      </c>
      <c r="L2083" s="31">
        <f>IF('tab1'!L2083="","",'tab1'!L2083)</f>
        <v>31232345.809999999</v>
      </c>
      <c r="M2083" s="32">
        <f>IF('tab1'!M2083="","",'tab1'!M2083)</f>
        <v>84.999999946930004</v>
      </c>
      <c r="N2083" s="29" t="str">
        <f>IF('tab1'!N2083="","",'tab1'!N2083)</f>
        <v>01 Dotacja bezzwrotna</v>
      </c>
      <c r="O2083" s="29" t="str">
        <f>IF('tab1'!O2083="","",'tab1'!O2083)</f>
        <v>Miejsca realizacji do uzupełnienia ręcznego z raportu uzupełniającego!</v>
      </c>
      <c r="P2083" s="29" t="str">
        <f>IF('tab1'!P2083="","",'tab1'!P2083)</f>
        <v>01 Duże obszary miejskie (o ludności &gt;50 000 i dużej gęstości zaludnienia)</v>
      </c>
      <c r="Q2083" s="30">
        <f>IF('tab1'!Q2083="","",'tab1'!Q2083)</f>
        <v>41919</v>
      </c>
      <c r="R2083" s="30">
        <f>IF('tab1'!R2083="","",'tab1'!R2083)</f>
        <v>44012</v>
      </c>
      <c r="S2083" s="29" t="str">
        <f>IF('tab1'!S2083="","",'tab1'!S2083)</f>
        <v>Konkursowy</v>
      </c>
      <c r="T2083" s="29" t="str">
        <f>IF('tab1'!T2083="","",'tab1'!T2083)</f>
        <v>18 Administracja publiczna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67.5" hidden="1" x14ac:dyDescent="0.25">
      <c r="A2084" s="29" t="str">
        <f>IF('tab1'!A2084="","",'tab1'!A2084)</f>
        <v>Poprawa efektywności energetycznej obiektów publicznych w Gminie Dziemiany poprzez termomodernizację budynku urzędu gminy</v>
      </c>
      <c r="B2084" s="29"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29" t="str">
        <f>IF('tab1'!C2084="","",'tab1'!C2084)</f>
        <v>RPPM.10.02.01-22-0007/16</v>
      </c>
      <c r="D2084" s="29" t="str">
        <f>IF('tab1'!D2084="","",'tab1'!D2084)</f>
        <v>GMINA DZIEMIANY</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1">
        <f>IF('tab1'!J2084="","",'tab1'!J2084)</f>
        <v>1300503.8</v>
      </c>
      <c r="K2084" s="31">
        <f>IF('tab1'!K2084="","",'tab1'!K2084)</f>
        <v>951187.03</v>
      </c>
      <c r="L2084" s="31">
        <f>IF('tab1'!L2084="","",'tab1'!L2084)</f>
        <v>808508.98</v>
      </c>
      <c r="M2084" s="32">
        <f>IF('tab1'!M2084="","",'tab1'!M2084)</f>
        <v>85.000000473093095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0">
        <f>IF('tab1'!Q2084="","",'tab1'!Q2084)</f>
        <v>42255</v>
      </c>
      <c r="R2084" s="30">
        <f>IF('tab1'!R2084="","",'tab1'!R2084)</f>
        <v>43146</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4" t="str">
        <f>VLOOKUP(C2084,'przeliczenia '!C:D,2,FALSE)</f>
        <v>WOJ.: POMORSKIE, POW.: kościerski, GM.: Dziemiany</v>
      </c>
    </row>
    <row r="2085" spans="1:26" ht="90" hidden="1" x14ac:dyDescent="0.25">
      <c r="A2085" s="29" t="str">
        <f>IF('tab1'!A2085="","",'tab1'!A2085)</f>
        <v>"Termomodernizacja obiektów użyteczności publicznej na terenie Gminy Kępice"</v>
      </c>
      <c r="B2085" s="29"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29" t="str">
        <f>IF('tab1'!C2085="","",'tab1'!C2085)</f>
        <v>RPPM.10.02.01-22-0009/16</v>
      </c>
      <c r="D2085" s="29" t="str">
        <f>IF('tab1'!D2085="","",'tab1'!D2085)</f>
        <v>GMINA KĘPICE</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1">
        <f>IF('tab1'!J2085="","",'tab1'!J2085)</f>
        <v>3998277.92</v>
      </c>
      <c r="K2085" s="31">
        <f>IF('tab1'!K2085="","",'tab1'!K2085)</f>
        <v>3791562.81</v>
      </c>
      <c r="L2085" s="31">
        <f>IF('tab1'!L2085="","",'tab1'!L2085)</f>
        <v>3222828.35</v>
      </c>
      <c r="M2085" s="32">
        <f>IF('tab1'!M2085="","",'tab1'!M2085)</f>
        <v>84.999998984587606</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0">
        <f>IF('tab1'!Q2085="","",'tab1'!Q2085)</f>
        <v>42522</v>
      </c>
      <c r="R2085" s="30">
        <f>IF('tab1'!R2085="","",'tab1'!R2085)</f>
        <v>43069</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słupski, GM.: Kępice</v>
      </c>
    </row>
    <row r="2086" spans="1:26" ht="90" hidden="1" x14ac:dyDescent="0.25">
      <c r="A2086" s="29"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29"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29" t="str">
        <f>IF('tab1'!C2086="","",'tab1'!C2086)</f>
        <v>RPPM.10.02.01-22-0010/16</v>
      </c>
      <c r="D2086" s="29" t="str">
        <f>IF('tab1'!D2086="","",'tab1'!D2086)</f>
        <v>GMINA MIASTA KRYNICA MORSKA</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1">
        <f>IF('tab1'!J2086="","",'tab1'!J2086)</f>
        <v>4920514.3099999996</v>
      </c>
      <c r="K2086" s="31">
        <f>IF('tab1'!K2086="","",'tab1'!K2086)</f>
        <v>3507551.62</v>
      </c>
      <c r="L2086" s="31">
        <f>IF('tab1'!L2086="","",'tab1'!L2086)</f>
        <v>2981418.85</v>
      </c>
      <c r="M2086" s="32">
        <f>IF('tab1'!M2086="","",'tab1'!M2086)</f>
        <v>84.999999230232305</v>
      </c>
      <c r="N2086" s="29" t="str">
        <f>IF('tab1'!N2086="","",'tab1'!N2086)</f>
        <v>01 Dotacja bezzwrotna</v>
      </c>
      <c r="O2086" s="29" t="str">
        <f>IF('tab1'!O2086="","",'tab1'!O2086)</f>
        <v>Miejsca realizacji do uzupełnienia ręcznego z raportu uzupełniającego!</v>
      </c>
      <c r="P2086" s="29" t="str">
        <f>IF('tab1'!P2086="","",'tab1'!P2086)</f>
        <v>03 Obszary wiejskie (o małej gęstości zaludnienia)</v>
      </c>
      <c r="Q2086" s="30">
        <f>IF('tab1'!Q2086="","",'tab1'!Q2086)</f>
        <v>42549</v>
      </c>
      <c r="R2086" s="30">
        <f>IF('tab1'!R2086="","",'tab1'!R2086)</f>
        <v>43373</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nowodworski, GM.: Krynica Morska</v>
      </c>
    </row>
    <row r="2087" spans="1:26" ht="90" hidden="1" x14ac:dyDescent="0.25">
      <c r="A2087" s="29" t="str">
        <f>IF('tab1'!A2087="","",'tab1'!A2087)</f>
        <v>Termomodernizacja 4 obiektów użyteczności publicznej w Gminie Ryjewo</v>
      </c>
      <c r="B2087" s="29"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29" t="str">
        <f>IF('tab1'!C2087="","",'tab1'!C2087)</f>
        <v>RPPM.10.02.01-22-0011/16</v>
      </c>
      <c r="D2087" s="29" t="str">
        <f>IF('tab1'!D2087="","",'tab1'!D2087)</f>
        <v>GMINA RYJEWO</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1">
        <f>IF('tab1'!J2087="","",'tab1'!J2087)</f>
        <v>1754829.82</v>
      </c>
      <c r="K2087" s="31">
        <f>IF('tab1'!K2087="","",'tab1'!K2087)</f>
        <v>1490345.92</v>
      </c>
      <c r="L2087" s="31">
        <f>IF('tab1'!L2087="","",'tab1'!L2087)</f>
        <v>1266793.99</v>
      </c>
      <c r="M2087" s="32">
        <f>IF('tab1'!M2087="","",'tab1'!M2087)</f>
        <v>84.999997181862298</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0">
        <f>IF('tab1'!Q2087="","",'tab1'!Q2087)</f>
        <v>42186</v>
      </c>
      <c r="R2087" s="30">
        <f>IF('tab1'!R2087="","",'tab1'!R2087)</f>
        <v>43281</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4" t="str">
        <f>VLOOKUP(C2087,'przeliczenia '!C:D,2,FALSE)</f>
        <v>WOJ.: POMORSKIE, POW.: kwidzyński, GM.: Ryjewo</v>
      </c>
    </row>
    <row r="2088" spans="1:26" ht="90" hidden="1" x14ac:dyDescent="0.25">
      <c r="A2088" s="29" t="str">
        <f>IF('tab1'!A2088="","",'tab1'!A2088)</f>
        <v>Efektywni energetycznie - termomodernizacja budynków użyteczności publicznej w Gminie Miejskiej Łeba oraz Gminie Wicko</v>
      </c>
      <c r="B2088" s="29"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29" t="str">
        <f>IF('tab1'!C2088="","",'tab1'!C2088)</f>
        <v>RPPM.10.02.01-22-0012/16</v>
      </c>
      <c r="D2088" s="29" t="str">
        <f>IF('tab1'!D2088="","",'tab1'!D2088)</f>
        <v>GMINA MIEJSKA ŁEBA</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1">
        <f>IF('tab1'!J2088="","",'tab1'!J2088)</f>
        <v>10214169.66</v>
      </c>
      <c r="K2088" s="31">
        <f>IF('tab1'!K2088="","",'tab1'!K2088)</f>
        <v>5673305.7300000004</v>
      </c>
      <c r="L2088" s="31">
        <f>IF('tab1'!L2088="","",'tab1'!L2088)</f>
        <v>3516882.21</v>
      </c>
      <c r="M2088" s="32">
        <f>IF('tab1'!M2088="","",'tab1'!M2088)</f>
        <v>61.989999788007196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0">
        <f>IF('tab1'!Q2088="","",'tab1'!Q2088)</f>
        <v>42552</v>
      </c>
      <c r="R2088" s="30">
        <f>IF('tab1'!R2088="","",'tab1'!R2088)</f>
        <v>43496</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lęborski, GM.: Łeba</v>
      </c>
    </row>
    <row r="2089" spans="1:26" ht="90" hidden="1" x14ac:dyDescent="0.25">
      <c r="A2089" s="29" t="str">
        <f>IF('tab1'!A2089="","",'tab1'!A2089)</f>
        <v>Zwiększenie efektywności energetycznej budynków w ośrodkach rehabilitacyjno-edukacyjno-wychowawczych Fundacji „Wróć”</v>
      </c>
      <c r="B2089" s="29"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29" t="str">
        <f>IF('tab1'!C2089="","",'tab1'!C2089)</f>
        <v>RPPM.10.02.01-22-0013/16</v>
      </c>
      <c r="D2089" s="29" t="str">
        <f>IF('tab1'!D2089="","",'tab1'!D2089)</f>
        <v>FUNDACJA POMOCY DZIECIOM POSZKODOWANYM W WYPADKACH KOMUNIKACYJNYCH</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1">
        <f>IF('tab1'!J2089="","",'tab1'!J2089)</f>
        <v>4686026.6399999997</v>
      </c>
      <c r="K2089" s="31">
        <f>IF('tab1'!K2089="","",'tab1'!K2089)</f>
        <v>3809777.75</v>
      </c>
      <c r="L2089" s="31">
        <f>IF('tab1'!L2089="","",'tab1'!L2089)</f>
        <v>3238311.09</v>
      </c>
      <c r="M2089" s="32">
        <f>IF('tab1'!M2089="","",'tab1'!M2089)</f>
        <v>85.000000065620597</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0">
        <f>IF('tab1'!Q2089="","",'tab1'!Q2089)</f>
        <v>42522</v>
      </c>
      <c r="R2089" s="30">
        <f>IF('tab1'!R2089="","",'tab1'!R2089)</f>
        <v>43159</v>
      </c>
      <c r="S2089" s="29" t="str">
        <f>IF('tab1'!S2089="","",'tab1'!S2089)</f>
        <v>Konkursowy</v>
      </c>
      <c r="T2089" s="29" t="str">
        <f>IF('tab1'!T2089="","",'tab1'!T2089)</f>
        <v>21 Działalność w zakresie opieki społecznej, usługi komunalne, społeczne i indywidualne</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malborski, GM.: Malbork</v>
      </c>
    </row>
    <row r="2090" spans="1:26" ht="78.75" hidden="1" x14ac:dyDescent="0.25">
      <c r="A2090" s="29" t="str">
        <f>IF('tab1'!A2090="","",'tab1'!A2090)</f>
        <v>Termomodernizacja obiektów użyteczności publicznej na terenie gmin Pelplin i Krokowa</v>
      </c>
      <c r="B2090" s="29"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29" t="str">
        <f>IF('tab1'!C2090="","",'tab1'!C2090)</f>
        <v>RPPM.10.02.01-22-0014/16</v>
      </c>
      <c r="D2090" s="29" t="str">
        <f>IF('tab1'!D2090="","",'tab1'!D2090)</f>
        <v>GMINA KROKOWA</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1">
        <f>IF('tab1'!J2090="","",'tab1'!J2090)</f>
        <v>3179694.26</v>
      </c>
      <c r="K2090" s="31">
        <f>IF('tab1'!K2090="","",'tab1'!K2090)</f>
        <v>2376842.4300000002</v>
      </c>
      <c r="L2090" s="31">
        <f>IF('tab1'!L2090="","",'tab1'!L2090)</f>
        <v>2020315.99</v>
      </c>
      <c r="M2090" s="32">
        <f>IF('tab1'!M2090="","",'tab1'!M2090)</f>
        <v>84.999996823516796</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0">
        <f>IF('tab1'!Q2090="","",'tab1'!Q2090)</f>
        <v>42552</v>
      </c>
      <c r="R2090" s="30">
        <f>IF('tab1'!R2090="","",'tab1'!R2090)</f>
        <v>43738</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4" t="str">
        <f>VLOOKUP(C2090,'przeliczenia '!C:D,2,FALSE)</f>
        <v>WOJ.: POMORSKIE, POW.: pucki, GM.: Krokowa</v>
      </c>
    </row>
    <row r="2091" spans="1:26" ht="67.5" hidden="1" x14ac:dyDescent="0.25">
      <c r="A2091" s="29" t="str">
        <f>IF('tab1'!A2091="","",'tab1'!A2091)</f>
        <v>Termomodernizacja budynków użyteczności publicznej na terenie Gminy Kwidzyn</v>
      </c>
      <c r="B2091" s="29"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29" t="str">
        <f>IF('tab1'!C2091="","",'tab1'!C2091)</f>
        <v>RPPM.10.02.01-22-0015/16</v>
      </c>
      <c r="D2091" s="29" t="str">
        <f>IF('tab1'!D2091="","",'tab1'!D2091)</f>
        <v>GMINA KWIDZYN</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1">
        <f>IF('tab1'!J2091="","",'tab1'!J2091)</f>
        <v>3528965.16</v>
      </c>
      <c r="K2091" s="31">
        <f>IF('tab1'!K2091="","",'tab1'!K2091)</f>
        <v>3052078.01</v>
      </c>
      <c r="L2091" s="31">
        <f>IF('tab1'!L2091="","",'tab1'!L2091)</f>
        <v>2103186.94</v>
      </c>
      <c r="M2091" s="32">
        <f>IF('tab1'!M2091="","",'tab1'!M2091)</f>
        <v>68.909999453126701</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0">
        <f>IF('tab1'!Q2091="","",'tab1'!Q2091)</f>
        <v>42552</v>
      </c>
      <c r="R2091" s="30">
        <f>IF('tab1'!R2091="","",'tab1'!R2091)</f>
        <v>43444</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kwidzyński, GM.: Kwidzyn - gmina wiejska</v>
      </c>
    </row>
    <row r="2092" spans="1:26" ht="90" hidden="1" x14ac:dyDescent="0.25">
      <c r="A2092" s="29" t="str">
        <f>IF('tab1'!A2092="","",'tab1'!A2092)</f>
        <v>KOMPLEKSOWA TERMOMODERNIZACJA BUDYNKU KOŚCIOŁA ŚW. JAKUBA APOSTOŁA ZLOKALIZOWANEGO PRZY ALEI JAKUBA APOSTOŁA W ŁEBIE</v>
      </c>
      <c r="B2092" s="29"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29" t="str">
        <f>IF('tab1'!C2092="","",'tab1'!C2092)</f>
        <v>RPPM.10.02.01-22-0016/16</v>
      </c>
      <c r="D2092" s="29" t="str">
        <f>IF('tab1'!D2092="","",'tab1'!D2092)</f>
        <v>RZYMSKOKATOLICKA PARAFIA P.W. ŚW. JAKUBA APOSTOŁA W ŁEBIE</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1">
        <f>IF('tab1'!J2092="","",'tab1'!J2092)</f>
        <v>2040910.72</v>
      </c>
      <c r="K2092" s="31">
        <f>IF('tab1'!K2092="","",'tab1'!K2092)</f>
        <v>2040206.49</v>
      </c>
      <c r="L2092" s="31">
        <f>IF('tab1'!L2092="","",'tab1'!L2092)</f>
        <v>1734175.51</v>
      </c>
      <c r="M2092" s="32">
        <f>IF('tab1'!M2092="","",'tab1'!M2092)</f>
        <v>84.999999681404802</v>
      </c>
      <c r="N2092" s="29" t="str">
        <f>IF('tab1'!N2092="","",'tab1'!N2092)</f>
        <v>01 Dotacja bezzwrotna</v>
      </c>
      <c r="O2092" s="29" t="str">
        <f>IF('tab1'!O2092="","",'tab1'!O2092)</f>
        <v>Miejsca realizacji do uzupełnienia ręcznego z raportu uzupełniającego!</v>
      </c>
      <c r="P2092" s="29" t="str">
        <f>IF('tab1'!P2092="","",'tab1'!P2092)</f>
        <v>01 Duże obszary miejskie (o ludności &gt;50 000 i dużej gęstości zaludnienia)</v>
      </c>
      <c r="Q2092" s="30">
        <f>IF('tab1'!Q2092="","",'tab1'!Q2092)</f>
        <v>42583</v>
      </c>
      <c r="R2092" s="30">
        <f>IF('tab1'!R2092="","",'tab1'!R2092)</f>
        <v>43251</v>
      </c>
      <c r="S2092" s="29" t="str">
        <f>IF('tab1'!S2092="","",'tab1'!S2092)</f>
        <v>Konkursowy</v>
      </c>
      <c r="T2092" s="29" t="str">
        <f>IF('tab1'!T2092="","",'tab1'!T2092)</f>
        <v>24 Inne niewyszczególnione usługi</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lęborski, GM.: Łeba</v>
      </c>
    </row>
    <row r="2093" spans="1:26" ht="67.5" hidden="1" x14ac:dyDescent="0.25">
      <c r="A2093" s="29" t="str">
        <f>IF('tab1'!A2093="","",'tab1'!A2093)</f>
        <v>"Poprawa efektywności energetycznej oraz rozwój OZE w Chojnicko - Człuchowskim Miejskim Obszarze Funkcjonalnym - termomodernizacja budynków użyteczności publicznej"</v>
      </c>
      <c r="B2093" s="29"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29" t="str">
        <f>IF('tab1'!C2093="","",'tab1'!C2093)</f>
        <v>RPPM.10.02.01-22-0017/16</v>
      </c>
      <c r="D2093" s="29" t="str">
        <f>IF('tab1'!D2093="","",'tab1'!D2093)</f>
        <v>POWIAT CHOJNICKI</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1">
        <f>IF('tab1'!J2093="","",'tab1'!J2093)</f>
        <v>33513420.489999998</v>
      </c>
      <c r="K2093" s="31">
        <f>IF('tab1'!K2093="","",'tab1'!K2093)</f>
        <v>28743575.32</v>
      </c>
      <c r="L2093" s="31">
        <f>IF('tab1'!L2093="","",'tab1'!L2093)</f>
        <v>24432039.02</v>
      </c>
      <c r="M2093" s="32">
        <f>IF('tab1'!M2093="","",'tab1'!M2093)</f>
        <v>84.999999993041897</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0">
        <f>IF('tab1'!Q2093="","",'tab1'!Q2093)</f>
        <v>42523</v>
      </c>
      <c r="R2093" s="30">
        <f>IF('tab1'!R2093="","",'tab1'!R2093)</f>
        <v>44196</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4" t="str">
        <f>VLOOKUP(C2093,'przeliczenia '!C:D,2,FALSE)</f>
        <v>WOJ.: POMORSKIE, POW.: chojnicki, GM.: Brusy</v>
      </c>
    </row>
    <row r="2094" spans="1:26" ht="67.5" hidden="1" x14ac:dyDescent="0.25">
      <c r="A2094" s="29" t="str">
        <f>IF('tab1'!A2094="","",'tab1'!A2094)</f>
        <v>Termomodernizacja budynków użyteczności publicznych na terenie Gminy Skarszewy</v>
      </c>
      <c r="B2094" s="29"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29" t="str">
        <f>IF('tab1'!C2094="","",'tab1'!C2094)</f>
        <v>RPPM.10.02.01-22-0018/16</v>
      </c>
      <c r="D2094" s="29" t="str">
        <f>IF('tab1'!D2094="","",'tab1'!D2094)</f>
        <v>GMINA SKARSZEWY</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1">
        <f>IF('tab1'!J2094="","",'tab1'!J2094)</f>
        <v>1696731.89</v>
      </c>
      <c r="K2094" s="31">
        <f>IF('tab1'!K2094="","",'tab1'!K2094)</f>
        <v>1487062.68</v>
      </c>
      <c r="L2094" s="31">
        <f>IF('tab1'!L2094="","",'tab1'!L2094)</f>
        <v>1264003.28</v>
      </c>
      <c r="M2094" s="32">
        <f>IF('tab1'!M2094="","",'tab1'!M2094)</f>
        <v>85.000000134493305</v>
      </c>
      <c r="N2094" s="29" t="str">
        <f>IF('tab1'!N2094="","",'tab1'!N2094)</f>
        <v>01 Dotacja bezzwrotna</v>
      </c>
      <c r="O2094" s="29" t="str">
        <f>IF('tab1'!O2094="","",'tab1'!O2094)</f>
        <v>Miejsca realizacji do uzupełnienia ręcznego z raportu uzupełniającego!</v>
      </c>
      <c r="P2094" s="29" t="str">
        <f>IF('tab1'!P2094="","",'tab1'!P2094)</f>
        <v>02 Małe obszary miejskie (o ludności &gt;5 000 i średniej gęstości zaludnienia)</v>
      </c>
      <c r="Q2094" s="30">
        <f>IF('tab1'!Q2094="","",'tab1'!Q2094)</f>
        <v>42217</v>
      </c>
      <c r="R2094" s="30">
        <f>IF('tab1'!R2094="","",'tab1'!R2094)</f>
        <v>43069</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starogardzki, GM.: Skarszewy</v>
      </c>
    </row>
    <row r="2095" spans="1:26" ht="90" hidden="1" x14ac:dyDescent="0.25">
      <c r="A2095" s="29" t="str">
        <f>IF('tab1'!A2095="","",'tab1'!A2095)</f>
        <v>Termomodernizacja budynków użyteczności publicznej na terenie gminy Bytów w latach 2016-2017</v>
      </c>
      <c r="B2095" s="29"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29" t="str">
        <f>IF('tab1'!C2095="","",'tab1'!C2095)</f>
        <v>RPPM.10.02.01-22-0019/16</v>
      </c>
      <c r="D2095" s="29" t="str">
        <f>IF('tab1'!D2095="","",'tab1'!D2095)</f>
        <v>GMINA BYTÓW</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1">
        <f>IF('tab1'!J2095="","",'tab1'!J2095)</f>
        <v>4396865.92</v>
      </c>
      <c r="K2095" s="31">
        <f>IF('tab1'!K2095="","",'tab1'!K2095)</f>
        <v>3323000.75</v>
      </c>
      <c r="L2095" s="31">
        <f>IF('tab1'!L2095="","",'tab1'!L2095)</f>
        <v>2487523.06</v>
      </c>
      <c r="M2095" s="32">
        <f>IF('tab1'!M2095="","",'tab1'!M2095)</f>
        <v>74.857733932199693</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0">
        <f>IF('tab1'!Q2095="","",'tab1'!Q2095)</f>
        <v>42491</v>
      </c>
      <c r="R2095" s="30">
        <f>IF('tab1'!R2095="","",'tab1'!R2095)</f>
        <v>43100</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bytowski, GM.: Bytów</v>
      </c>
    </row>
    <row r="2096" spans="1:26" ht="90" hidden="1" x14ac:dyDescent="0.25">
      <c r="A2096" s="29" t="str">
        <f>IF('tab1'!A2096="","",'tab1'!A2096)</f>
        <v>Kompleksowa modernizacja energetyczna obiektów użyteczności publicznej na terenie Szwajcarii Kaszubskiej</v>
      </c>
      <c r="B2096" s="29"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29" t="str">
        <f>IF('tab1'!C2096="","",'tab1'!C2096)</f>
        <v>RPPM.10.02.01-22-0020/16</v>
      </c>
      <c r="D2096" s="29" t="str">
        <f>IF('tab1'!D2096="","",'tab1'!D2096)</f>
        <v>GMINA STĘŻYCA</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1">
        <f>IF('tab1'!J2096="","",'tab1'!J2096)</f>
        <v>9512610.4300000109</v>
      </c>
      <c r="K2096" s="31">
        <f>IF('tab1'!K2096="","",'tab1'!K2096)</f>
        <v>8070989.8499999996</v>
      </c>
      <c r="L2096" s="31">
        <f>IF('tab1'!L2096="","",'tab1'!L2096)</f>
        <v>5079396.6399999997</v>
      </c>
      <c r="M2096" s="32">
        <f>IF('tab1'!M2096="","",'tab1'!M2096)</f>
        <v>62.933998609848302</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0">
        <f>IF('tab1'!Q2096="","",'tab1'!Q2096)</f>
        <v>42583</v>
      </c>
      <c r="R2096" s="30">
        <f>IF('tab1'!R2096="","",'tab1'!R2096)</f>
        <v>43131</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4" t="str">
        <f>VLOOKUP(C2096,'przeliczenia '!C:D,2,FALSE)</f>
        <v>WOJ.: POMORSKIE, POW.: kartuski, GM.: Chmielno</v>
      </c>
    </row>
    <row r="2097" spans="1:26" ht="90" hidden="1" x14ac:dyDescent="0.25">
      <c r="A2097" s="29" t="str">
        <f>IF('tab1'!A2097="","",'tab1'!A2097)</f>
        <v>Poprawa efektywności energetycznej w budynkach użyteczności publicznej w Gminie Nowa Karczma i Gminie Lipusz</v>
      </c>
      <c r="B2097" s="29"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29" t="str">
        <f>IF('tab1'!C2097="","",'tab1'!C2097)</f>
        <v>RPPM.10.02.01-22-0021/16</v>
      </c>
      <c r="D2097" s="29" t="str">
        <f>IF('tab1'!D2097="","",'tab1'!D2097)</f>
        <v>GMINA NOWA KARCZMA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1">
        <f>IF('tab1'!J2097="","",'tab1'!J2097)</f>
        <v>6289842.5</v>
      </c>
      <c r="K2097" s="31">
        <f>IF('tab1'!K2097="","",'tab1'!K2097)</f>
        <v>4231997.1100000003</v>
      </c>
      <c r="L2097" s="31">
        <f>IF('tab1'!L2097="","",'tab1'!L2097)</f>
        <v>2342135.25</v>
      </c>
      <c r="M2097" s="32">
        <f>IF('tab1'!M2097="","",'tab1'!M2097)</f>
        <v>55.343498332398397</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0">
        <f>IF('tab1'!Q2097="","",'tab1'!Q2097)</f>
        <v>42522</v>
      </c>
      <c r="R2097" s="30">
        <f>IF('tab1'!R2097="","",'tab1'!R2097)</f>
        <v>43371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kościerski, GM.: Lipusz</v>
      </c>
    </row>
    <row r="2098" spans="1:26" ht="90" hidden="1" x14ac:dyDescent="0.25">
      <c r="A2098" s="29" t="str">
        <f>IF('tab1'!A2098="","",'tab1'!A2098)</f>
        <v>Poprawa efektywności energetycznej w obiektach użyteczności publicznej na terenie Powiśla i Żuław (wraz z działaniami informacyjno-edukacyjnymi)</v>
      </c>
      <c r="B2098" s="29"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29" t="str">
        <f>IF('tab1'!C2098="","",'tab1'!C2098)</f>
        <v>RPPM.10.02.01-22-0023/16</v>
      </c>
      <c r="D2098" s="29" t="str">
        <f>IF('tab1'!D2098="","",'tab1'!D2098)</f>
        <v>MIASTO MALBORK</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1">
        <f>IF('tab1'!J2098="","",'tab1'!J2098)</f>
        <v>33992487.909999996</v>
      </c>
      <c r="K2098" s="31">
        <f>IF('tab1'!K2098="","",'tab1'!K2098)</f>
        <v>30561633.32</v>
      </c>
      <c r="L2098" s="31">
        <f>IF('tab1'!L2098="","",'tab1'!L2098)</f>
        <v>23155059.449999999</v>
      </c>
      <c r="M2098" s="32">
        <f>IF('tab1'!M2098="","",'tab1'!M2098)</f>
        <v>75.765124224715393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0">
        <f>IF('tab1'!Q2098="","",'tab1'!Q2098)</f>
        <v>41974</v>
      </c>
      <c r="R2098" s="30">
        <f>IF('tab1'!R2098="","",'tab1'!R2098)</f>
        <v>44196</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malborski, GM.: Malbork</v>
      </c>
    </row>
    <row r="2099" spans="1:26" ht="90" hidden="1" x14ac:dyDescent="0.25">
      <c r="A2099" s="29" t="str">
        <f>IF('tab1'!A2099="","",'tab1'!A2099)</f>
        <v>ZWIĘKSZENIE EFEKTYWNOŚCI ENERGETYCZNEJ BUDYNKÓW UŻYTECZNOŚCI PUBLICZNEJ NA TERENIE GMIN TUCHOMIE, CZARNA DĄBRÓWKA, STUDZIENICE ORAZ PARCHOWO</v>
      </c>
      <c r="B2099" s="29"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29" t="str">
        <f>IF('tab1'!C2099="","",'tab1'!C2099)</f>
        <v>RPPM.10.02.01-22-0024/16</v>
      </c>
      <c r="D2099" s="29" t="str">
        <f>IF('tab1'!D2099="","",'tab1'!D2099)</f>
        <v>GMINA TUCHOMIE</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1">
        <f>IF('tab1'!J2099="","",'tab1'!J2099)</f>
        <v>9820558.7699999996</v>
      </c>
      <c r="K2099" s="31">
        <f>IF('tab1'!K2099="","",'tab1'!K2099)</f>
        <v>9462219.7200000007</v>
      </c>
      <c r="L2099" s="31">
        <f>IF('tab1'!L2099="","",'tab1'!L2099)</f>
        <v>8042886.7000000002</v>
      </c>
      <c r="M2099" s="32">
        <f>IF('tab1'!M2099="","",'tab1'!M2099)</f>
        <v>84.9999993447626</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0">
        <f>IF('tab1'!Q2099="","",'tab1'!Q2099)</f>
        <v>42521</v>
      </c>
      <c r="R2099" s="30">
        <f>IF('tab1'!R2099="","",'tab1'!R2099)</f>
        <v>43465</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4" t="str">
        <f>VLOOKUP(C2099,'przeliczenia '!C:D,2,FALSE)</f>
        <v>WOJ.: POMORSKIE, POW.: bytowski, GM.: Czarna Dąbrówka</v>
      </c>
    </row>
    <row r="2100" spans="1:26" ht="78.75" hidden="1" x14ac:dyDescent="0.25">
      <c r="A2100" s="29" t="str">
        <f>IF('tab1'!A2100="","",'tab1'!A2100)</f>
        <v>KOMPLEKSOWA TERMOMODERNIZACJA BUDYNKU SAKRALNEGO W KAMIENICY KRÓLEWSKIEJ</v>
      </c>
      <c r="B2100" s="29"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29" t="str">
        <f>IF('tab1'!C2100="","",'tab1'!C2100)</f>
        <v>RPPM.10.02.01-22-0025/16</v>
      </c>
      <c r="D2100" s="29" t="str">
        <f>IF('tab1'!D2100="","",'tab1'!D2100)</f>
        <v>PARAFIA RZYMSKOKATOLICKA PW. MATKI BOŻEJ NIEUSTAJĄCEJ POMOCY W KAMIENICY KRÓLEWSKIEJ</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1">
        <f>IF('tab1'!J2100="","",'tab1'!J2100)</f>
        <v>798838.38</v>
      </c>
      <c r="K2100" s="31">
        <f>IF('tab1'!K2100="","",'tab1'!K2100)</f>
        <v>798158.45</v>
      </c>
      <c r="L2100" s="31">
        <f>IF('tab1'!L2100="","",'tab1'!L2100)</f>
        <v>678434.68</v>
      </c>
      <c r="M2100" s="32">
        <f>IF('tab1'!M2100="","",'tab1'!M2100)</f>
        <v>84.999999686779006</v>
      </c>
      <c r="N2100" s="29" t="str">
        <f>IF('tab1'!N2100="","",'tab1'!N2100)</f>
        <v>01 Dotacja bezzwrotna</v>
      </c>
      <c r="O2100" s="29" t="str">
        <f>IF('tab1'!O2100="","",'tab1'!O2100)</f>
        <v>Miejsca realizacji do uzupełnienia ręcznego z raportu uzupełniającego!</v>
      </c>
      <c r="P2100" s="29" t="str">
        <f>IF('tab1'!P2100="","",'tab1'!P2100)</f>
        <v>01 Duże obszary miejskie (o ludności &gt;50 000 i dużej gęstości zaludnienia)</v>
      </c>
      <c r="Q2100" s="30">
        <f>IF('tab1'!Q2100="","",'tab1'!Q2100)</f>
        <v>42614</v>
      </c>
      <c r="R2100" s="30">
        <f>IF('tab1'!R2100="","",'tab1'!R2100)</f>
        <v>43100</v>
      </c>
      <c r="S2100" s="29" t="str">
        <f>IF('tab1'!S2100="","",'tab1'!S2100)</f>
        <v>Konkursowy</v>
      </c>
      <c r="T2100" s="29" t="str">
        <f>IF('tab1'!T2100="","",'tab1'!T2100)</f>
        <v>24 Inne niewyszczególnione usługi</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kartuski, GM.: Sierakowice</v>
      </c>
    </row>
    <row r="2101" spans="1:26" ht="90" hidden="1" x14ac:dyDescent="0.25">
      <c r="A2101" s="29" t="str">
        <f>IF('tab1'!A2101="","",'tab1'!A2101)</f>
        <v>Termomodernizacja Budynków Terapii Rodzinnej</v>
      </c>
      <c r="B2101" s="29"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29" t="str">
        <f>IF('tab1'!C2101="","",'tab1'!C2101)</f>
        <v>RPPM.10.02.01-22-0027/16</v>
      </c>
      <c r="D2101" s="29" t="str">
        <f>IF('tab1'!D2101="","",'tab1'!D2101)</f>
        <v>CENTRUM PSYCHOLOGICZNO-PASTORALNE „WIĘŹ”</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1">
        <f>IF('tab1'!J2101="","",'tab1'!J2101)</f>
        <v>8068493.0999999996</v>
      </c>
      <c r="K2101" s="31">
        <f>IF('tab1'!K2101="","",'tab1'!K2101)</f>
        <v>6809130.0499999998</v>
      </c>
      <c r="L2101" s="31">
        <f>IF('tab1'!L2101="","",'tab1'!L2101)</f>
        <v>5787760.6900000004</v>
      </c>
      <c r="M2101" s="32">
        <f>IF('tab1'!M2101="","",'tab1'!M2101)</f>
        <v>85.0000021662092</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0">
        <f>IF('tab1'!Q2101="","",'tab1'!Q2101)</f>
        <v>42614</v>
      </c>
      <c r="R2101" s="30">
        <f>IF('tab1'!R2101="","",'tab1'!R2101)</f>
        <v>44043</v>
      </c>
      <c r="S2101" s="29" t="str">
        <f>IF('tab1'!S2101="","",'tab1'!S2101)</f>
        <v>Konkursowy</v>
      </c>
      <c r="T2101" s="29" t="str">
        <f>IF('tab1'!T2101="","",'tab1'!T2101)</f>
        <v>21 Działalność w zakresie opieki społecznej, usługi komunalne, społeczne i indywidualne</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nowodworski, GM.: Stegna</v>
      </c>
    </row>
    <row r="2102" spans="1:26" ht="90" hidden="1" x14ac:dyDescent="0.25">
      <c r="A2102" s="29" t="str">
        <f>IF('tab1'!A2102="","",'tab1'!A2102)</f>
        <v>Efektywność energetyczna Obszaru „Pomnik Historii w Pelplinie”: etap 1</v>
      </c>
      <c r="B2102" s="29"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29" t="str">
        <f>IF('tab1'!C2102="","",'tab1'!C2102)</f>
        <v>RPPM.10.02.01-22-0028/16</v>
      </c>
      <c r="D2102" s="29" t="str">
        <f>IF('tab1'!D2102="","",'tab1'!D2102)</f>
        <v>DIECEZJA PELPLIŃSKA</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1">
        <f>IF('tab1'!J2102="","",'tab1'!J2102)</f>
        <v>35125500</v>
      </c>
      <c r="K2102" s="31">
        <f>IF('tab1'!K2102="","",'tab1'!K2102)</f>
        <v>29370524.170000002</v>
      </c>
      <c r="L2102" s="31">
        <f>IF('tab1'!L2102="","",'tab1'!L2102)</f>
        <v>24964945.539999999</v>
      </c>
      <c r="M2102" s="32">
        <f>IF('tab1'!M2102="","",'tab1'!M2102)</f>
        <v>84.999999984678496</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0">
        <f>IF('tab1'!Q2102="","",'tab1'!Q2102)</f>
        <v>42614</v>
      </c>
      <c r="R2102" s="30">
        <f>IF('tab1'!R2102="","",'tab1'!R2102)</f>
        <v>45107</v>
      </c>
      <c r="S2102" s="29" t="str">
        <f>IF('tab1'!S2102="","",'tab1'!S2102)</f>
        <v>Konkursowy</v>
      </c>
      <c r="T2102" s="29" t="str">
        <f>IF('tab1'!T2102="","",'tab1'!T2102)</f>
        <v>24 Inne niewyszczególnione usługi</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4" t="str">
        <f>VLOOKUP(C2102,'przeliczenia '!C:D,2,FALSE)</f>
        <v>WOJ.: POMORSKIE, POW.: tczewski, GM.: Pelplin</v>
      </c>
    </row>
    <row r="2103" spans="1:26" ht="90" hidden="1" x14ac:dyDescent="0.25">
      <c r="A2103" s="29" t="str">
        <f>IF('tab1'!A2103="","",'tab1'!A2103)</f>
        <v>Efektywność energetyczna Obszaru „Pomnik Historii w Pelplinie”: etap 2</v>
      </c>
      <c r="B2103" s="29"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29" t="str">
        <f>IF('tab1'!C2103="","",'tab1'!C2103)</f>
        <v>RPPM.10.02.01-22-0029/16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1">
        <f>IF('tab1'!J2103="","",'tab1'!J2103)</f>
        <v>50908415.409999996</v>
      </c>
      <c r="K2103" s="31">
        <f>IF('tab1'!K2103="","",'tab1'!K2103)</f>
        <v>47983200.899999999</v>
      </c>
      <c r="L2103" s="31">
        <f>IF('tab1'!L2103="","",'tab1'!L2103)</f>
        <v>40785720.759999998</v>
      </c>
      <c r="M2103" s="32">
        <f>IF('tab1'!M2103="","",'tab1'!M2103)</f>
        <v>84.999999989579706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0">
        <f>IF('tab1'!Q2103="","",'tab1'!Q2103)</f>
        <v>42614</v>
      </c>
      <c r="R2103" s="30">
        <f>IF('tab1'!R2103="","",'tab1'!R2103)</f>
        <v>45107</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tczewski, GM.: Pelplin</v>
      </c>
    </row>
    <row r="2104" spans="1:26" ht="67.5" hidden="1" x14ac:dyDescent="0.25">
      <c r="A2104" s="29" t="str">
        <f>IF('tab1'!A2104="","",'tab1'!A2104)</f>
        <v>Termomodernizacja obiektów użyteczności publicznej w Gminie Czarne i Rzeczenica</v>
      </c>
      <c r="B2104" s="29"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29" t="str">
        <f>IF('tab1'!C2104="","",'tab1'!C2104)</f>
        <v>RPPM.10.02.01-22-0030/16</v>
      </c>
      <c r="D2104" s="29" t="str">
        <f>IF('tab1'!D2104="","",'tab1'!D2104)</f>
        <v>GMINA CZARNE</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1">
        <f>IF('tab1'!J2104="","",'tab1'!J2104)</f>
        <v>7806725.9299999997</v>
      </c>
      <c r="K2104" s="31">
        <f>IF('tab1'!K2104="","",'tab1'!K2104)</f>
        <v>7648306.9900000002</v>
      </c>
      <c r="L2104" s="31">
        <f>IF('tab1'!L2104="","",'tab1'!L2104)</f>
        <v>6301364</v>
      </c>
      <c r="M2104" s="32">
        <f>IF('tab1'!M2104="","",'tab1'!M2104)</f>
        <v>82.389004628591707</v>
      </c>
      <c r="N2104" s="29" t="str">
        <f>IF('tab1'!N2104="","",'tab1'!N2104)</f>
        <v>01 Dotacja bezzwrotna</v>
      </c>
      <c r="O2104" s="29" t="str">
        <f>IF('tab1'!O2104="","",'tab1'!O2104)</f>
        <v>Miejsca realizacji do uzupełnienia ręcznego z raportu uzupełniającego!</v>
      </c>
      <c r="P2104" s="29" t="str">
        <f>IF('tab1'!P2104="","",'tab1'!P2104)</f>
        <v>03 Obszary wiejskie (o małej gęstości zaludnienia)</v>
      </c>
      <c r="Q2104" s="30">
        <f>IF('tab1'!Q2104="","",'tab1'!Q2104)</f>
        <v>42522</v>
      </c>
      <c r="R2104" s="30">
        <f>IF('tab1'!R2104="","",'tab1'!R2104)</f>
        <v>43644</v>
      </c>
      <c r="S2104" s="29" t="str">
        <f>IF('tab1'!S2104="","",'tab1'!S2104)</f>
        <v>Konkursowy</v>
      </c>
      <c r="T2104" s="29" t="str">
        <f>IF('tab1'!T2104="","",'tab1'!T2104)</f>
        <v>18 Administracja publiczna</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człuchowski, GM.: Czarne</v>
      </c>
    </row>
    <row r="2105" spans="1:26" ht="90" x14ac:dyDescent="0.25">
      <c r="A2105" s="29" t="str">
        <f>IF('tab1'!A2105="","",'tab1'!A2105)</f>
        <v>Termomodernizacja obiektów Samorządu Województwa Pomorskiego - Pakiet nr 2 Kultura</v>
      </c>
      <c r="B2105" s="29"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29" t="str">
        <f>IF('tab1'!C2105="","",'tab1'!C2105)</f>
        <v>RPPM.10.02.01-22-0032/16</v>
      </c>
      <c r="D2105" s="29" t="str">
        <f>IF('tab1'!D2105="","",'tab1'!D2105)</f>
        <v>WOJEWÓDZTWO POMORSKIE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1">
        <f>IF('tab1'!J2105="","",'tab1'!J2105)</f>
        <v>6720389.7400000002</v>
      </c>
      <c r="K2105" s="31">
        <f>IF('tab1'!K2105="","",'tab1'!K2105)</f>
        <v>5710299.1500000004</v>
      </c>
      <c r="L2105" s="31">
        <f>IF('tab1'!L2105="","",'tab1'!L2105)</f>
        <v>3168429.09</v>
      </c>
      <c r="M2105" s="32">
        <f>IF('tab1'!M2105="","",'tab1'!M2105)</f>
        <v>55.486218966304101</v>
      </c>
      <c r="N2105" s="29" t="str">
        <f>IF('tab1'!N2105="","",'tab1'!N2105)</f>
        <v>01 Dotacja bezzwrotna</v>
      </c>
      <c r="O2105" s="29" t="str">
        <f>IF('tab1'!O2105="","",'tab1'!O2105)</f>
        <v>Miejsca realizacji do uzupełnienia ręcznego z raportu uzupełniającego!</v>
      </c>
      <c r="P2105" s="29" t="str">
        <f>IF('tab1'!P2105="","",'tab1'!P2105)</f>
        <v>01 Duże obszary miejskie (o ludności &gt;50 000 i dużej gęstości zaludnienia)</v>
      </c>
      <c r="Q2105" s="30">
        <f>IF('tab1'!Q2105="","",'tab1'!Q2105)</f>
        <v>42551</v>
      </c>
      <c r="R2105" s="30">
        <f>IF('tab1'!R2105="","",'tab1'!R2105)</f>
        <v>43434</v>
      </c>
      <c r="S2105" s="29" t="str">
        <f>IF('tab1'!S2105="","",'tab1'!S2105)</f>
        <v>Pozakonkursowy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4" t="str">
        <f>VLOOKUP(C2105,'przeliczenia '!C:D,2,FALSE)</f>
        <v>WOJ.: POMORSKIE, POW.: Gdańsk, GM.: Gdańsk</v>
      </c>
    </row>
    <row r="2106" spans="1:26" ht="90" hidden="1" x14ac:dyDescent="0.25">
      <c r="A2106" s="29" t="str">
        <f>IF('tab1'!A2106="","",'tab1'!A2106)</f>
        <v>Budowa 2 instalacji fotowoltaicznych o mocy do 40kW każda w miejscowości Wejherowo oraz 1 instalacji fotowoltaicznej o mocy do 50kW w miejscowości Gdynia</v>
      </c>
      <c r="B2106" s="29"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29" t="str">
        <f>IF('tab1'!C2106="","",'tab1'!C2106)</f>
        <v>RPPM.10.03.01-22-0011/16</v>
      </c>
      <c r="D2106" s="29" t="str">
        <f>IF('tab1'!D2106="","",'tab1'!D2106)</f>
        <v>K&amp;K PRZEDSIĘBIORSTWO HANDLOWO-USŁUGOWE KRZYSZTOF WOJTANOWICZ</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1">
        <f>IF('tab1'!J2106="","",'tab1'!J2106)</f>
        <v>619551</v>
      </c>
      <c r="K2106" s="31">
        <f>IF('tab1'!K2106="","",'tab1'!K2106)</f>
        <v>354300</v>
      </c>
      <c r="L2106" s="31">
        <f>IF('tab1'!L2106="","",'tab1'!L2106)</f>
        <v>301155</v>
      </c>
      <c r="M2106" s="32">
        <f>IF('tab1'!M2106="","",'tab1'!M2106)</f>
        <v>85</v>
      </c>
      <c r="N2106" s="29" t="str">
        <f>IF('tab1'!N2106="","",'tab1'!N2106)</f>
        <v>01 Dotacja bezzwrotna</v>
      </c>
      <c r="O2106" s="29" t="str">
        <f>IF('tab1'!O2106="","",'tab1'!O2106)</f>
        <v>Miejsca realizacji do uzupełnienia ręcznego z raportu uzupełniającego!</v>
      </c>
      <c r="P2106" s="29" t="str">
        <f>IF('tab1'!P2106="","",'tab1'!P2106)</f>
        <v>02 Małe obszary miejskie (o ludności &gt;5 000 i średniej gęstości zaludnienia)</v>
      </c>
      <c r="Q2106" s="30">
        <f>IF('tab1'!Q2106="","",'tab1'!Q2106)</f>
        <v>44593</v>
      </c>
      <c r="R2106" s="30">
        <f>IF('tab1'!R2106="","",'tab1'!R2106)</f>
        <v>45291</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Gdynia, GM.: Gdynia</v>
      </c>
    </row>
    <row r="2107" spans="1:26" ht="78.75" hidden="1" x14ac:dyDescent="0.25">
      <c r="A2107" s="29" t="str">
        <f>IF('tab1'!A2107="","",'tab1'!A2107)</f>
        <v>Odnawialne źródła energii w Gminie Mikołajki Pomorskie oraz w Mieście i Gminie Sztum</v>
      </c>
      <c r="B2107" s="29"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29" t="str">
        <f>IF('tab1'!C2107="","",'tab1'!C2107)</f>
        <v>RPPM.10.03.01-22-0014/16</v>
      </c>
      <c r="D2107" s="29" t="str">
        <f>IF('tab1'!D2107="","",'tab1'!D2107)</f>
        <v>GMINA MIKOŁAJKI POMORSKIE</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1">
        <f>IF('tab1'!J2107="","",'tab1'!J2107)</f>
        <v>3370369.06</v>
      </c>
      <c r="K2107" s="31">
        <f>IF('tab1'!K2107="","",'tab1'!K2107)</f>
        <v>3166315.64</v>
      </c>
      <c r="L2107" s="31">
        <f>IF('tab1'!L2107="","",'tab1'!L2107)</f>
        <v>2691368.29</v>
      </c>
      <c r="M2107" s="32">
        <f>IF('tab1'!M2107="","",'tab1'!M2107)</f>
        <v>84.999999873670205</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0">
        <f>IF('tab1'!Q2107="","",'tab1'!Q2107)</f>
        <v>43557</v>
      </c>
      <c r="R2107" s="30">
        <f>IF('tab1'!R2107="","",'tab1'!R2107)</f>
        <v>44196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sztumski, GM.: Mikołajki Pomorskie</v>
      </c>
    </row>
    <row r="2108" spans="1:26" ht="90" hidden="1" x14ac:dyDescent="0.25">
      <c r="A2108" s="29" t="str">
        <f>IF('tab1'!A2108="","",'tab1'!A2108)</f>
        <v>Budowa baterii ogniw fotowoltaicznych o mocy 200 kWp oraz instalacja pompy ciepła na potrzeby Oczyszczalni Ścieków w Lęborku</v>
      </c>
      <c r="B2108" s="29"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29" t="str">
        <f>IF('tab1'!C2108="","",'tab1'!C2108)</f>
        <v>RPPM.10.03.01-22-0021/16</v>
      </c>
      <c r="D2108" s="29" t="str">
        <f>IF('tab1'!D2108="","",'tab1'!D2108)</f>
        <v>MIEJSKIE PRZEDSIĘBIORSTWO WODOCIĄGÓW I KANALIZACJI SPÓŁKA Z OGRANICZONĄ ODPOWIEDZIALNOŚCIĄ</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1">
        <f>IF('tab1'!J2108="","",'tab1'!J2108)</f>
        <v>1390884</v>
      </c>
      <c r="K2108" s="31">
        <f>IF('tab1'!K2108="","",'tab1'!K2108)</f>
        <v>1125800</v>
      </c>
      <c r="L2108" s="31">
        <f>IF('tab1'!L2108="","",'tab1'!L2108)</f>
        <v>839270.13</v>
      </c>
      <c r="M2108" s="32">
        <f>IF('tab1'!M2108="","",'tab1'!M2108)</f>
        <v>74.548776869781506</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0">
        <f>IF('tab1'!Q2108="","",'tab1'!Q2108)</f>
        <v>44802</v>
      </c>
      <c r="R2108" s="30">
        <f>IF('tab1'!R2108="","",'tab1'!R2108)</f>
        <v>45198</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4" t="str">
        <f>VLOOKUP(C2108,'przeliczenia '!C:D,2,FALSE)</f>
        <v>WOJ.: POMORSKIE, POW.: lęborski, GM.: Lębork</v>
      </c>
    </row>
    <row r="2109" spans="1:26" ht="67.5" hidden="1" x14ac:dyDescent="0.25">
      <c r="A2109" s="29" t="str">
        <f>IF('tab1'!A2109="","",'tab1'!A2109)</f>
        <v>Budowa instalacji odnawialnych źródeł energii w obiektach użyteczności publicznej na terenach gmin Bytów i Studzienice</v>
      </c>
      <c r="B2109" s="29"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29" t="str">
        <f>IF('tab1'!C2109="","",'tab1'!C2109)</f>
        <v>RPPM.10.03.01-22-0033/16</v>
      </c>
      <c r="D2109" s="29" t="str">
        <f>IF('tab1'!D2109="","",'tab1'!D2109)</f>
        <v>GMINA BYTÓW</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1">
        <f>IF('tab1'!J2109="","",'tab1'!J2109)</f>
        <v>3343704.07</v>
      </c>
      <c r="K2109" s="31">
        <f>IF('tab1'!K2109="","",'tab1'!K2109)</f>
        <v>2701432.38</v>
      </c>
      <c r="L2109" s="31">
        <f>IF('tab1'!L2109="","",'tab1'!L2109)</f>
        <v>2296217.5099999998</v>
      </c>
      <c r="M2109" s="32">
        <f>IF('tab1'!M2109="","",'tab1'!M2109)</f>
        <v>84.999999518773805</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0">
        <f>IF('tab1'!Q2109="","",'tab1'!Q2109)</f>
        <v>44197</v>
      </c>
      <c r="R2109" s="30">
        <f>IF('tab1'!R2109="","",'tab1'!R2109)</f>
        <v>45016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bytowski, GM.: Bytów</v>
      </c>
    </row>
    <row r="2110" spans="1:26" ht="90" hidden="1" x14ac:dyDescent="0.25">
      <c r="A2110" s="29" t="str">
        <f>IF('tab1'!A2110="","",'tab1'!A2110)</f>
        <v>OZE w gminach powiatu słupskiego</v>
      </c>
      <c r="B2110" s="29"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29" t="str">
        <f>IF('tab1'!C2110="","",'tab1'!C2110)</f>
        <v>RPPM.10.03.01-22-0034/16</v>
      </c>
      <c r="D2110" s="29" t="str">
        <f>IF('tab1'!D2110="","",'tab1'!D2110)</f>
        <v>GMINA DĘBNICA KASZUBSKA</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1">
        <f>IF('tab1'!J2110="","",'tab1'!J2110)</f>
        <v>8555269.2100000009</v>
      </c>
      <c r="K2110" s="31">
        <f>IF('tab1'!K2110="","",'tab1'!K2110)</f>
        <v>7776417.3899999997</v>
      </c>
      <c r="L2110" s="31">
        <f>IF('tab1'!L2110="","",'tab1'!L2110)</f>
        <v>6609954.7699999996</v>
      </c>
      <c r="M2110" s="32">
        <f>IF('tab1'!M2110="","",'tab1'!M2110)</f>
        <v>84.999999852117</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0">
        <f>IF('tab1'!Q2110="","",'tab1'!Q2110)</f>
        <v>42954</v>
      </c>
      <c r="R2110" s="30">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Słupsk, GM.: Słupsk</v>
      </c>
    </row>
    <row r="2111" spans="1:26" ht="90" hidden="1" x14ac:dyDescent="0.25">
      <c r="A2111" s="29" t="str">
        <f>IF('tab1'!A2111="","",'tab1'!A2111)</f>
        <v>Instalacja ogniw fotowoltaicznych oraz pomp ciepła w Skórczu, celem ograniczenia emisji CO2 oraz wzrostu produkcji energii z OZE – II element wyspy energetycznej</v>
      </c>
      <c r="B2111" s="29"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29" t="str">
        <f>IF('tab1'!C2111="","",'tab1'!C2111)</f>
        <v>RPPM.10.03.01-22-0037/16</v>
      </c>
      <c r="D2111" s="29" t="str">
        <f>IF('tab1'!D2111="","",'tab1'!D2111)</f>
        <v>POWIAT STAROGARDZKI</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1">
        <f>IF('tab1'!J2111="","",'tab1'!J2111)</f>
        <v>4625394.34</v>
      </c>
      <c r="K2111" s="31">
        <f>IF('tab1'!K2111="","",'tab1'!K2111)</f>
        <v>3909382.66</v>
      </c>
      <c r="L2111" s="31">
        <f>IF('tab1'!L2111="","",'tab1'!L2111)</f>
        <v>3063762.66</v>
      </c>
      <c r="M2111" s="32">
        <f>IF('tab1'!M2111="","",'tab1'!M2111)</f>
        <v>78.369474836725203</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0">
        <f>IF('tab1'!Q2111="","",'tab1'!Q2111)</f>
        <v>43739</v>
      </c>
      <c r="R2111" s="30">
        <f>IF('tab1'!R2111="","",'tab1'!R2111)</f>
        <v>44917</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4" t="str">
        <f>VLOOKUP(C2111,'przeliczenia '!C:D,2,FALSE)</f>
        <v>WOJ.: POMORSKIE, POW.: starogardzki, GM.: Skórcz</v>
      </c>
    </row>
    <row r="2112" spans="1:26" ht="90" hidden="1" x14ac:dyDescent="0.25">
      <c r="A2112" s="29" t="str">
        <f>IF('tab1'!A2112="","",'tab1'!A2112)</f>
        <v>„Zielona energia w firmie PRZEDSIĘBIORSTWO USŁUGOWO-HANDLOWE „ZDUNEK” SPÓŁKA Z OGRANICZONĄ ODPOWIEDZIALNOŚCIĄ w Gdańsku".</v>
      </c>
      <c r="B2112" s="29"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29" t="str">
        <f>IF('tab1'!C2112="","",'tab1'!C2112)</f>
        <v>RPPM.10.03.01-22-0047/16</v>
      </c>
      <c r="D2112" s="29" t="str">
        <f>IF('tab1'!D2112="","",'tab1'!D2112)</f>
        <v>PRZEDSIĘBIORSTWO USŁUGOWO-HANDLOWE „ZDUNEK” SPÓŁKA Z OGRANICZONĄ ODPOWIEDZIALNOŚCIĄ</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1">
        <f>IF('tab1'!J2112="","",'tab1'!J2112)</f>
        <v>586562.4</v>
      </c>
      <c r="K2112" s="31">
        <f>IF('tab1'!K2112="","",'tab1'!K2112)</f>
        <v>476880</v>
      </c>
      <c r="L2112" s="31">
        <f>IF('tab1'!L2112="","",'tab1'!L2112)</f>
        <v>381027.12</v>
      </c>
      <c r="M2112" s="32">
        <f>IF('tab1'!M2112="","",'tab1'!M2112)</f>
        <v>79.900000000000006</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0">
        <f>IF('tab1'!Q2112="","",'tab1'!Q2112)</f>
        <v>44652</v>
      </c>
      <c r="R2112" s="30">
        <f>IF('tab1'!R2112="","",'tab1'!R2112)</f>
        <v>44740</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Gdańsk, GM.: Gdańsk</v>
      </c>
    </row>
    <row r="2113" spans="1:26" ht="90" hidden="1" x14ac:dyDescent="0.25">
      <c r="A2113" s="29" t="str">
        <f>IF('tab1'!A2113="","",'tab1'!A2113)</f>
        <v>Odnawialne źródła energii oraz instalacje solarne na terenie Gminy Miasta Redy i Miasta Puck oraz Gminy Luzino, Linia, Łęczyce i Gniewino</v>
      </c>
      <c r="B2113" s="29"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29" t="str">
        <f>IF('tab1'!C2113="","",'tab1'!C2113)</f>
        <v>RPPM.10.03.01-22-0049/16</v>
      </c>
      <c r="D2113" s="29" t="str">
        <f>IF('tab1'!D2113="","",'tab1'!D2113)</f>
        <v>GMINA LUZINO</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1">
        <f>IF('tab1'!J2113="","",'tab1'!J2113)</f>
        <v>12658019</v>
      </c>
      <c r="K2113" s="31">
        <f>IF('tab1'!K2113="","",'tab1'!K2113)</f>
        <v>10570058.140000001</v>
      </c>
      <c r="L2113" s="31">
        <f>IF('tab1'!L2113="","",'tab1'!L2113)</f>
        <v>8350345.9299999997</v>
      </c>
      <c r="M2113" s="32">
        <f>IF('tab1'!M2113="","",'tab1'!M2113)</f>
        <v>78.999999994323602</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0">
        <f>IF('tab1'!Q2113="","",'tab1'!Q2113)</f>
        <v>43374</v>
      </c>
      <c r="R2113" s="30">
        <f>IF('tab1'!R2113="","",'tab1'!R2113)</f>
        <v>45016</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pucki, GM.: Puck</v>
      </c>
    </row>
    <row r="2114" spans="1:26" ht="90" hidden="1" x14ac:dyDescent="0.25">
      <c r="A2114" s="29" t="str">
        <f>IF('tab1'!A2114="","",'tab1'!A2114)</f>
        <v>Ochrona powietrza poprzez montaż odnawialnych źródeł energii u mieszkańców Gmin Lipnica i Studzienice</v>
      </c>
      <c r="B2114" s="29"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29" t="str">
        <f>IF('tab1'!C2114="","",'tab1'!C2114)</f>
        <v>RPPM.10.03.01-22-0050/16</v>
      </c>
      <c r="D2114" s="29" t="str">
        <f>IF('tab1'!D2114="","",'tab1'!D2114)</f>
        <v>GMINA LIPNICA</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1">
        <f>IF('tab1'!J2114="","",'tab1'!J2114)</f>
        <v>6811282.0099999998</v>
      </c>
      <c r="K2114" s="31">
        <f>IF('tab1'!K2114="","",'tab1'!K2114)</f>
        <v>6105673.6399999997</v>
      </c>
      <c r="L2114" s="31">
        <f>IF('tab1'!L2114="","",'tab1'!L2114)</f>
        <v>5189822.5199999996</v>
      </c>
      <c r="M2114" s="32">
        <f>IF('tab1'!M2114="","",'tab1'!M2114)</f>
        <v>84.999998788012505</v>
      </c>
      <c r="N2114" s="29" t="str">
        <f>IF('tab1'!N2114="","",'tab1'!N2114)</f>
        <v>01 Dotacja bezzwrotna</v>
      </c>
      <c r="O2114" s="29" t="str">
        <f>IF('tab1'!O2114="","",'tab1'!O2114)</f>
        <v>Miejsca realizacji do uzupełnienia ręcznego z raportu uzupełniającego!</v>
      </c>
      <c r="P2114" s="29" t="str">
        <f>IF('tab1'!P2114="","",'tab1'!P2114)</f>
        <v>03 Obszary wiejskie (o małej gęstości zaludnienia)</v>
      </c>
      <c r="Q2114" s="30">
        <f>IF('tab1'!Q2114="","",'tab1'!Q2114)</f>
        <v>43556</v>
      </c>
      <c r="R2114" s="30">
        <f>IF('tab1'!R2114="","",'tab1'!R2114)</f>
        <v>44134</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4" t="str">
        <f>VLOOKUP(C2114,'przeliczenia '!C:D,2,FALSE)</f>
        <v>WOJ.: POMORSKIE, POW.: bytowski, GM.: Lipnica</v>
      </c>
    </row>
    <row r="2115" spans="1:26" ht="90" hidden="1" x14ac:dyDescent="0.25">
      <c r="A2115" s="29" t="str">
        <f>IF('tab1'!A2115="","",'tab1'!A2115)</f>
        <v>OZE dla Kaszub – wykorzystanie energetyki rozproszonej na rzecz ograniczenia niskiej emisji w Gminie Sierakowice, Kartuzy i Sulęczyno</v>
      </c>
      <c r="B2115" s="29"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29" t="str">
        <f>IF('tab1'!C2115="","",'tab1'!C2115)</f>
        <v>RPPM.10.03.01-22-0053/16</v>
      </c>
      <c r="D2115" s="29" t="str">
        <f>IF('tab1'!D2115="","",'tab1'!D2115)</f>
        <v>GMINA SIERAKOWICE</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1">
        <f>IF('tab1'!J2115="","",'tab1'!J2115)</f>
        <v>10016693.43</v>
      </c>
      <c r="K2115" s="31">
        <f>IF('tab1'!K2115="","",'tab1'!K2115)</f>
        <v>9178629.2900000103</v>
      </c>
      <c r="L2115" s="31">
        <f>IF('tab1'!L2115="","",'tab1'!L2115)</f>
        <v>7801834.8899999997</v>
      </c>
      <c r="M2115" s="32">
        <f>IF('tab1'!M2115="","",'tab1'!M2115)</f>
        <v>84.999999929183204</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0">
        <f>IF('tab1'!Q2115="","",'tab1'!Q2115)</f>
        <v>43344</v>
      </c>
      <c r="R2115" s="30">
        <f>IF('tab1'!R2115="","",'tab1'!R2115)</f>
        <v>44134</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kartuski, GM.: Kartuzy</v>
      </c>
    </row>
    <row r="2116" spans="1:26" ht="67.5" hidden="1" x14ac:dyDescent="0.25">
      <c r="A2116" s="29" t="str">
        <f>IF('tab1'!A2116="","",'tab1'!A2116)</f>
        <v>OZE – poprawa gospodarki niskoemisyjnej na Żuławach w gminie Lichnowy i Stare Pole</v>
      </c>
      <c r="B2116" s="29"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29" t="str">
        <f>IF('tab1'!C2116="","",'tab1'!C2116)</f>
        <v>RPPM.10.03.01-22-0057/16</v>
      </c>
      <c r="D2116" s="29" t="str">
        <f>IF('tab1'!D2116="","",'tab1'!D2116)</f>
        <v>GMINA LICHNOWY</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1">
        <f>IF('tab1'!J2116="","",'tab1'!J2116)</f>
        <v>4579327.71</v>
      </c>
      <c r="K2116" s="31">
        <f>IF('tab1'!K2116="","",'tab1'!K2116)</f>
        <v>4238915.8</v>
      </c>
      <c r="L2116" s="31">
        <f>IF('tab1'!L2116="","",'tab1'!L2116)</f>
        <v>3603078.37</v>
      </c>
      <c r="M2116" s="32">
        <f>IF('tab1'!M2116="","",'tab1'!M2116)</f>
        <v>84.999998584543704</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0">
        <f>IF('tab1'!Q2116="","",'tab1'!Q2116)</f>
        <v>43374</v>
      </c>
      <c r="R2116" s="30">
        <f>IF('tab1'!R2116="","",'tab1'!R2116)</f>
        <v>44074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malborski, GM.: Lichnowy</v>
      </c>
    </row>
    <row r="2117" spans="1:26" ht="90" hidden="1" x14ac:dyDescent="0.25">
      <c r="A2117" s="29" t="str">
        <f>IF('tab1'!A2117="","",'tab1'!A2117)</f>
        <v>ZIELONA ENERGIA W FIRMIE ZDUNEK PREMIUM SPÓŁKA Z OGRANICZONĄ ODPOWIEDZIALNOSCIĄ w Gdańsku i Gdyni.</v>
      </c>
      <c r="B2117" s="29"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29" t="str">
        <f>IF('tab1'!C2117="","",'tab1'!C2117)</f>
        <v>RPPM.10.03.01-22-0059/16</v>
      </c>
      <c r="D2117" s="29" t="str">
        <f>IF('tab1'!D2117="","",'tab1'!D2117)</f>
        <v>ZDUNEK PREMIUM SPÓŁKA Z OGRANICZONĄ ODPOWIEDZIALNOSCIĄ</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1">
        <f>IF('tab1'!J2117="","",'tab1'!J2117)</f>
        <v>482203.05</v>
      </c>
      <c r="K2117" s="31">
        <f>IF('tab1'!K2117="","",'tab1'!K2117)</f>
        <v>378300</v>
      </c>
      <c r="L2117" s="31">
        <f>IF('tab1'!L2117="","",'tab1'!L2117)</f>
        <v>302261.7</v>
      </c>
      <c r="M2117" s="32">
        <f>IF('tab1'!M2117="","",'tab1'!M2117)</f>
        <v>79.900000000000006</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0">
        <f>IF('tab1'!Q2117="","",'tab1'!Q2117)</f>
        <v>44666</v>
      </c>
      <c r="R2117" s="30">
        <f>IF('tab1'!R2117="","",'tab1'!R2117)</f>
        <v>44834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4" t="str">
        <f>VLOOKUP(C2117,'przeliczenia '!C:D,2,FALSE)</f>
        <v>WOJ.: POMORSKIE, POW.: Gdańsk, GM.: Gdańsk</v>
      </c>
    </row>
    <row r="2118" spans="1:26" ht="67.5" hidden="1" x14ac:dyDescent="0.25">
      <c r="A2118" s="29" t="str">
        <f>IF('tab1'!A2118="","",'tab1'!A2118)</f>
        <v>Poprawa efektywności energetycznej w Gminie Miastko oraz w gminach ościennych poprzez zakup i montaż odnawialnych źródeł energii - element "wyspy energetycznej"/Miasteckiego Klastra Energii</v>
      </c>
      <c r="B2118" s="29"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29" t="str">
        <f>IF('tab1'!C2118="","",'tab1'!C2118)</f>
        <v>RPPM.10.03.01-22-0066/16</v>
      </c>
      <c r="D2118" s="29" t="str">
        <f>IF('tab1'!D2118="","",'tab1'!D2118)</f>
        <v>GMINA MIASTKO</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1">
        <f>IF('tab1'!J2118="","",'tab1'!J2118)</f>
        <v>8150162.6200000001</v>
      </c>
      <c r="K2118" s="31">
        <f>IF('tab1'!K2118="","",'tab1'!K2118)</f>
        <v>7885659.1399999997</v>
      </c>
      <c r="L2118" s="31">
        <f>IF('tab1'!L2118="","",'tab1'!L2118)</f>
        <v>6530271.0800000001</v>
      </c>
      <c r="M2118" s="32">
        <f>IF('tab1'!M2118="","",'tab1'!M2118)</f>
        <v>82.811987737020004</v>
      </c>
      <c r="N2118" s="29" t="str">
        <f>IF('tab1'!N2118="","",'tab1'!N2118)</f>
        <v>01 Dotacja bezzwrotna</v>
      </c>
      <c r="O2118" s="29" t="str">
        <f>IF('tab1'!O2118="","",'tab1'!O2118)</f>
        <v>Miejsca realizacji do uzupełnienia ręcznego z raportu uzupełniającego!</v>
      </c>
      <c r="P2118" s="29" t="str">
        <f>IF('tab1'!P2118="","",'tab1'!P2118)</f>
        <v>02 Małe obszary miejskie (o ludności &gt;5 000 i średniej gęstości zaludnienia)</v>
      </c>
      <c r="Q2118" s="30">
        <f>IF('tab1'!Q2118="","",'tab1'!Q2118)</f>
        <v>43864</v>
      </c>
      <c r="R2118" s="30">
        <f>IF('tab1'!R2118="","",'tab1'!R2118)</f>
        <v>44926</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bytowski, GM.: Czarna Dąbrówka</v>
      </c>
    </row>
    <row r="2119" spans="1:26" ht="90" hidden="1" x14ac:dyDescent="0.25">
      <c r="A2119" s="29"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29"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29" t="str">
        <f>IF('tab1'!C2119="","",'tab1'!C2119)</f>
        <v>RPPM.10.03.01-22-0073/16</v>
      </c>
      <c r="D2119" s="29" t="str">
        <f>IF('tab1'!D2119="","",'tab1'!D2119)</f>
        <v>PRZEDSIĘBIORSTWO KOMUNIKACJI TROLEJBUSOWEJ SP. Z O.O.</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1">
        <f>IF('tab1'!J2119="","",'tab1'!J2119)</f>
        <v>9093218.4399999995</v>
      </c>
      <c r="K2119" s="31">
        <f>IF('tab1'!K2119="","",'tab1'!K2119)</f>
        <v>7073060.1200000001</v>
      </c>
      <c r="L2119" s="31">
        <f>IF('tab1'!L2119="","",'tab1'!L2119)</f>
        <v>4371882.8099999996</v>
      </c>
      <c r="M2119" s="32">
        <f>IF('tab1'!M2119="","",'tab1'!M2119)</f>
        <v>61.810344261572602</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0">
        <f>IF('tab1'!Q2119="","",'tab1'!Q2119)</f>
        <v>44910</v>
      </c>
      <c r="R2119" s="30">
        <f>IF('tab1'!R2119="","",'tab1'!R2119)</f>
        <v>45626</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Gdynia, GM.: Gdynia</v>
      </c>
    </row>
    <row r="2120" spans="1:26" ht="90" hidden="1" x14ac:dyDescent="0.25">
      <c r="A2120" s="29" t="str">
        <f>IF('tab1'!A2120="","",'tab1'!A2120)</f>
        <v>Ochrona powietrza poprzez montaż odnawialnych źródeł energii u mieszkańców Gmin Starogard Gdański i Bobowo.</v>
      </c>
      <c r="B2120" s="29"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29" t="str">
        <f>IF('tab1'!C2120="","",'tab1'!C2120)</f>
        <v>RPPM.10.03.01-22-0077/16</v>
      </c>
      <c r="D2120" s="29" t="str">
        <f>IF('tab1'!D2120="","",'tab1'!D2120)</f>
        <v>GMINA STAROGARD GDAŃSKI</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1">
        <f>IF('tab1'!J2120="","",'tab1'!J2120)</f>
        <v>5148830.3600000003</v>
      </c>
      <c r="K2120" s="31">
        <f>IF('tab1'!K2120="","",'tab1'!K2120)</f>
        <v>4743284.95</v>
      </c>
      <c r="L2120" s="31">
        <f>IF('tab1'!L2120="","",'tab1'!L2120)</f>
        <v>4031792.2</v>
      </c>
      <c r="M2120" s="32">
        <f>IF('tab1'!M2120="","",'tab1'!M2120)</f>
        <v>84.999999841881703</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0">
        <f>IF('tab1'!Q2120="","",'tab1'!Q2120)</f>
        <v>43374</v>
      </c>
      <c r="R2120" s="30">
        <f>IF('tab1'!R2120="","",'tab1'!R2120)</f>
        <v>44120</v>
      </c>
      <c r="S2120" s="29" t="str">
        <f>IF('tab1'!S2120="","",'tab1'!S2120)</f>
        <v>Konkursowy</v>
      </c>
      <c r="T2120" s="29" t="str">
        <f>IF('tab1'!T2120="","",'tab1'!T2120)</f>
        <v>22 Działalność związana ze środowiskiem naturalnym i zmianami klimatu</v>
      </c>
      <c r="U2120" s="29" t="str">
        <f>IF('tab1'!U2120="","",'tab1'!U2120)</f>
        <v>005 Energia elektryczna (magazynowanie i przesył)</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4" t="str">
        <f>VLOOKUP(C2120,'przeliczenia '!C:D,2,FALSE)</f>
        <v>WOJ.: POMORSKIE, POW.: starogardzki, GM.: Bobowo</v>
      </c>
    </row>
    <row r="2121" spans="1:26" ht="78.75" hidden="1" x14ac:dyDescent="0.25">
      <c r="A2121" s="29" t="str">
        <f>IF('tab1'!A2121="","",'tab1'!A2121)</f>
        <v>Instalacje energii odnawialnej w gminach : Czarne, Przechlewo i Rzeczenica</v>
      </c>
      <c r="B2121" s="29" t="str">
        <f>IF('tab1'!B2121="","",'tab1'!B2121)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1" s="29" t="str">
        <f>IF('tab1'!C2121="","",'tab1'!C2121)</f>
        <v>RPPM.10.03.01-22-0088/16</v>
      </c>
      <c r="D2121" s="29" t="str">
        <f>IF('tab1'!D2121="","",'tab1'!D2121)</f>
        <v>PRZECHLEWSKIE STOWARZYSZENIE INICJATYW GOSPODARCZYCH</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1">
        <f>IF('tab1'!J2121="","",'tab1'!J2121)</f>
        <v>4201269.3500000099</v>
      </c>
      <c r="K2121" s="31">
        <f>IF('tab1'!K2121="","",'tab1'!K2121)</f>
        <v>3543629.6300000101</v>
      </c>
      <c r="L2121" s="31">
        <f>IF('tab1'!L2121="","",'tab1'!L2121)</f>
        <v>3012085.17</v>
      </c>
      <c r="M2121" s="32">
        <f>IF('tab1'!M2121="","",'tab1'!M2121)</f>
        <v>84.999999562595093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0">
        <f>IF('tab1'!Q2121="","",'tab1'!Q2121)</f>
        <v>43556</v>
      </c>
      <c r="R2121" s="30">
        <f>IF('tab1'!R2121="","",'tab1'!R2121)</f>
        <v>44742</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człuchowski, GM.: Czarne</v>
      </c>
    </row>
    <row r="2122" spans="1:26" ht="90" hidden="1" x14ac:dyDescent="0.25">
      <c r="A2122" s="29" t="str">
        <f>IF('tab1'!A2122="","",'tab1'!A2122)</f>
        <v>Słoneczne szkoły powiatu puckiego</v>
      </c>
      <c r="B2122" s="29" t="str">
        <f>IF('tab1'!B2122="","",'tab1'!B2122)</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2" s="29" t="str">
        <f>IF('tab1'!C2122="","",'tab1'!C2122)</f>
        <v>RPPM.10.03.01-22-0099/16</v>
      </c>
      <c r="D2122" s="29" t="str">
        <f>IF('tab1'!D2122="","",'tab1'!D2122)</f>
        <v>POZYTYWNE INICJATYWY EDUKACJA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1">
        <f>IF('tab1'!J2122="","",'tab1'!J2122)</f>
        <v>4897803.37</v>
      </c>
      <c r="K2122" s="31">
        <f>IF('tab1'!K2122="","",'tab1'!K2122)</f>
        <v>4462858.38</v>
      </c>
      <c r="L2122" s="31">
        <f>IF('tab1'!L2122="","",'tab1'!L2122)</f>
        <v>3580608.57</v>
      </c>
      <c r="M2122" s="32">
        <f>IF('tab1'!M2122="","",'tab1'!M2122)</f>
        <v>80.231283745105102</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0">
        <f>IF('tab1'!Q2122="","",'tab1'!Q2122)</f>
        <v>44562</v>
      </c>
      <c r="R2122" s="30">
        <f>IF('tab1'!R2122="","",'tab1'!R2122)</f>
        <v>45291</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pucki, GM.: Krokowa</v>
      </c>
    </row>
    <row r="2123" spans="1:26" ht="90" hidden="1" x14ac:dyDescent="0.25">
      <c r="A2123" s="29" t="str">
        <f>IF('tab1'!A2123="","",'tab1'!A2123)</f>
        <v>Zwiększenie wykorzystania energii ze źródeł odnawialnych w budynkach użyteczności publicznej w Gminie Miejskiej Rumia i Gminie Szemud</v>
      </c>
      <c r="B2123" s="29" t="str">
        <f>IF('tab1'!B2123="","",'tab1'!B2123)</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3" s="29" t="str">
        <f>IF('tab1'!C2123="","",'tab1'!C2123)</f>
        <v>RPPM.10.03.01-22-0100/16</v>
      </c>
      <c r="D2123" s="29" t="str">
        <f>IF('tab1'!D2123="","",'tab1'!D2123)</f>
        <v>GMINA MIEJSKA RUMIA</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1">
        <f>IF('tab1'!J2123="","",'tab1'!J2123)</f>
        <v>7806975.2199999997</v>
      </c>
      <c r="K2123" s="31">
        <f>IF('tab1'!K2123="","",'tab1'!K2123)</f>
        <v>6197559.1799999997</v>
      </c>
      <c r="L2123" s="31">
        <f>IF('tab1'!L2123="","",'tab1'!L2123)</f>
        <v>5267925.3</v>
      </c>
      <c r="M2123" s="32">
        <f>IF('tab1'!M2123="","",'tab1'!M2123)</f>
        <v>84.999999951593793</v>
      </c>
      <c r="N2123" s="29" t="str">
        <f>IF('tab1'!N2123="","",'tab1'!N2123)</f>
        <v>01 Dotacja bezzwrotna</v>
      </c>
      <c r="O2123" s="29" t="str">
        <f>IF('tab1'!O2123="","",'tab1'!O2123)</f>
        <v>Miejsca realizacji do uzupełnienia ręcznego z raportu uzupełniającego!</v>
      </c>
      <c r="P2123" s="29" t="str">
        <f>IF('tab1'!P2123="","",'tab1'!P2123)</f>
        <v>02 Małe obszary miejskie (o ludności &gt;5 000 i średniej gęstości zaludnienia)</v>
      </c>
      <c r="Q2123" s="30">
        <f>IF('tab1'!Q2123="","",'tab1'!Q2123)</f>
        <v>43435</v>
      </c>
      <c r="R2123" s="30">
        <f>IF('tab1'!R2123="","",'tab1'!R2123)</f>
        <v>45260</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4" t="str">
        <f>VLOOKUP(C2123,'przeliczenia '!C:D,2,FALSE)</f>
        <v>WOJ.: POMORSKIE, POW.: wejherowski, GM.: Rumia</v>
      </c>
    </row>
    <row r="2124" spans="1:26" ht="90" hidden="1" x14ac:dyDescent="0.25">
      <c r="A2124" s="29" t="str">
        <f>IF('tab1'!A2124="","",'tab1'!A2124)</f>
        <v>Zwiększenie wykorzystania energii ze źródeł odnawialnych w Gminie Miejskiej Rumia i Gminie Szemud</v>
      </c>
      <c r="B2124" s="29" t="str">
        <f>IF('tab1'!B2124="","",'tab1'!B2124)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RPPM.10.03.01-22-0101/16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1">
        <f>IF('tab1'!J2124="","",'tab1'!J2124)</f>
        <v>2910800.43</v>
      </c>
      <c r="K2124" s="31">
        <f>IF('tab1'!K2124="","",'tab1'!K2124)</f>
        <v>2542241.7200000002</v>
      </c>
      <c r="L2124" s="31">
        <f>IF('tab1'!L2124="","",'tab1'!L2124)</f>
        <v>2160905.46</v>
      </c>
      <c r="M2124" s="32">
        <f>IF('tab1'!M2124="","",'tab1'!M2124)</f>
        <v>84.999999921329305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0">
        <f>IF('tab1'!Q2124="","",'tab1'!Q2124)</f>
        <v>43435</v>
      </c>
      <c r="R2124" s="30">
        <f>IF('tab1'!R2124="","",'tab1'!R2124)</f>
        <v>44651</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wejherowski, GM.: Rumia</v>
      </c>
    </row>
    <row r="2125" spans="1:26" ht="90" hidden="1" x14ac:dyDescent="0.25">
      <c r="A2125" s="29" t="str">
        <f>IF('tab1'!A2125="","",'tab1'!A2125)</f>
        <v>EKO ENERGIA OD SOMONINA AŻ PO PRZYWIDZ</v>
      </c>
      <c r="B2125" s="29" t="str">
        <f>IF('tab1'!B2125="","",'tab1'!B2125)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5" s="29" t="str">
        <f>IF('tab1'!C2125="","",'tab1'!C2125)</f>
        <v>RPPM.10.03.01-22-0117/16</v>
      </c>
      <c r="D2125" s="29" t="str">
        <f>IF('tab1'!D2125="","",'tab1'!D2125)</f>
        <v>GMINA SOMONINO</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1">
        <f>IF('tab1'!J2125="","",'tab1'!J2125)</f>
        <v>9736186.8300000001</v>
      </c>
      <c r="K2125" s="31">
        <f>IF('tab1'!K2125="","",'tab1'!K2125)</f>
        <v>8980641.3300000001</v>
      </c>
      <c r="L2125" s="31">
        <f>IF('tab1'!L2125="","",'tab1'!L2125)</f>
        <v>7633545.1100000003</v>
      </c>
      <c r="M2125" s="32">
        <f>IF('tab1'!M2125="","",'tab1'!M2125)</f>
        <v>84.999999771731197</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0">
        <f>IF('tab1'!Q2125="","",'tab1'!Q2125)</f>
        <v>43405</v>
      </c>
      <c r="R2125" s="30">
        <f>IF('tab1'!R2125="","",'tab1'!R2125)</f>
        <v>44530</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gdański, GM.: Przywidz</v>
      </c>
    </row>
    <row r="2126" spans="1:26" ht="90" hidden="1" x14ac:dyDescent="0.25">
      <c r="A2126" s="29" t="str">
        <f>IF('tab1'!A2126="","",'tab1'!A2126)</f>
        <v>Produkcja energii odnawialnej z hybrydowej instalacji OZE na potrzeby firmy Dartomeks Lichnerowicz Spółka Jawna</v>
      </c>
      <c r="B2126" s="29" t="str">
        <f>IF('tab1'!B2126="","",'tab1'!B2126)</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6" s="29" t="str">
        <f>IF('tab1'!C2126="","",'tab1'!C2126)</f>
        <v>RPPM.10.03.01-22-0125/16</v>
      </c>
      <c r="D2126" s="29" t="str">
        <f>IF('tab1'!D2126="","",'tab1'!D2126)</f>
        <v>DARTOMEKS LICHNEROWICZ SPÓŁKA JAWNA</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1">
        <f>IF('tab1'!J2126="","",'tab1'!J2126)</f>
        <v>544858.36</v>
      </c>
      <c r="K2126" s="31">
        <f>IF('tab1'!K2126="","",'tab1'!K2126)</f>
        <v>442974.28</v>
      </c>
      <c r="L2126" s="31">
        <f>IF('tab1'!L2126="","",'tab1'!L2126)</f>
        <v>245874.92</v>
      </c>
      <c r="M2126" s="32">
        <f>IF('tab1'!M2126="","",'tab1'!M2126)</f>
        <v>55.505461852096701</v>
      </c>
      <c r="N2126" s="29" t="str">
        <f>IF('tab1'!N2126="","",'tab1'!N2126)</f>
        <v>01 Dotacja bezzwrotna</v>
      </c>
      <c r="O2126" s="29" t="str">
        <f>IF('tab1'!O2126="","",'tab1'!O2126)</f>
        <v>Miejsca realizacji do uzupełnienia ręcznego z raportu uzupełniającego!</v>
      </c>
      <c r="P2126" s="29" t="str">
        <f>IF('tab1'!P2126="","",'tab1'!P2126)</f>
        <v>01 Duże obszary miejskie (o ludności &gt;50 000 i dużej gęstości zaludnienia)</v>
      </c>
      <c r="Q2126" s="30">
        <f>IF('tab1'!Q2126="","",'tab1'!Q2126)</f>
        <v>45017</v>
      </c>
      <c r="R2126" s="30">
        <f>IF('tab1'!R2126="","",'tab1'!R2126)</f>
        <v>45107</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4" t="str">
        <f>VLOOKUP(C2126,'przeliczenia '!C:D,2,FALSE)</f>
        <v>WOJ.: POMORSKIE, POW.: tczewski, GM.: Pelplin</v>
      </c>
    </row>
    <row r="2127" spans="1:26" ht="78.75" hidden="1"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1">
        <f>IF('tab1'!J2127="","",'tab1'!J2127)</f>
        <v>4271832.7</v>
      </c>
      <c r="K2127" s="31">
        <f>IF('tab1'!K2127="","",'tab1'!K2127)</f>
        <v>3595150.74</v>
      </c>
      <c r="L2127" s="31">
        <f>IF('tab1'!L2127="","",'tab1'!L2127)</f>
        <v>3055878.12</v>
      </c>
      <c r="M2127" s="32">
        <f>IF('tab1'!M2127="","",'tab1'!M2127)</f>
        <v>84.999999749662805</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0">
        <f>IF('tab1'!Q2127="","",'tab1'!Q2127)</f>
        <v>43647</v>
      </c>
      <c r="R2127" s="30">
        <f>IF('tab1'!R2127="","",'tab1'!R2127)</f>
        <v>45291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kościerski, GM.: Lipusz</v>
      </c>
    </row>
    <row r="2128" spans="1:26" ht="90" hidden="1"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1">
        <f>IF('tab1'!J2128="","",'tab1'!J2128)</f>
        <v>787395.57</v>
      </c>
      <c r="K2128" s="31">
        <f>IF('tab1'!K2128="","",'tab1'!K2128)</f>
        <v>640159</v>
      </c>
      <c r="L2128" s="31">
        <f>IF('tab1'!L2128="","",'tab1'!L2128)</f>
        <v>544135.15</v>
      </c>
      <c r="M2128" s="32">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0">
        <f>IF('tab1'!Q2128="","",'tab1'!Q2128)</f>
        <v>44896</v>
      </c>
      <c r="R2128" s="30">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kwidzyński, GM.: Kwidzyn</v>
      </c>
    </row>
    <row r="2129" spans="1:26" ht="90" hidden="1"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1">
        <f>IF('tab1'!J2129="","",'tab1'!J2129)</f>
        <v>4038291.5</v>
      </c>
      <c r="K2129" s="31">
        <f>IF('tab1'!K2129="","",'tab1'!K2129)</f>
        <v>3335758.01</v>
      </c>
      <c r="L2129" s="31">
        <f>IF('tab1'!L2129="","",'tab1'!L2129)</f>
        <v>2835394.28</v>
      </c>
      <c r="M2129" s="32">
        <f>IF('tab1'!M2129="","",'tab1'!M2129)</f>
        <v>84.999999145621501</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0">
        <f>IF('tab1'!Q2129="","",'tab1'!Q2129)</f>
        <v>43466</v>
      </c>
      <c r="R2129" s="30">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4" t="str">
        <f>VLOOKUP(C2129,'przeliczenia '!C:D,2,FALSE)</f>
        <v>WOJ.: POMORSKIE, POW.: starogardzki, GM.: Lubichowo</v>
      </c>
    </row>
    <row r="2130" spans="1:26" ht="90" hidden="1"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1">
        <f>IF('tab1'!J2130="","",'tab1'!J2130)</f>
        <v>1875384.7</v>
      </c>
      <c r="K2130" s="31">
        <f>IF('tab1'!K2130="","",'tab1'!K2130)</f>
        <v>1545026.23</v>
      </c>
      <c r="L2130" s="31">
        <f>IF('tab1'!L2130="","",'tab1'!L2130)</f>
        <v>1313272.27</v>
      </c>
      <c r="M2130" s="32">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0">
        <f>IF('tab1'!Q2130="","",'tab1'!Q2130)</f>
        <v>43360</v>
      </c>
      <c r="R2130" s="30">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kościerski, GM.: Stara Kiszewa</v>
      </c>
    </row>
    <row r="2131" spans="1:26" ht="90" hidden="1"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1">
        <f>IF('tab1'!J2131="","",'tab1'!J2131)</f>
        <v>1304455.8500000001</v>
      </c>
      <c r="K2131" s="31">
        <f>IF('tab1'!K2131="","",'tab1'!K2131)</f>
        <v>1158587.46</v>
      </c>
      <c r="L2131" s="31">
        <f>IF('tab1'!L2131="","",'tab1'!L2131)</f>
        <v>984799.32</v>
      </c>
      <c r="M2131" s="32">
        <f>IF('tab1'!M2131="","",'tab1'!M2131)</f>
        <v>84.999998187448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0">
        <f>IF('tab1'!Q2131="","",'tab1'!Q2131)</f>
        <v>42737</v>
      </c>
      <c r="R2131" s="30">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kartuski, GM.: Chmielno</v>
      </c>
    </row>
    <row r="2132" spans="1:26" ht="90" hidden="1"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1">
        <f>IF('tab1'!J2132="","",'tab1'!J2132)</f>
        <v>19437690</v>
      </c>
      <c r="K2132" s="31">
        <f>IF('tab1'!K2132="","",'tab1'!K2132)</f>
        <v>15753000</v>
      </c>
      <c r="L2132" s="31">
        <f>IF('tab1'!L2132="","",'tab1'!L2132)</f>
        <v>9965045</v>
      </c>
      <c r="M2132" s="32">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0">
        <f>IF('tab1'!Q2132="","",'tab1'!Q2132)</f>
        <v>43556</v>
      </c>
      <c r="R2132" s="30">
        <f>IF('tab1'!R2132="","",'tab1'!R2132)</f>
        <v>44904</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4" t="str">
        <f>VLOOKUP(C2132,'przeliczenia '!C:D,2,FALSE)</f>
        <v>WOJ.: POMORSKIE, POW.: lęborski, GM.: Wicko</v>
      </c>
    </row>
    <row r="2133" spans="1:26" ht="78.75" hidden="1"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1">
        <f>IF('tab1'!J2133="","",'tab1'!J2133)</f>
        <v>9075878.5899999905</v>
      </c>
      <c r="K2133" s="31">
        <f>IF('tab1'!K2133="","",'tab1'!K2133)</f>
        <v>8249868.52999999</v>
      </c>
      <c r="L2133" s="31">
        <f>IF('tab1'!L2133="","",'tab1'!L2133)</f>
        <v>6860509.3899999997</v>
      </c>
      <c r="M2133" s="32">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0">
        <f>IF('tab1'!Q2133="","",'tab1'!Q2133)</f>
        <v>43374</v>
      </c>
      <c r="R2133" s="30">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bytowski, GM.: Borzytuchom</v>
      </c>
    </row>
    <row r="2134" spans="1:26" ht="90" hidden="1"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1">
        <f>IF('tab1'!J2134="","",'tab1'!J2134)</f>
        <v>4583230.1100000003</v>
      </c>
      <c r="K2134" s="31">
        <f>IF('tab1'!K2134="","",'tab1'!K2134)</f>
        <v>4019026.88</v>
      </c>
      <c r="L2134" s="31">
        <f>IF('tab1'!L2134="","",'tab1'!L2134)</f>
        <v>3416172.85</v>
      </c>
      <c r="M2134" s="32">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0">
        <f>IF('tab1'!Q2134="","",'tab1'!Q2134)</f>
        <v>43556</v>
      </c>
      <c r="R2134" s="30">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Kościerzyna</v>
      </c>
    </row>
    <row r="2135" spans="1:26" ht="90" hidden="1"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1">
        <f>IF('tab1'!J2135="","",'tab1'!J2135)</f>
        <v>10862331.99</v>
      </c>
      <c r="K2135" s="31">
        <f>IF('tab1'!K2135="","",'tab1'!K2135)</f>
        <v>9743726.5099999998</v>
      </c>
      <c r="L2135" s="31">
        <f>IF('tab1'!L2135="","",'tab1'!L2135)</f>
        <v>8282167.0999999996</v>
      </c>
      <c r="M2135" s="32">
        <f>IF('tab1'!M2135="","",'tab1'!M2135)</f>
        <v>84.999995550983499</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0">
        <f>IF('tab1'!Q2135="","",'tab1'!Q2135)</f>
        <v>43405</v>
      </c>
      <c r="R2135" s="30">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4" t="str">
        <f>VLOOKUP(C2135,'przeliczenia '!C:D,2,FALSE)</f>
        <v>WOJ.: POMORSKIE, POW.: chojnicki, GM.: Brusy</v>
      </c>
    </row>
    <row r="2136" spans="1:26" ht="90" hidden="1"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1">
        <f>IF('tab1'!J2136="","",'tab1'!J2136)</f>
        <v>4011108.27</v>
      </c>
      <c r="K2136" s="31">
        <f>IF('tab1'!K2136="","",'tab1'!K2136)</f>
        <v>3377542.68</v>
      </c>
      <c r="L2136" s="31">
        <f>IF('tab1'!L2136="","",'tab1'!L2136)</f>
        <v>2870911.27</v>
      </c>
      <c r="M2136" s="32">
        <f>IF('tab1'!M2136="","",'tab1'!M2136)</f>
        <v>84.999999763141403</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0">
        <f>IF('tab1'!Q2136="","",'tab1'!Q2136)</f>
        <v>44743</v>
      </c>
      <c r="R2136" s="30">
        <f>IF('tab1'!R2136="","",'tab1'!R2136)</f>
        <v>45291</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słupski, GM.: Kępice</v>
      </c>
    </row>
    <row r="2137" spans="1:26" ht="78.75" hidden="1" x14ac:dyDescent="0.25">
      <c r="A2137" s="29" t="str">
        <f>IF('tab1'!A2137="","",'tab1'!A2137)</f>
        <v>Wykorzystanie energii przyjaznej środowisku w Gminie Smołdzino</v>
      </c>
      <c r="B2137" s="29" t="str">
        <f>IF('tab1'!B2137="","",'tab1'!B2137)</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1">
        <f>IF('tab1'!J2137="","",'tab1'!J2137)</f>
        <v>5458683.25</v>
      </c>
      <c r="K2137" s="31">
        <f>IF('tab1'!K2137="","",'tab1'!K2137)</f>
        <v>4846448.79</v>
      </c>
      <c r="L2137" s="31">
        <f>IF('tab1'!L2137="","",'tab1'!L2137)</f>
        <v>4119481.47</v>
      </c>
      <c r="M2137" s="32">
        <f>IF('tab1'!M2137="","",'tab1'!M2137)</f>
        <v>84.999999969049497</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0">
        <f>IF('tab1'!Q2137="","",'tab1'!Q2137)</f>
        <v>44805</v>
      </c>
      <c r="R2137" s="30">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słupski, GM.: Smołdzino</v>
      </c>
    </row>
    <row r="2138" spans="1:26" ht="90" hidden="1"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1">
        <f>IF('tab1'!J2138="","",'tab1'!J2138)</f>
        <v>3406800.26</v>
      </c>
      <c r="K2138" s="31">
        <f>IF('tab1'!K2138="","",'tab1'!K2138)</f>
        <v>3198580.2</v>
      </c>
      <c r="L2138" s="31">
        <f>IF('tab1'!L2138="","",'tab1'!L2138)</f>
        <v>2526878.35</v>
      </c>
      <c r="M2138" s="32">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0">
        <f>IF('tab1'!Q2138="","",'tab1'!Q2138)</f>
        <v>43374</v>
      </c>
      <c r="R2138" s="30">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4" t="str">
        <f>VLOOKUP(C2138,'przeliczenia '!C:D,2,FALSE)</f>
        <v>WOJ.: POMORSKIE, POW.: kwidzyński, GM.: Gardeja</v>
      </c>
    </row>
    <row r="2139" spans="1:26" ht="90" hidden="1"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1">
        <f>IF('tab1'!J2139="","",'tab1'!J2139)</f>
        <v>9601578.5099999998</v>
      </c>
      <c r="K2139" s="31">
        <f>IF('tab1'!K2139="","",'tab1'!K2139)</f>
        <v>8794810.7899999991</v>
      </c>
      <c r="L2139" s="31">
        <f>IF('tab1'!L2139="","",'tab1'!L2139)</f>
        <v>7388520.4699999997</v>
      </c>
      <c r="M2139" s="32">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0">
        <f>IF('tab1'!Q2139="","",'tab1'!Q2139)</f>
        <v>43374</v>
      </c>
      <c r="R2139" s="30">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kwidzyński, GM.: Gardeja</v>
      </c>
    </row>
    <row r="2140" spans="1:26" ht="67.5" hidden="1" x14ac:dyDescent="0.25">
      <c r="A2140" s="29" t="str">
        <f>IF('tab1'!A2140="","",'tab1'!A2140)</f>
        <v>Przywidzka „wyspa energetyczna” Zielona Brama</v>
      </c>
      <c r="B2140" s="29" t="str">
        <f>IF('tab1'!B2140="","",'tab1'!B2140)</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0" s="29" t="str">
        <f>IF('tab1'!C2140="","",'tab1'!C2140)</f>
        <v>RPPM.10.03.01-22-0226/16</v>
      </c>
      <c r="D2140" s="29" t="str">
        <f>IF('tab1'!D2140="","",'tab1'!D2140)</f>
        <v>FUNDACJA ZIELONA BRAMA</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1">
        <f>IF('tab1'!J2140="","",'tab1'!J2140)</f>
        <v>677238</v>
      </c>
      <c r="K2140" s="31">
        <f>IF('tab1'!K2140="","",'tab1'!K2140)</f>
        <v>550600</v>
      </c>
      <c r="L2140" s="31">
        <f>IF('tab1'!L2140="","",'tab1'!L2140)</f>
        <v>434974</v>
      </c>
      <c r="M2140" s="32">
        <f>IF('tab1'!M2140="","",'tab1'!M2140)</f>
        <v>79</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0">
        <f>IF('tab1'!Q2140="","",'tab1'!Q2140)</f>
        <v>44743</v>
      </c>
      <c r="R2140" s="30">
        <f>IF('tab1'!R2140="","",'tab1'!R2140)</f>
        <v>45199</v>
      </c>
      <c r="S2140" s="29" t="str">
        <f>IF('tab1'!S2140="","",'tab1'!S2140)</f>
        <v>Konkursowy</v>
      </c>
      <c r="T2140" s="29" t="str">
        <f>IF('tab1'!T2140="","",'tab1'!T2140)</f>
        <v>10 Energia elektryczna, paliwa gazowe, para wodna, gorąca woda i powietrze do układów klimatyzacyjnych</v>
      </c>
      <c r="U2140" s="29" t="str">
        <f>IF('tab1'!U2140="","",'tab1'!U2140)</f>
        <v>011 Energia odnawialna: z biomasy</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gdański, GM.: Przywidz</v>
      </c>
    </row>
    <row r="2141" spans="1:26" ht="90" hidden="1" x14ac:dyDescent="0.25">
      <c r="A2141" s="29" t="str">
        <f>IF('tab1'!A2141="","",'tab1'!A2141)</f>
        <v>Przedsiębiorstwa produkcyjne w Warblewie i Kobylnicy przyjazne środowisku</v>
      </c>
      <c r="B2141" s="29" t="str">
        <f>IF('tab1'!B2141="","",'tab1'!B2141)</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1" s="29" t="str">
        <f>IF('tab1'!C2141="","",'tab1'!C2141)</f>
        <v>RPPM.10.03.01-22-0233/16</v>
      </c>
      <c r="D2141" s="29" t="str">
        <f>IF('tab1'!D2141="","",'tab1'!D2141)</f>
        <v>ENBIT GRZEGORZ SZWARC</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1">
        <f>IF('tab1'!J2141="","",'tab1'!J2141)</f>
        <v>1247269.54</v>
      </c>
      <c r="K2141" s="31">
        <f>IF('tab1'!K2141="","",'tab1'!K2141)</f>
        <v>1027223.21</v>
      </c>
      <c r="L2141" s="31">
        <f>IF('tab1'!L2141="","",'tab1'!L2141)</f>
        <v>821223.21</v>
      </c>
      <c r="M2141" s="32">
        <f>IF('tab1'!M2141="","",'tab1'!M2141)</f>
        <v>79.945935995741394</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0">
        <f>IF('tab1'!Q2141="","",'tab1'!Q2141)</f>
        <v>44866</v>
      </c>
      <c r="R2141" s="30">
        <f>IF('tab1'!R2141="","",'tab1'!R2141)</f>
        <v>45291</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4" t="str">
        <f>VLOOKUP(C2141,'przeliczenia '!C:D,2,FALSE)</f>
        <v>WOJ.: POMORSKIE, POW.: słupski, GM.: Kobylnica</v>
      </c>
    </row>
    <row r="2142" spans="1:26" ht="67.5" hidden="1" x14ac:dyDescent="0.25">
      <c r="A2142" s="29" t="str">
        <f>IF('tab1'!A2142="","",'tab1'!A2142)</f>
        <v>Budowa dwóch instalacji fotowoltaicznych położonych w gminach Lipnica oraz Parchowo.</v>
      </c>
      <c r="B2142" s="29" t="str">
        <f>IF('tab1'!B2142="","",'tab1'!B2142)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2" s="29" t="str">
        <f>IF('tab1'!C2142="","",'tab1'!C2142)</f>
        <v>RPPM.10.03.01-22-0241/16</v>
      </c>
      <c r="D2142" s="29" t="str">
        <f>IF('tab1'!D2142="","",'tab1'!D2142)</f>
        <v>E.O. ENERGIA ODNAWIALNA SPÓŁKA Z OGRANICZONĄ ODPOWIEDZIALNOŚCIĄ</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1">
        <f>IF('tab1'!J2142="","",'tab1'!J2142)</f>
        <v>8875674.3499999996</v>
      </c>
      <c r="K2142" s="31">
        <f>IF('tab1'!K2142="","",'tab1'!K2142)</f>
        <v>8560000</v>
      </c>
      <c r="L2142" s="31">
        <f>IF('tab1'!L2142="","",'tab1'!L2142)</f>
        <v>5598410</v>
      </c>
      <c r="M2142" s="32">
        <f>IF('tab1'!M2142="","",'tab1'!M2142)</f>
        <v>65.4019859813084</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0">
        <f>IF('tab1'!Q2142="","",'tab1'!Q2142)</f>
        <v>43374</v>
      </c>
      <c r="R2142" s="30">
        <f>IF('tab1'!R2142="","",'tab1'!R2142)</f>
        <v>43799</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bytowski, GM.: Lipnica</v>
      </c>
    </row>
    <row r="2143" spans="1:26" ht="67.5" hidden="1" x14ac:dyDescent="0.25">
      <c r="A2143" s="29" t="str">
        <f>IF('tab1'!A2143="","",'tab1'!A2143)</f>
        <v>Budowa dwóch instalacji fotowoltaicznych w gminach Nowa Wieś Lęborska oraz Łęczyce.</v>
      </c>
      <c r="B2143" s="29" t="str">
        <f>IF('tab1'!B2143="","",'tab1'!B2143)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3" s="29" t="str">
        <f>IF('tab1'!C2143="","",'tab1'!C2143)</f>
        <v>RPPM.10.03.01-22-0245/16</v>
      </c>
      <c r="D2143" s="29" t="str">
        <f>IF('tab1'!D2143="","",'tab1'!D2143)</f>
        <v>SUNRISE ANTOSZ I ANTOSZ SPÓŁKA CYWILNA</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1">
        <f>IF('tab1'!J2143="","",'tab1'!J2143)</f>
        <v>4628639.0999999996</v>
      </c>
      <c r="K2143" s="31">
        <f>IF('tab1'!K2143="","",'tab1'!K2143)</f>
        <v>4550000</v>
      </c>
      <c r="L2143" s="31">
        <f>IF('tab1'!L2143="","",'tab1'!L2143)</f>
        <v>2937359</v>
      </c>
      <c r="M2143" s="32">
        <f>IF('tab1'!M2143="","",'tab1'!M2143)</f>
        <v>64.557340659340696</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0">
        <f>IF('tab1'!Q2143="","",'tab1'!Q2143)</f>
        <v>43374</v>
      </c>
      <c r="R2143" s="30">
        <f>IF('tab1'!R2143="","",'tab1'!R2143)</f>
        <v>43799</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lęborski, GM.: Nowa Wieś Lęborska</v>
      </c>
    </row>
    <row r="2144" spans="1:26" ht="123.75" x14ac:dyDescent="0.25">
      <c r="A2144" s="29" t="str">
        <f>IF('tab1'!A2144="","",'tab1'!A2144)</f>
        <v>Pomorski Fundusz Funduszy dla Osi Priorytetowej 8 "Konwersja" i Osi Priorytetowej 10 "Energia" Regionalnego Programu Operacyjnego Województwa Pomorskiego na lata 2014-2020</v>
      </c>
      <c r="B2144" s="29" t="str">
        <f>IF('tab1'!B2144="","",'tab1'!B2144)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4" s="29" t="str">
        <f>IF('tab1'!C2144="","",'tab1'!C2144)</f>
        <v>RPPM.10.03.02-22-IFB1/16</v>
      </c>
      <c r="D2144" s="29" t="str">
        <f>IF('tab1'!D2144="","",'tab1'!D2144)</f>
        <v>EUROPEJSKI BANK INWESTYCYJNY</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10.3.2. Odnawialne źródła energii – wsparcie pozadotacyjne</v>
      </c>
      <c r="J2144" s="31">
        <f>IF('tab1'!J2144="","",'tab1'!J2144)</f>
        <v>139928486.77000001</v>
      </c>
      <c r="K2144" s="31">
        <f>IF('tab1'!K2144="","",'tab1'!K2144)</f>
        <v>139928486.77000001</v>
      </c>
      <c r="L2144" s="31">
        <f>IF('tab1'!L2144="","",'tab1'!L2144)</f>
        <v>123737045.98999999</v>
      </c>
      <c r="M2144" s="32">
        <f>IF('tab1'!M2144="","",'tab1'!M2144)</f>
        <v>88.428774473482406</v>
      </c>
      <c r="N2144" s="29" t="str">
        <f>IF('tab1'!N2144="","",'tab1'!N2144)</f>
        <v>04 Wsparcie za pośrednictwem instrumentów finansowych: pożyczki lub środki równoważne</v>
      </c>
      <c r="O2144" s="29" t="str">
        <f>IF('tab1'!O2144="","",'tab1'!O2144)</f>
        <v>Miejsca realizacji do uzupełnienia ręcznego z raportu uzupełniającego!</v>
      </c>
      <c r="P2144" s="29" t="str">
        <f>IF('tab1'!P2144="","",'tab1'!P2144)</f>
        <v>03 Obszary wiejskie (o małej gęstości zaludnienia)</v>
      </c>
      <c r="Q2144" s="30">
        <f>IF('tab1'!Q2144="","",'tab1'!Q2144)</f>
        <v>42713</v>
      </c>
      <c r="R2144" s="30">
        <f>IF('tab1'!R2144="","",'tab1'!R2144)</f>
        <v>45291</v>
      </c>
      <c r="S2144" s="29" t="str">
        <f>IF('tab1'!S2144="","",'tab1'!S2144)</f>
        <v>Pozakonkursowy</v>
      </c>
      <c r="T2144" s="29" t="str">
        <f>IF('tab1'!T2144="","",'tab1'!T2144)</f>
        <v>24 Inne niewyszczególnione usługi</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4" t="str">
        <f>VLOOKUP(C2144,'przeliczenia '!C:D,2,FALSE)</f>
        <v>WOJ.: POMORSKIE</v>
      </c>
    </row>
    <row r="2145" spans="1:26" ht="90" hidden="1" x14ac:dyDescent="0.25">
      <c r="A2145" s="29" t="str">
        <f>IF('tab1'!A2145="","",'tab1'!A2145)</f>
        <v>Modernizacja oświetlenia ulicznego w Sopocie z zastosowaniem najnowszych technologii.</v>
      </c>
      <c r="B2145" s="29" t="str">
        <f>IF('tab1'!B2145="","",'tab1'!B2145)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5" s="29" t="str">
        <f>IF('tab1'!C2145="","",'tab1'!C2145)</f>
        <v>RPPM.10.04.00-22-0001/16</v>
      </c>
      <c r="D2145" s="29" t="str">
        <f>IF('tab1'!D2145="","",'tab1'!D2145)</f>
        <v>GMINA MIASTA SOPOTU</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1">
        <f>IF('tab1'!J2145="","",'tab1'!J2145)</f>
        <v>14629083.1</v>
      </c>
      <c r="K2145" s="31">
        <f>IF('tab1'!K2145="","",'tab1'!K2145)</f>
        <v>14441449.65</v>
      </c>
      <c r="L2145" s="31">
        <f>IF('tab1'!L2145="","",'tab1'!L2145)</f>
        <v>12275232.16</v>
      </c>
      <c r="M2145" s="32">
        <f>IF('tab1'!M2145="","",'tab1'!M2145)</f>
        <v>84.999999705708206</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0">
        <f>IF('tab1'!Q2145="","",'tab1'!Q2145)</f>
        <v>42835</v>
      </c>
      <c r="R2145" s="30">
        <f>IF('tab1'!R2145="","",'tab1'!R2145)</f>
        <v>44895</v>
      </c>
      <c r="S2145" s="29" t="str">
        <f>IF('tab1'!S2145="","",'tab1'!S2145)</f>
        <v>Konkursowy</v>
      </c>
      <c r="T2145" s="29" t="str">
        <f>IF('tab1'!T2145="","",'tab1'!T2145)</f>
        <v>10 Energia elektryczna, paliwa gazowe, para wodna, gorąca woda i powietrze do układów klimatyzacyjnych</v>
      </c>
      <c r="U2145" s="29" t="str">
        <f>IF('tab1'!U2145="","",'tab1'!U2145)</f>
        <v>013 Renowacja infrastruktury publicznej dla celów efektywności energetycznej, projekty demonstracyjne i środki wsparcia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Gdańsk, GM.: Gdańsk</v>
      </c>
    </row>
    <row r="2146" spans="1:26" ht="90" hidden="1" x14ac:dyDescent="0.25">
      <c r="A2146" s="29" t="str">
        <f>IF('tab1'!A2146="","",'tab1'!A2146)</f>
        <v>Budowa sieci i przyłączy ciepłowniczych na osiedlu Hallera w Kwidzynie</v>
      </c>
      <c r="B2146" s="29" t="str">
        <f>IF('tab1'!B2146="","",'tab1'!B2146)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6" s="29" t="str">
        <f>IF('tab1'!C2146="","",'tab1'!C2146)</f>
        <v>RPPM.10.04.00-22-0001/19</v>
      </c>
      <c r="D2146" s="29" t="str">
        <f>IF('tab1'!D2146="","",'tab1'!D2146)</f>
        <v>PRZEDSIĘBIORSTWO ENERGETYKI CIEPLNEJ PEC SPÓŁKA Z OGRANICZONĄ ODPOWIEDZIALNOŚCIĄ</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1">
        <f>IF('tab1'!J2146="","",'tab1'!J2146)</f>
        <v>5105017.38</v>
      </c>
      <c r="K2146" s="31">
        <f>IF('tab1'!K2146="","",'tab1'!K2146)</f>
        <v>4066576.21</v>
      </c>
      <c r="L2146" s="31">
        <f>IF('tab1'!L2146="","",'tab1'!L2146)</f>
        <v>3456589.77</v>
      </c>
      <c r="M2146" s="32">
        <f>IF('tab1'!M2146="","",'tab1'!M2146)</f>
        <v>84.999999790979004</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0">
        <f>IF('tab1'!Q2146="","",'tab1'!Q2146)</f>
        <v>43647</v>
      </c>
      <c r="R2146" s="30">
        <f>IF('tab1'!R2146="","",'tab1'!R2146)</f>
        <v>44561</v>
      </c>
      <c r="S2146" s="29" t="str">
        <f>IF('tab1'!S2146="","",'tab1'!S2146)</f>
        <v>Konkursowy</v>
      </c>
      <c r="T2146" s="29" t="str">
        <f>IF('tab1'!T2146="","",'tab1'!T2146)</f>
        <v>10 Energia elektryczna, paliwa gazowe, para wodna, gorąca woda i powietrze do układów klimatyzacyjnych</v>
      </c>
      <c r="U2146" s="29" t="str">
        <f>IF('tab1'!U2146="","",'tab1'!U2146)</f>
        <v>016 Wysokosprawna kogeneracja i centralne ogrzewanie</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kwidzyński, GM.: Kwidzyn</v>
      </c>
    </row>
    <row r="2147" spans="1:26" ht="90" hidden="1" x14ac:dyDescent="0.25">
      <c r="A2147" s="29" t="str">
        <f>IF('tab1'!A2147="","",'tab1'!A2147)</f>
        <v>„Poprawa efektywności działania systemu ciepłowniczego poprzez modernizację sieci oraz 16 węzłów cieplnych wraz z przyłączami na Osiedlu Sikorskiego w Skarszewach”</v>
      </c>
      <c r="B2147" s="29" t="str">
        <f>IF('tab1'!B2147="","",'tab1'!B2147)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7" s="29" t="str">
        <f>IF('tab1'!C2147="","",'tab1'!C2147)</f>
        <v>RPPM.10.04.00-22-0001/20</v>
      </c>
      <c r="D2147" s="29" t="str">
        <f>IF('tab1'!D2147="","",'tab1'!D2147)</f>
        <v>GMINNA ENERGETYKA CIEPLNA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1">
        <f>IF('tab1'!J2147="","",'tab1'!J2147)</f>
        <v>648406.5</v>
      </c>
      <c r="K2147" s="31">
        <f>IF('tab1'!K2147="","",'tab1'!K2147)</f>
        <v>588884.96</v>
      </c>
      <c r="L2147" s="31">
        <f>IF('tab1'!L2147="","",'tab1'!L2147)</f>
        <v>500552.21</v>
      </c>
      <c r="M2147" s="32">
        <f>IF('tab1'!M2147="","",'tab1'!M2147)</f>
        <v>84.999998981125302</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0">
        <f>IF('tab1'!Q2147="","",'tab1'!Q2147)</f>
        <v>44013</v>
      </c>
      <c r="R2147" s="30">
        <f>IF('tab1'!R2147="","",'tab1'!R2147)</f>
        <v>44469</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4" t="str">
        <f>VLOOKUP(C2147,'przeliczenia '!C:D,2,FALSE)</f>
        <v>WOJ.: POMORSKIE, POW.: starogardzki, GM.: Skarszewy</v>
      </c>
    </row>
    <row r="2148" spans="1:26" ht="90" hidden="1" x14ac:dyDescent="0.25">
      <c r="A2148" s="29" t="str">
        <f>IF('tab1'!A2148="","",'tab1'!A2148)</f>
        <v>Poprawa efektywności systemów oświetlenia zewnętrznego na terenie Obszaru Funkcjonalnego Miasta Słupska</v>
      </c>
      <c r="B2148" s="29" t="str">
        <f>IF('tab1'!B2148="","",'tab1'!B2148)</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8" s="29" t="str">
        <f>IF('tab1'!C2148="","",'tab1'!C2148)</f>
        <v>RPPM.10.04.00-22-0002/16</v>
      </c>
      <c r="D2148" s="29" t="str">
        <f>IF('tab1'!D2148="","",'tab1'!D2148)</f>
        <v>MIASTO SŁUPSK</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1">
        <f>IF('tab1'!J2148="","",'tab1'!J2148)</f>
        <v>37067929.950000003</v>
      </c>
      <c r="K2148" s="31">
        <f>IF('tab1'!K2148="","",'tab1'!K2148)</f>
        <v>35292997.68</v>
      </c>
      <c r="L2148" s="31">
        <f>IF('tab1'!L2148="","",'tab1'!L2148)</f>
        <v>28915552.969999999</v>
      </c>
      <c r="M2148" s="32">
        <f>IF('tab1'!M2148="","",'tab1'!M2148)</f>
        <v>81.929999917196</v>
      </c>
      <c r="N2148" s="29" t="str">
        <f>IF('tab1'!N2148="","",'tab1'!N2148)</f>
        <v>01 Dotacja bezzwrotna</v>
      </c>
      <c r="O2148" s="29" t="str">
        <f>IF('tab1'!O2148="","",'tab1'!O2148)</f>
        <v>Miejsca realizacji do uzupełnienia ręcznego z raportu uzupełniającego!</v>
      </c>
      <c r="P2148" s="29" t="str">
        <f>IF('tab1'!P2148="","",'tab1'!P2148)</f>
        <v>01 Duże obszary miejskie (o ludności &gt;50 000 i dużej gęstości zaludnienia)</v>
      </c>
      <c r="Q2148" s="30">
        <f>IF('tab1'!Q2148="","",'tab1'!Q2148)</f>
        <v>42826</v>
      </c>
      <c r="R2148" s="30">
        <f>IF('tab1'!R2148="","",'tab1'!R2148)</f>
        <v>44255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Słupsk, GM.: Słupsk</v>
      </c>
    </row>
    <row r="2149" spans="1:26" ht="90" hidden="1" x14ac:dyDescent="0.25">
      <c r="A2149" s="29" t="str">
        <f>IF('tab1'!A2149="","",'tab1'!A2149)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9" s="29" t="str">
        <f>IF('tab1'!B2149="","",'tab1'!B2149)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9" s="29" t="str">
        <f>IF('tab1'!C2149="","",'tab1'!C2149)</f>
        <v>RPPM.10.04.00-22-0002/19</v>
      </c>
      <c r="D2149" s="29" t="str">
        <f>IF('tab1'!D2149="","",'tab1'!D2149)</f>
        <v>ZAKŁAD INNOWACYJNY TECHNIK ENERGETYCZNYCH PROMAT SP Z O.O.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1">
        <f>IF('tab1'!J2149="","",'tab1'!J2149)</f>
        <v>4815946</v>
      </c>
      <c r="K2149" s="31">
        <f>IF('tab1'!K2149="","",'tab1'!K2149)</f>
        <v>3911200</v>
      </c>
      <c r="L2149" s="31">
        <f>IF('tab1'!L2149="","",'tab1'!L2149)</f>
        <v>2436000</v>
      </c>
      <c r="M2149" s="32">
        <f>IF('tab1'!M2149="","",'tab1'!M2149)</f>
        <v>62.282675393741101</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0">
        <f>IF('tab1'!Q2149="","",'tab1'!Q2149)</f>
        <v>43525</v>
      </c>
      <c r="R2149" s="30">
        <f>IF('tab1'!R2149="","",'tab1'!R2149)</f>
        <v>44834</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człuchowski, GM.: Debrzno</v>
      </c>
    </row>
    <row r="2150" spans="1:26" ht="90" hidden="1" x14ac:dyDescent="0.25">
      <c r="A2150" s="29" t="str">
        <f>IF('tab1'!A2150="","",'tab1'!A2150)</f>
        <v>Modernizacja oświetlenia zewnętrznego na energooszczędne w ciągach komunikacyjnych i ogólnodostępnych przestrzeniach publicznych w Gminie Miejskiej Człuchów i Gminie Człuchów</v>
      </c>
      <c r="B2150" s="29" t="str">
        <f>IF('tab1'!B2150="","",'tab1'!B2150)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0" s="29" t="str">
        <f>IF('tab1'!C2150="","",'tab1'!C2150)</f>
        <v>RPPM.10.04.00-22-0003/16</v>
      </c>
      <c r="D2150" s="29" t="str">
        <f>IF('tab1'!D2150="","",'tab1'!D2150)</f>
        <v>GMINA MIEJSKA CZŁUCHÓW</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1">
        <f>IF('tab1'!J2150="","",'tab1'!J2150)</f>
        <v>3070255.12</v>
      </c>
      <c r="K2150" s="31">
        <f>IF('tab1'!K2150="","",'tab1'!K2150)</f>
        <v>3058239.92</v>
      </c>
      <c r="L2150" s="31">
        <f>IF('tab1'!L2150="","",'tab1'!L2150)</f>
        <v>2599503.9300000002</v>
      </c>
      <c r="M2150" s="32">
        <f>IF('tab1'!M2150="","",'tab1'!M2150)</f>
        <v>84.999999934602897</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0">
        <f>IF('tab1'!Q2150="","",'tab1'!Q2150)</f>
        <v>42795</v>
      </c>
      <c r="R2150" s="30">
        <f>IF('tab1'!R2150="","",'tab1'!R2150)</f>
        <v>43404</v>
      </c>
      <c r="S2150" s="29" t="str">
        <f>IF('tab1'!S2150="","",'tab1'!S2150)</f>
        <v>Konkursowy</v>
      </c>
      <c r="T2150" s="29" t="str">
        <f>IF('tab1'!T2150="","",'tab1'!T2150)</f>
        <v>10 Energia elektryczna, paliwa gazowe, para wodna, gorąca woda i powietrze do układów klimatyzacyjnych</v>
      </c>
      <c r="U2150" s="29" t="str">
        <f>IF('tab1'!U2150="","",'tab1'!U2150)</f>
        <v>013 Renowacja infrastruktury publicznej dla celów efektywności energetycznej, projekty demonstracyjne i środki wsparcia</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4" t="str">
        <f>VLOOKUP(C2150,'przeliczenia '!C:D,2,FALSE)</f>
        <v>WOJ.: POMORSKIE, POW.: człuchowski, GM.: Człuchów</v>
      </c>
    </row>
    <row r="2151" spans="1:26" ht="90" hidden="1" x14ac:dyDescent="0.25">
      <c r="A2151" s="29" t="str">
        <f>IF('tab1'!A2151="","",'tab1'!A2151)</f>
        <v>Modernizacja oświetlenia zewnętrznego na energooszczędne w ciągach komunikacyjnych i ogólnodostępnych przestrzeniach publicznych na terenie gmin Miastko i Tuchomie</v>
      </c>
      <c r="B2151" s="29" t="str">
        <f>IF('tab1'!B2151="","",'tab1'!B2151)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1" s="29" t="str">
        <f>IF('tab1'!C2151="","",'tab1'!C2151)</f>
        <v>RPPM.10.04.00-22-0004/16</v>
      </c>
      <c r="D2151" s="29" t="str">
        <f>IF('tab1'!D2151="","",'tab1'!D2151)</f>
        <v>GMINA MIASTKO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1">
        <f>IF('tab1'!J2151="","",'tab1'!J2151)</f>
        <v>2584540</v>
      </c>
      <c r="K2151" s="31">
        <f>IF('tab1'!K2151="","",'tab1'!K2151)</f>
        <v>2584540</v>
      </c>
      <c r="L2151" s="31">
        <f>IF('tab1'!L2151="","",'tab1'!L2151)</f>
        <v>2196859</v>
      </c>
      <c r="M2151" s="32">
        <f>IF('tab1'!M2151="","",'tab1'!M2151)</f>
        <v>85</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0">
        <f>IF('tab1'!Q2151="","",'tab1'!Q2151)</f>
        <v>42859</v>
      </c>
      <c r="R2151" s="30">
        <f>IF('tab1'!R2151="","",'tab1'!R2151)</f>
        <v>43371</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bytowski, GM.: Miastko</v>
      </c>
    </row>
    <row r="2152" spans="1:26" ht="78.75" hidden="1" x14ac:dyDescent="0.25">
      <c r="A2152" s="29" t="str">
        <f>IF('tab1'!A2152="","",'tab1'!A2152)</f>
        <v>Kompleksowa wymiana źródeł ciepła w obiektach użyteczności publicznej na terenie Powiatu Bytowskiego</v>
      </c>
      <c r="B2152" s="29" t="str">
        <f>IF('tab1'!B2152="","",'tab1'!B2152)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2" s="29" t="str">
        <f>IF('tab1'!C2152="","",'tab1'!C2152)</f>
        <v>RPPM.10.04.00-22-0004/19</v>
      </c>
      <c r="D2152" s="29" t="str">
        <f>IF('tab1'!D2152="","",'tab1'!D2152)</f>
        <v>GMINA STUDZIENICE</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1">
        <f>IF('tab1'!J2152="","",'tab1'!J2152)</f>
        <v>1581870.74</v>
      </c>
      <c r="K2152" s="31">
        <f>IF('tab1'!K2152="","",'tab1'!K2152)</f>
        <v>1567850.17</v>
      </c>
      <c r="L2152" s="31">
        <f>IF('tab1'!L2152="","",'tab1'!L2152)</f>
        <v>1332672.57</v>
      </c>
      <c r="M2152" s="32">
        <f>IF('tab1'!M2152="","",'tab1'!M2152)</f>
        <v>84.999995248270494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0">
        <f>IF('tab1'!Q2152="","",'tab1'!Q2152)</f>
        <v>43619</v>
      </c>
      <c r="R2152" s="30">
        <f>IF('tab1'!R2152="","",'tab1'!R2152)</f>
        <v>44620</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bytowski, GM.: Bytów</v>
      </c>
    </row>
    <row r="2153" spans="1:26" ht="90" hidden="1" x14ac:dyDescent="0.25">
      <c r="A2153" s="29" t="str">
        <f>IF('tab1'!A2153="","",'tab1'!A2153)</f>
        <v>Wykorzystanie ciepła odpadowego z kogeneracji biogazowej w systemie ciepłowniczym miasta Słupska</v>
      </c>
      <c r="B2153" s="29" t="str">
        <f>IF('tab1'!B2153="","",'tab1'!B2153)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3" s="29" t="str">
        <f>IF('tab1'!C2153="","",'tab1'!C2153)</f>
        <v>RPPM.10.04.00-22-0004/20</v>
      </c>
      <c r="D2153" s="29" t="str">
        <f>IF('tab1'!D2153="","",'tab1'!D2153)</f>
        <v>„WODOCIĄGI SŁUPSK” SP. Z O.O.</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1">
        <f>IF('tab1'!J2153="","",'tab1'!J2153)</f>
        <v>11030025</v>
      </c>
      <c r="K2153" s="31">
        <f>IF('tab1'!K2153="","",'tab1'!K2153)</f>
        <v>8936500</v>
      </c>
      <c r="L2153" s="31">
        <f>IF('tab1'!L2153="","",'tab1'!L2153)</f>
        <v>4976201</v>
      </c>
      <c r="M2153" s="32">
        <f>IF('tab1'!M2153="","",'tab1'!M2153)</f>
        <v>55.684003804621497</v>
      </c>
      <c r="N2153" s="29" t="str">
        <f>IF('tab1'!N2153="","",'tab1'!N2153)</f>
        <v>01 Dotacja bezzwrotna</v>
      </c>
      <c r="O2153" s="29" t="str">
        <f>IF('tab1'!O2153="","",'tab1'!O2153)</f>
        <v>Miejsca realizacji do uzupełnienia ręcznego z raportu uzupełniającego!</v>
      </c>
      <c r="P2153" s="29" t="str">
        <f>IF('tab1'!P2153="","",'tab1'!P2153)</f>
        <v>01 Duże obszary miejskie (o ludności &gt;50 000 i dużej gęstości zaludnienia)</v>
      </c>
      <c r="Q2153" s="30">
        <f>IF('tab1'!Q2153="","",'tab1'!Q2153)</f>
        <v>43360</v>
      </c>
      <c r="R2153" s="30">
        <f>IF('tab1'!R2153="","",'tab1'!R2153)</f>
        <v>44742</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4" t="str">
        <f>VLOOKUP(C2153,'przeliczenia '!C:D,2,FALSE)</f>
        <v>WOJ.: POMORSKIE, POW.: Słupsk, GM.: Słupsk</v>
      </c>
    </row>
    <row r="2154" spans="1:26" ht="67.5" hidden="1" x14ac:dyDescent="0.25">
      <c r="A2154" s="29" t="str">
        <f>IF('tab1'!A2154="","",'tab1'!A2154)</f>
        <v>Modernizacja oświetlenia zewnętrznego na energooszczędne na terenie Centrum Hewelianum w Gdańsku z zastosowaniem towarzyszącego systemu zarządzania energią</v>
      </c>
      <c r="B2154" s="29" t="str">
        <f>IF('tab1'!B2154="","",'tab1'!B2154)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4" s="29" t="str">
        <f>IF('tab1'!C2154="","",'tab1'!C2154)</f>
        <v>RPPM.10.04.00-22-0005/16</v>
      </c>
      <c r="D2154" s="29" t="str">
        <f>IF('tab1'!D2154="","",'tab1'!D2154)</f>
        <v>GMINA MIASTA GDAŃSKA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1">
        <f>IF('tab1'!J2154="","",'tab1'!J2154)</f>
        <v>1055832</v>
      </c>
      <c r="K2154" s="31">
        <f>IF('tab1'!K2154="","",'tab1'!K2154)</f>
        <v>743550</v>
      </c>
      <c r="L2154" s="31">
        <f>IF('tab1'!L2154="","",'tab1'!L2154)</f>
        <v>632017.49</v>
      </c>
      <c r="M2154" s="32">
        <f>IF('tab1'!M2154="","",'tab1'!M2154)</f>
        <v>84.999998655100498</v>
      </c>
      <c r="N2154" s="29" t="str">
        <f>IF('tab1'!N2154="","",'tab1'!N2154)</f>
        <v>01 Dotacja bezzwrotna</v>
      </c>
      <c r="O2154" s="29" t="str">
        <f>IF('tab1'!O2154="","",'tab1'!O2154)</f>
        <v>Miejsca realizacji do uzupełnienia ręcznego z raportu uzupełniającego!</v>
      </c>
      <c r="P2154" s="29" t="str">
        <f>IF('tab1'!P2154="","",'tab1'!P2154)</f>
        <v>01 Duże obszary miejskie (o ludności &gt;50 000 i dużej gęstości zaludnienia)</v>
      </c>
      <c r="Q2154" s="30">
        <f>IF('tab1'!Q2154="","",'tab1'!Q2154)</f>
        <v>42825</v>
      </c>
      <c r="R2154" s="30">
        <f>IF('tab1'!R2154="","",'tab1'!R2154)</f>
        <v>43281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Gdańsk, GM.: Gdańsk</v>
      </c>
    </row>
    <row r="2155" spans="1:26" ht="78.75" hidden="1" x14ac:dyDescent="0.25">
      <c r="A2155" s="29" t="str">
        <f>IF('tab1'!A2155="","",'tab1'!A2155)</f>
        <v>Modernizacja systemu ciepłowniczego w miejscowości Stary Targ wraz z wymianą źródła ciepła na kotły na pelet</v>
      </c>
      <c r="B2155" s="29" t="str">
        <f>IF('tab1'!B2155="","",'tab1'!B2155)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5" s="29" t="str">
        <f>IF('tab1'!C2155="","",'tab1'!C2155)</f>
        <v>RPPM.10.04.00-22-0005/19</v>
      </c>
      <c r="D2155" s="29" t="str">
        <f>IF('tab1'!D2155="","",'tab1'!D2155)</f>
        <v>GMINA STARY TARG</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1">
        <f>IF('tab1'!J2155="","",'tab1'!J2155)</f>
        <v>1838474.47</v>
      </c>
      <c r="K2155" s="31">
        <f>IF('tab1'!K2155="","",'tab1'!K2155)</f>
        <v>764243.55</v>
      </c>
      <c r="L2155" s="31">
        <f>IF('tab1'!L2155="","",'tab1'!L2155)</f>
        <v>506999.17</v>
      </c>
      <c r="M2155" s="32">
        <f>IF('tab1'!M2155="","",'tab1'!M2155)</f>
        <v>66.339999859992304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0">
        <f>IF('tab1'!Q2155="","",'tab1'!Q2155)</f>
        <v>43831</v>
      </c>
      <c r="R2155" s="30">
        <f>IF('tab1'!R2155="","",'tab1'!R2155)</f>
        <v>44439</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sztumski, GM.: Stary Targ</v>
      </c>
    </row>
    <row r="2156" spans="1:26" ht="90" hidden="1" x14ac:dyDescent="0.25">
      <c r="A2156" s="29" t="str">
        <f>IF('tab1'!A2156="","",'tab1'!A2156)</f>
        <v>Modernizacja oświetlenia zewnętrznego na energooszczędne w ciągach komunikacyjnych i ogólnodostępnych przestrzeniach publicznych na terenie gmin Czarna Dąbrówka oraz Parchowo.</v>
      </c>
      <c r="B2156" s="29" t="str">
        <f>IF('tab1'!B2156="","",'tab1'!B2156)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6" s="29" t="str">
        <f>IF('tab1'!C2156="","",'tab1'!C2156)</f>
        <v>RPPM.10.04.00-22-0006/16</v>
      </c>
      <c r="D2156" s="29" t="str">
        <f>IF('tab1'!D2156="","",'tab1'!D2156)</f>
        <v>GMINA CZARNA DĄBRÓWKA</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1">
        <f>IF('tab1'!J2156="","",'tab1'!J2156)</f>
        <v>1395548.53</v>
      </c>
      <c r="K2156" s="31">
        <f>IF('tab1'!K2156="","",'tab1'!K2156)</f>
        <v>1395548.53</v>
      </c>
      <c r="L2156" s="31">
        <f>IF('tab1'!L2156="","",'tab1'!L2156)</f>
        <v>1186216.2</v>
      </c>
      <c r="M2156" s="32">
        <f>IF('tab1'!M2156="","",'tab1'!M2156)</f>
        <v>84.999996381351195</v>
      </c>
      <c r="N2156" s="29" t="str">
        <f>IF('tab1'!N2156="","",'tab1'!N2156)</f>
        <v>01 Dotacja bezzwrotna</v>
      </c>
      <c r="O2156" s="29" t="str">
        <f>IF('tab1'!O2156="","",'tab1'!O2156)</f>
        <v>Miejsca realizacji do uzupełnienia ręcznego z raportu uzupełniającego!</v>
      </c>
      <c r="P2156" s="29" t="str">
        <f>IF('tab1'!P2156="","",'tab1'!P2156)</f>
        <v>03 Obszary wiejskie (o małej gęstości zaludnienia)</v>
      </c>
      <c r="Q2156" s="30">
        <f>IF('tab1'!Q2156="","",'tab1'!Q2156)</f>
        <v>42886</v>
      </c>
      <c r="R2156" s="30">
        <f>IF('tab1'!R2156="","",'tab1'!R2156)</f>
        <v>43251</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4" t="str">
        <f>VLOOKUP(C2156,'przeliczenia '!C:D,2,FALSE)</f>
        <v>WOJ.: POMORSKIE, POW.: bytowski, GM.: Czarna Dąbrówka</v>
      </c>
    </row>
    <row r="2157" spans="1:26" ht="90" hidden="1" x14ac:dyDescent="0.25">
      <c r="A2157" s="29" t="str">
        <f>IF('tab1'!A2157="","",'tab1'!A2157)</f>
        <v>Przebudowa sieci ciepłowniczej na Osiedlu 60-lecia w Starogardzie Gdańskim</v>
      </c>
      <c r="B2157" s="29" t="str">
        <f>IF('tab1'!B2157="","",'tab1'!B2157)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7" s="29" t="str">
        <f>IF('tab1'!C2157="","",'tab1'!C2157)</f>
        <v>RPPM.10.04.00-22-0006/19</v>
      </c>
      <c r="D2157" s="29" t="str">
        <f>IF('tab1'!D2157="","",'tab1'!D2157)</f>
        <v>GPEC STAROGARD SPÓŁKA Z OGRANICZONĄ ODPOWIEDZIALNOŚCIĄ</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1">
        <f>IF('tab1'!J2157="","",'tab1'!J2157)</f>
        <v>869744.07</v>
      </c>
      <c r="K2157" s="31">
        <f>IF('tab1'!K2157="","",'tab1'!K2157)</f>
        <v>656947.36</v>
      </c>
      <c r="L2157" s="31">
        <f>IF('tab1'!L2157="","",'tab1'!L2157)</f>
        <v>533493.63</v>
      </c>
      <c r="M2157" s="32">
        <f>IF('tab1'!M2157="","",'tab1'!M2157)</f>
        <v>81.207972279544606</v>
      </c>
      <c r="N2157" s="29" t="str">
        <f>IF('tab1'!N2157="","",'tab1'!N2157)</f>
        <v>01 Dotacja bezzwrotna</v>
      </c>
      <c r="O2157" s="29" t="str">
        <f>IF('tab1'!O2157="","",'tab1'!O2157)</f>
        <v>Miejsca realizacji do uzupełnienia ręcznego z raportu uzupełniającego!</v>
      </c>
      <c r="P2157" s="29" t="str">
        <f>IF('tab1'!P2157="","",'tab1'!P2157)</f>
        <v>02 Małe obszary miejskie (o ludności &gt;5 000 i średniej gęstości zaludnienia)</v>
      </c>
      <c r="Q2157" s="30">
        <f>IF('tab1'!Q2157="","",'tab1'!Q2157)</f>
        <v>43493</v>
      </c>
      <c r="R2157" s="30">
        <f>IF('tab1'!R2157="","",'tab1'!R2157)</f>
        <v>44196</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starogardzki, GM.: Starogard Gdański</v>
      </c>
    </row>
    <row r="2158" spans="1:26" ht="90" hidden="1" x14ac:dyDescent="0.25">
      <c r="A2158" s="29" t="str">
        <f>IF('tab1'!A2158="","",'tab1'!A2158)</f>
        <v>Poprawa efektywności energetycznej na terenie MOF Malbork - Sztum (oświetlenie uliczne)</v>
      </c>
      <c r="B2158" s="29" t="str">
        <f>IF('tab1'!B2158="","",'tab1'!B2158)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8" s="29" t="str">
        <f>IF('tab1'!C2158="","",'tab1'!C2158)</f>
        <v>RPPM.10.04.00-22-0007/16</v>
      </c>
      <c r="D2158" s="29" t="str">
        <f>IF('tab1'!D2158="","",'tab1'!D2158)</f>
        <v>MIASTO I GMINA SZTUM</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1">
        <f>IF('tab1'!J2158="","",'tab1'!J2158)</f>
        <v>5791679.7599999998</v>
      </c>
      <c r="K2158" s="31">
        <f>IF('tab1'!K2158="","",'tab1'!K2158)</f>
        <v>5698451.0199999996</v>
      </c>
      <c r="L2158" s="31">
        <f>IF('tab1'!L2158="","",'tab1'!L2158)</f>
        <v>4764474.88</v>
      </c>
      <c r="M2158" s="32">
        <f>IF('tab1'!M2158="","",'tab1'!M2158)</f>
        <v>83.609999687248305</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0">
        <f>IF('tab1'!Q2158="","",'tab1'!Q2158)</f>
        <v>42857</v>
      </c>
      <c r="R2158" s="30">
        <f>IF('tab1'!R2158="","",'tab1'!R2158)</f>
        <v>43373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malborski, GM.: Malbork</v>
      </c>
    </row>
    <row r="2159" spans="1:26" ht="67.5" hidden="1" x14ac:dyDescent="0.25">
      <c r="A2159" s="29" t="str">
        <f>IF('tab1'!A2159="","",'tab1'!A2159)</f>
        <v>„ Modernizacja instalacji co i cwu w obiektach użyteczności publicznej gmin powiatu słupskiego”.</v>
      </c>
      <c r="B2159" s="29" t="str">
        <f>IF('tab1'!B2159="","",'tab1'!B2159)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9" s="29" t="str">
        <f>IF('tab1'!C2159="","",'tab1'!C2159)</f>
        <v>RPPM.10.04.00-22-0007/19</v>
      </c>
      <c r="D2159" s="29" t="str">
        <f>IF('tab1'!D2159="","",'tab1'!D2159)</f>
        <v>GMINA SŁUPSK</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1">
        <f>IF('tab1'!J2159="","",'tab1'!J2159)</f>
        <v>918018.46</v>
      </c>
      <c r="K2159" s="31">
        <f>IF('tab1'!K2159="","",'tab1'!K2159)</f>
        <v>815526.78</v>
      </c>
      <c r="L2159" s="31">
        <f>IF('tab1'!L2159="","",'tab1'!L2159)</f>
        <v>693197.74</v>
      </c>
      <c r="M2159" s="32">
        <f>IF('tab1'!M2159="","",'tab1'!M2159)</f>
        <v>84.999997179736994</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0">
        <f>IF('tab1'!Q2159="","",'tab1'!Q2159)</f>
        <v>43437</v>
      </c>
      <c r="R2159" s="30">
        <f>IF('tab1'!R2159="","",'tab1'!R2159)</f>
        <v>44925</v>
      </c>
      <c r="S2159" s="29" t="str">
        <f>IF('tab1'!S2159="","",'tab1'!S2159)</f>
        <v>Konkursowy</v>
      </c>
      <c r="T2159" s="29" t="str">
        <f>IF('tab1'!T2159="","",'tab1'!T2159)</f>
        <v>10 Energia elektryczna, paliwa gazowe, para wodna, gorąca woda i powietrze do układów klimatyzacyjnych</v>
      </c>
      <c r="U2159" s="29" t="str">
        <f>IF('tab1'!U2159="","",'tab1'!U2159)</f>
        <v>016 Wysokosprawna kogeneracja i centralne ogrzewanie</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4" t="str">
        <f>VLOOKUP(C2159,'przeliczenia '!C:D,2,FALSE)</f>
        <v>WOJ.: POMORSKIE, POW.: słupski, GM.: Damnica</v>
      </c>
    </row>
    <row r="2160" spans="1:26" ht="90" hidden="1" x14ac:dyDescent="0.25">
      <c r="A2160" s="29" t="str">
        <f>IF('tab1'!A2160="","",'tab1'!A2160)</f>
        <v>Ziemia kościerska regionem o wysokiej efektywności energetycznej - etap I</v>
      </c>
      <c r="B2160" s="29" t="str">
        <f>IF('tab1'!B2160="","",'tab1'!B2160)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0" s="29" t="str">
        <f>IF('tab1'!C2160="","",'tab1'!C2160)</f>
        <v>RPPM.10.04.00-22-0008/16</v>
      </c>
      <c r="D2160" s="29" t="str">
        <f>IF('tab1'!D2160="","",'tab1'!D2160)</f>
        <v>GMINA MIEJSKA KOŚCIERZYNA</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1">
        <f>IF('tab1'!J2160="","",'tab1'!J2160)</f>
        <v>2424685.35</v>
      </c>
      <c r="K2160" s="31">
        <f>IF('tab1'!K2160="","",'tab1'!K2160)</f>
        <v>2196149.44</v>
      </c>
      <c r="L2160" s="31">
        <f>IF('tab1'!L2160="","",'tab1'!L2160)</f>
        <v>1866727.02</v>
      </c>
      <c r="M2160" s="32">
        <f>IF('tab1'!M2160="","",'tab1'!M2160)</f>
        <v>84.999999817862999</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0">
        <f>IF('tab1'!Q2160="","",'tab1'!Q2160)</f>
        <v>42856</v>
      </c>
      <c r="R2160" s="30">
        <f>IF('tab1'!R2160="","",'tab1'!R2160)</f>
        <v>44043</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kościerski, GM.: Kościerzyna</v>
      </c>
    </row>
    <row r="2161" spans="1:26" ht="78.75" hidden="1" x14ac:dyDescent="0.25">
      <c r="A2161" s="29" t="str">
        <f>IF('tab1'!A2161="","",'tab1'!A2161)</f>
        <v>Rozbudowa monitoringu atmosfery w aglomeracji trójmiejskiej</v>
      </c>
      <c r="B2161" s="29" t="str">
        <f>IF('tab1'!B2161="","",'tab1'!B2161)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1" s="29" t="str">
        <f>IF('tab1'!C2161="","",'tab1'!C2161)</f>
        <v>RPPM.10.04.00-22-0008/19</v>
      </c>
      <c r="D2161" s="29" t="str">
        <f>IF('tab1'!D2161="","",'tab1'!D2161)</f>
        <v>FUNDACJA "AGENCJA REGIONALNEGO MONITORINGU ATMOSFERY GDAŃSK - GDYNIA - SOPOT"</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1">
        <f>IF('tab1'!J2161="","",'tab1'!J2161)</f>
        <v>1572024.61</v>
      </c>
      <c r="K2161" s="31">
        <f>IF('tab1'!K2161="","",'tab1'!K2161)</f>
        <v>1456863.52</v>
      </c>
      <c r="L2161" s="31">
        <f>IF('tab1'!L2161="","",'tab1'!L2161)</f>
        <v>1238333.99</v>
      </c>
      <c r="M2161" s="32">
        <f>IF('tab1'!M2161="","",'tab1'!M2161)</f>
        <v>84.999999862718795</v>
      </c>
      <c r="N2161" s="29" t="str">
        <f>IF('tab1'!N2161="","",'tab1'!N2161)</f>
        <v>01 Dotacja bezzwrotna</v>
      </c>
      <c r="O2161" s="29" t="str">
        <f>IF('tab1'!O2161="","",'tab1'!O2161)</f>
        <v>Miejsca realizacji do uzupełnienia ręcznego z raportu uzupełniającego!</v>
      </c>
      <c r="P2161" s="29" t="str">
        <f>IF('tab1'!P2161="","",'tab1'!P2161)</f>
        <v>01 Duże obszary miejskie (o ludności &gt;50 000 i dużej gęstości zaludnienia)</v>
      </c>
      <c r="Q2161" s="30">
        <f>IF('tab1'!Q2161="","",'tab1'!Q2161)</f>
        <v>43647</v>
      </c>
      <c r="R2161" s="30">
        <f>IF('tab1'!R2161="","",'tab1'!R2161)</f>
        <v>44742</v>
      </c>
      <c r="S2161" s="29" t="str">
        <f>IF('tab1'!S2161="","",'tab1'!S2161)</f>
        <v>Konkursowy</v>
      </c>
      <c r="T2161" s="29" t="str">
        <f>IF('tab1'!T2161="","",'tab1'!T2161)</f>
        <v>22 Działalność związana ze środowiskiem naturalnym i zmianami klimatu</v>
      </c>
      <c r="U2161" s="29" t="str">
        <f>IF('tab1'!U2161="","",'tab1'!U2161)</f>
        <v>083 Działania w zakresie jakości powietrza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Gdańsk, GM.: Gdańsk</v>
      </c>
    </row>
    <row r="2162" spans="1:26" ht="90" hidden="1" x14ac:dyDescent="0.25">
      <c r="A2162" s="29" t="str">
        <f>IF('tab1'!A2162="","",'tab1'!A2162)</f>
        <v>Modernizacja oświetlenia zewnętrznego na energooszczędne w ciągach komunikacyjnych i ogólnodostępnych przestrzeniach publicznych w Gminie Skarszewy</v>
      </c>
      <c r="B2162" s="29" t="str">
        <f>IF('tab1'!B2162="","",'tab1'!B2162)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9" t="str">
        <f>IF('tab1'!C2162="","",'tab1'!C2162)</f>
        <v>RPPM.10.04.00-22-0009/16</v>
      </c>
      <c r="D2162" s="29" t="str">
        <f>IF('tab1'!D2162="","",'tab1'!D2162)</f>
        <v>GMINA SKARSZEWY</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1">
        <f>IF('tab1'!J2162="","",'tab1'!J2162)</f>
        <v>1857137</v>
      </c>
      <c r="K2162" s="31">
        <f>IF('tab1'!K2162="","",'tab1'!K2162)</f>
        <v>1763650.27</v>
      </c>
      <c r="L2162" s="31">
        <f>IF('tab1'!L2162="","",'tab1'!L2162)</f>
        <v>1499102.73</v>
      </c>
      <c r="M2162" s="32">
        <f>IF('tab1'!M2162="","",'tab1'!M2162)</f>
        <v>85.0000000283503</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0">
        <f>IF('tab1'!Q2162="","",'tab1'!Q2162)</f>
        <v>42583</v>
      </c>
      <c r="R2162" s="30">
        <f>IF('tab1'!R2162="","",'tab1'!R2162)</f>
        <v>43465</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4" t="str">
        <f>VLOOKUP(C2162,'przeliczenia '!C:D,2,FALSE)</f>
        <v>WOJ.: POMORSKIE, POW.: starogardzki, GM.: Skarszewy</v>
      </c>
    </row>
    <row r="2163" spans="1:26" ht="90" hidden="1" x14ac:dyDescent="0.25">
      <c r="A2163" s="29" t="str">
        <f>IF('tab1'!A2163="","",'tab1'!A2163)</f>
        <v>Modernizacja oświetlenia zewnętrznego na energooszczędne w ciągach komunikacyjnych i ogólnodostępnych przestrzeniach publicznych w Gminie Luzino</v>
      </c>
      <c r="B2163" s="29" t="str">
        <f>IF('tab1'!B2163="","",'tab1'!B2163)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29" t="str">
        <f>IF('tab1'!C2163="","",'tab1'!C2163)</f>
        <v>RPPM.10.04.00-22-0010/16</v>
      </c>
      <c r="D2163" s="29" t="str">
        <f>IF('tab1'!D2163="","",'tab1'!D2163)</f>
        <v>GMINA LUZINO</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1">
        <f>IF('tab1'!J2163="","",'tab1'!J2163)</f>
        <v>1637866.11</v>
      </c>
      <c r="K2163" s="31">
        <f>IF('tab1'!K2163="","",'tab1'!K2163)</f>
        <v>1637866.11</v>
      </c>
      <c r="L2163" s="31">
        <f>IF('tab1'!L2163="","",'tab1'!L2163)</f>
        <v>1392186.22</v>
      </c>
      <c r="M2163" s="32">
        <f>IF('tab1'!M2163="","",'tab1'!M2163)</f>
        <v>85.000001617958901</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0">
        <f>IF('tab1'!Q2163="","",'tab1'!Q2163)</f>
        <v>42795</v>
      </c>
      <c r="R2163" s="30">
        <f>IF('tab1'!R2163="","",'tab1'!R2163)</f>
        <v>43098</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wejherowski, GM.: Luzino</v>
      </c>
    </row>
    <row r="2164" spans="1:26" ht="90" hidden="1" x14ac:dyDescent="0.25">
      <c r="A2164" s="29" t="str">
        <f>IF('tab1'!A2164="","",'tab1'!A2164)</f>
        <v>Modernizacja oświetlenia zewnętrznego na energooszczędne w ciągach komunikacyjnych i ogólnodostępnych przestrzeniach publicznych na terenie Miasta Rumi</v>
      </c>
      <c r="B2164" s="29" t="str">
        <f>IF('tab1'!B2164="","",'tab1'!B2164)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4" s="29" t="str">
        <f>IF('tab1'!C2164="","",'tab1'!C2164)</f>
        <v>RPPM.10.04.00-22-0011/16</v>
      </c>
      <c r="D2164" s="29" t="str">
        <f>IF('tab1'!D2164="","",'tab1'!D2164)</f>
        <v>GMINA MIEJSKA RUMIA</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1">
        <f>IF('tab1'!J2164="","",'tab1'!J2164)</f>
        <v>3121194.77</v>
      </c>
      <c r="K2164" s="31">
        <f>IF('tab1'!K2164="","",'tab1'!K2164)</f>
        <v>3121194.77</v>
      </c>
      <c r="L2164" s="31">
        <f>IF('tab1'!L2164="","",'tab1'!L2164)</f>
        <v>2653015.5499999998</v>
      </c>
      <c r="M2164" s="32">
        <f>IF('tab1'!M2164="","",'tab1'!M2164)</f>
        <v>84.999999855824399</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0">
        <f>IF('tab1'!Q2164="","",'tab1'!Q2164)</f>
        <v>42860</v>
      </c>
      <c r="R2164" s="30">
        <f>IF('tab1'!R2164="","",'tab1'!R2164)</f>
        <v>43100</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wejherowski, GM.: Rumia</v>
      </c>
    </row>
    <row r="2165" spans="1:26" ht="90" hidden="1" x14ac:dyDescent="0.25">
      <c r="A2165" s="29" t="str">
        <f>IF('tab1'!A2165="","",'tab1'!A2165)</f>
        <v>Wymiana opraw oświetleniowych w MOF Starogard Gdański</v>
      </c>
      <c r="B2165" s="29" t="str">
        <f>IF('tab1'!B2165="","",'tab1'!B2165)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5" s="29" t="str">
        <f>IF('tab1'!C2165="","",'tab1'!C2165)</f>
        <v>RPPM.10.04.00-22-0012/16</v>
      </c>
      <c r="D2165" s="29" t="str">
        <f>IF('tab1'!D2165="","",'tab1'!D2165)</f>
        <v>GMINA MIEJSKA STAROGARD GDAŃSKI</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1">
        <f>IF('tab1'!J2165="","",'tab1'!J2165)</f>
        <v>5179013.67</v>
      </c>
      <c r="K2165" s="31">
        <f>IF('tab1'!K2165="","",'tab1'!K2165)</f>
        <v>5174093.67</v>
      </c>
      <c r="L2165" s="31">
        <f>IF('tab1'!L2165="","",'tab1'!L2165)</f>
        <v>3771914.27</v>
      </c>
      <c r="M2165" s="32">
        <f>IF('tab1'!M2165="","",'tab1'!M2165)</f>
        <v>72.8999997017835</v>
      </c>
      <c r="N2165" s="29" t="str">
        <f>IF('tab1'!N2165="","",'tab1'!N2165)</f>
        <v>01 Dotacja bezzwrotna</v>
      </c>
      <c r="O2165" s="29" t="str">
        <f>IF('tab1'!O2165="","",'tab1'!O2165)</f>
        <v>Miejsca realizacji do uzupełnienia ręcznego z raportu uzupełniającego!</v>
      </c>
      <c r="P2165" s="29" t="str">
        <f>IF('tab1'!P2165="","",'tab1'!P2165)</f>
        <v>01 Duże obszary miejskie (o ludności &gt;50 000 i dużej gęstości zaludnienia)</v>
      </c>
      <c r="Q2165" s="30">
        <f>IF('tab1'!Q2165="","",'tab1'!Q2165)</f>
        <v>42795</v>
      </c>
      <c r="R2165" s="30">
        <f>IF('tab1'!R2165="","",'tab1'!R2165)</f>
        <v>43434</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4" t="str">
        <f>VLOOKUP(C2165,'przeliczenia '!C:D,2,FALSE)</f>
        <v>WOJ.: POMORSKIE, POW.: starogardzki, GM.: Bobowo</v>
      </c>
    </row>
    <row r="2166" spans="1:26" ht="78.75" hidden="1" x14ac:dyDescent="0.25">
      <c r="A2166" s="29" t="str">
        <f>IF('tab1'!A2166="","",'tab1'!A2166)</f>
        <v>Ograniczenie niskiej emisji na terenie Gminy Wejherowo i Gminy Choczewo poprzez modernizację oświetlenia przestrzeni publicznej</v>
      </c>
      <c r="B2166" s="29" t="str">
        <f>IF('tab1'!B2166="","",'tab1'!B2166)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6" s="29" t="str">
        <f>IF('tab1'!C2166="","",'tab1'!C2166)</f>
        <v>RPPM.10.04.00-22-0013/16</v>
      </c>
      <c r="D2166" s="29" t="str">
        <f>IF('tab1'!D2166="","",'tab1'!D2166)</f>
        <v>GMINA WEJHEROWO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1">
        <f>IF('tab1'!J2166="","",'tab1'!J2166)</f>
        <v>1003452.6</v>
      </c>
      <c r="K2166" s="31">
        <f>IF('tab1'!K2166="","",'tab1'!K2166)</f>
        <v>1001952.6</v>
      </c>
      <c r="L2166" s="31">
        <f>IF('tab1'!L2166="","",'tab1'!L2166)</f>
        <v>851659.71</v>
      </c>
      <c r="M2166" s="32">
        <f>IF('tab1'!M2166="","",'tab1'!M2166)</f>
        <v>85</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0">
        <f>IF('tab1'!Q2166="","",'tab1'!Q2166)</f>
        <v>42795</v>
      </c>
      <c r="R2166" s="30">
        <f>IF('tab1'!R2166="","",'tab1'!R2166)</f>
        <v>43343</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Choczewo</v>
      </c>
    </row>
    <row r="2167" spans="1:26" ht="67.5" hidden="1" x14ac:dyDescent="0.25">
      <c r="A2167" s="29" t="str">
        <f>IF('tab1'!A2167="","",'tab1'!A2167)</f>
        <v>Kompleksowa modernizacja systemu oświetlenia zewnętrznego na energooszczędne w ciągach komunikacyjnych i ogólnodostępnych przestrzeniach publicznych zlokalizowanego na terenie gminy Dziemiany</v>
      </c>
      <c r="B2167" s="29" t="str">
        <f>IF('tab1'!B2167="","",'tab1'!B2167)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7" s="29" t="str">
        <f>IF('tab1'!C2167="","",'tab1'!C2167)</f>
        <v>RPPM.10.04.00-22-0014/16</v>
      </c>
      <c r="D2167" s="29" t="str">
        <f>IF('tab1'!D2167="","",'tab1'!D2167)</f>
        <v>GMINA DZIEMIANY</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1">
        <f>IF('tab1'!J2167="","",'tab1'!J2167)</f>
        <v>498441.3</v>
      </c>
      <c r="K2167" s="31">
        <f>IF('tab1'!K2167="","",'tab1'!K2167)</f>
        <v>496547.1</v>
      </c>
      <c r="L2167" s="31">
        <f>IF('tab1'!L2167="","",'tab1'!L2167)</f>
        <v>422065.03</v>
      </c>
      <c r="M2167" s="32">
        <f>IF('tab1'!M2167="","",'tab1'!M2167)</f>
        <v>84.999998993046205</v>
      </c>
      <c r="N2167" s="29" t="str">
        <f>IF('tab1'!N2167="","",'tab1'!N2167)</f>
        <v>01 Dotacja bezzwrotna</v>
      </c>
      <c r="O2167" s="29" t="str">
        <f>IF('tab1'!O2167="","",'tab1'!O2167)</f>
        <v>Miejsca realizacji do uzupełnienia ręcznego z raportu uzupełniającego!</v>
      </c>
      <c r="P2167" s="29" t="str">
        <f>IF('tab1'!P2167="","",'tab1'!P2167)</f>
        <v>03 Obszary wiejskie (o małej gęstości zaludnienia)</v>
      </c>
      <c r="Q2167" s="30">
        <f>IF('tab1'!Q2167="","",'tab1'!Q2167)</f>
        <v>42646</v>
      </c>
      <c r="R2167" s="30">
        <f>IF('tab1'!R2167="","",'tab1'!R2167)</f>
        <v>43465</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kościerski, GM.: Dziemiany</v>
      </c>
    </row>
    <row r="2168" spans="1:26" ht="67.5" hidden="1" x14ac:dyDescent="0.25">
      <c r="A2168" s="29" t="str">
        <f>IF('tab1'!A2168="","",'tab1'!A2168)</f>
        <v>Poprawa efektywności energetycznej oraz rozwój OZE w Chojnicko-Człuchowskim Miejskim Obszarze Funkcjonalnym - modernizacja oświetlenia zewnętrznego</v>
      </c>
      <c r="B2168" s="29" t="str">
        <f>IF('tab1'!B2168="","",'tab1'!B2168)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8" s="29" t="str">
        <f>IF('tab1'!C2168="","",'tab1'!C2168)</f>
        <v>RPPM.10.04.00-22-0015/16</v>
      </c>
      <c r="D2168" s="29" t="str">
        <f>IF('tab1'!D2168="","",'tab1'!D2168)</f>
        <v>GMINA CZERSK</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1">
        <f>IF('tab1'!J2168="","",'tab1'!J2168)</f>
        <v>717275.36</v>
      </c>
      <c r="K2168" s="31">
        <f>IF('tab1'!K2168="","",'tab1'!K2168)</f>
        <v>632082.93999999994</v>
      </c>
      <c r="L2168" s="31">
        <f>IF('tab1'!L2168="","",'tab1'!L2168)</f>
        <v>537270.48</v>
      </c>
      <c r="M2168" s="32">
        <f>IF('tab1'!M2168="","",'tab1'!M2168)</f>
        <v>84.999996994065398</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0">
        <f>IF('tab1'!Q2168="","",'tab1'!Q2168)</f>
        <v>42825</v>
      </c>
      <c r="R2168" s="30">
        <f>IF('tab1'!R2168="","",'tab1'!R2168)</f>
        <v>43465</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4" t="str">
        <f>VLOOKUP(C2168,'przeliczenia '!C:D,2,FALSE)</f>
        <v>WOJ.: POMORSKIE, POW.: chojnicki, GM.: Chojnice</v>
      </c>
    </row>
    <row r="2169" spans="1:26" ht="90" hidden="1" x14ac:dyDescent="0.25">
      <c r="A2169" s="29" t="str">
        <f>IF('tab1'!A2169="","",'tab1'!A2169)</f>
        <v>Modernizacja oświetlenia zewnętrznego na energooszczędne w ciągach komunikacyjnych i ogólnodostępnych przestrzeniach publicznych w Gminie Miasto Reda</v>
      </c>
      <c r="B2169" s="29" t="str">
        <f>IF('tab1'!B2169="","",'tab1'!B2169)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9" s="29" t="str">
        <f>IF('tab1'!C2169="","",'tab1'!C2169)</f>
        <v>RPPM.10.04.00-22-0016/16</v>
      </c>
      <c r="D2169" s="29" t="str">
        <f>IF('tab1'!D2169="","",'tab1'!D2169)</f>
        <v>GMINA MIASTO REDA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1">
        <f>IF('tab1'!J2169="","",'tab1'!J2169)</f>
        <v>2037102.17</v>
      </c>
      <c r="K2169" s="31">
        <f>IF('tab1'!K2169="","",'tab1'!K2169)</f>
        <v>2037102.17</v>
      </c>
      <c r="L2169" s="31">
        <f>IF('tab1'!L2169="","",'tab1'!L2169)</f>
        <v>1731536.83</v>
      </c>
      <c r="M2169" s="32">
        <f>IF('tab1'!M2169="","",'tab1'!M2169)</f>
        <v>84.999999288204606</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0">
        <f>IF('tab1'!Q2169="","",'tab1'!Q2169)</f>
        <v>42859</v>
      </c>
      <c r="R2169" s="30">
        <f>IF('tab1'!R2169="","",'tab1'!R2169)</f>
        <v>43190</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Reda</v>
      </c>
    </row>
    <row r="2170" spans="1:26" ht="90" hidden="1" x14ac:dyDescent="0.25">
      <c r="A2170" s="29" t="str">
        <f>IF('tab1'!A2170="","",'tab1'!A2170)</f>
        <v>„Modernizacja systemu oświetlenia na terenie gmin: Chmielno, Somonino i Żukowo w oparciu o zastosowanie energooszczędnych opraw ledowych i nowoczesnego systemu sterowania”</v>
      </c>
      <c r="B2170" s="29" t="str">
        <f>IF('tab1'!B2170="","",'tab1'!B2170)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0" s="29" t="str">
        <f>IF('tab1'!C2170="","",'tab1'!C2170)</f>
        <v>RPPM.10.04.00-22-0017/16</v>
      </c>
      <c r="D2170" s="29" t="str">
        <f>IF('tab1'!D2170="","",'tab1'!D2170)</f>
        <v>GMINA ŻUKOWO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1">
        <f>IF('tab1'!J2170="","",'tab1'!J2170)</f>
        <v>893785.57</v>
      </c>
      <c r="K2170" s="31">
        <f>IF('tab1'!K2170="","",'tab1'!K2170)</f>
        <v>876694.99</v>
      </c>
      <c r="L2170" s="31">
        <f>IF('tab1'!L2170="","",'tab1'!L2170)</f>
        <v>745190.74</v>
      </c>
      <c r="M2170" s="32">
        <f>IF('tab1'!M2170="","",'tab1'!M2170)</f>
        <v>84.999999828902801</v>
      </c>
      <c r="N2170" s="29" t="str">
        <f>IF('tab1'!N2170="","",'tab1'!N2170)</f>
        <v>01 Dotacja bezzwrotna</v>
      </c>
      <c r="O2170" s="29" t="str">
        <f>IF('tab1'!O2170="","",'tab1'!O2170)</f>
        <v>Miejsca realizacji do uzupełnienia ręcznego z raportu uzupełniającego!</v>
      </c>
      <c r="P2170" s="29" t="str">
        <f>IF('tab1'!P2170="","",'tab1'!P2170)</f>
        <v>02 Małe obszary miejskie (o ludności &gt;5 000 i średniej gęstości zaludnienia)</v>
      </c>
      <c r="Q2170" s="30">
        <f>IF('tab1'!Q2170="","",'tab1'!Q2170)</f>
        <v>42826</v>
      </c>
      <c r="R2170" s="30">
        <f>IF('tab1'!R2170="","",'tab1'!R2170)</f>
        <v>43343</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kartuski, GM.: Chmielno</v>
      </c>
    </row>
    <row r="2171" spans="1:26" ht="90" hidden="1" x14ac:dyDescent="0.25">
      <c r="A2171" s="29" t="str">
        <f>IF('tab1'!A2171="","",'tab1'!A2171)</f>
        <v>Modernizacja oświetlenia zewnętrznego na energooszczędne w ciągach komunikacyjnych i ogólnodostępnych przestrzeniach publicznych w Gminie Rzeczenica, Przechlewo i Czarne</v>
      </c>
      <c r="B2171" s="29" t="str">
        <f>IF('tab1'!B2171="","",'tab1'!B2171)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1" s="29" t="str">
        <f>IF('tab1'!C2171="","",'tab1'!C2171)</f>
        <v>RPPM.10.04.00-22-0018/16</v>
      </c>
      <c r="D2171" s="29" t="str">
        <f>IF('tab1'!D2171="","",'tab1'!D2171)</f>
        <v>GMINA RZECZENICA</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1">
        <f>IF('tab1'!J2171="","",'tab1'!J2171)</f>
        <v>1870000.1</v>
      </c>
      <c r="K2171" s="31">
        <f>IF('tab1'!K2171="","",'tab1'!K2171)</f>
        <v>1870000.09</v>
      </c>
      <c r="L2171" s="31">
        <f>IF('tab1'!L2171="","",'tab1'!L2171)</f>
        <v>1589500.03</v>
      </c>
      <c r="M2171" s="32">
        <f>IF('tab1'!M2171="","",'tab1'!M2171)</f>
        <v>84.999997513369095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0">
        <f>IF('tab1'!Q2171="","",'tab1'!Q2171)</f>
        <v>42856</v>
      </c>
      <c r="R2171" s="30">
        <f>IF('tab1'!R2171="","",'tab1'!R2171)</f>
        <v>43281</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4" t="str">
        <f>VLOOKUP(C2171,'przeliczenia '!C:D,2,FALSE)</f>
        <v>WOJ.: POMORSKIE, POW.: człuchowski, GM.: Czarne</v>
      </c>
    </row>
    <row r="2172" spans="1:26" ht="90" hidden="1" x14ac:dyDescent="0.25">
      <c r="A2172" s="29" t="str">
        <f>IF('tab1'!A2172="","",'tab1'!A2172)</f>
        <v>Budowa sieci ciepłowniczej wraz z węzłami cieplnymi w Gminie Potęgowo.</v>
      </c>
      <c r="B2172" s="29" t="str">
        <f>IF('tab1'!B2172="","",'tab1'!B2172)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2" s="29" t="str">
        <f>IF('tab1'!C2172="","",'tab1'!C2172)</f>
        <v>RPPM.10.04.00-22-0019/16</v>
      </c>
      <c r="D2172" s="29" t="str">
        <f>IF('tab1'!D2172="","",'tab1'!D2172)</f>
        <v>GMINA POTĘGOWO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1">
        <f>IF('tab1'!J2172="","",'tab1'!J2172)</f>
        <v>8560513.5999999996</v>
      </c>
      <c r="K2172" s="31">
        <f>IF('tab1'!K2172="","",'tab1'!K2172)</f>
        <v>6976337.4400000004</v>
      </c>
      <c r="L2172" s="31">
        <f>IF('tab1'!L2172="","",'tab1'!L2172)</f>
        <v>5881523.6200000001</v>
      </c>
      <c r="M2172" s="32">
        <f>IF('tab1'!M2172="","",'tab1'!M2172)</f>
        <v>84.306753659553493</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0">
        <f>IF('tab1'!Q2172="","",'tab1'!Q2172)</f>
        <v>42919</v>
      </c>
      <c r="R2172" s="30">
        <f>IF('tab1'!R2172="","",'tab1'!R2172)</f>
        <v>44104</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słupski, GM.: Potęgowo</v>
      </c>
    </row>
    <row r="2173" spans="1:26" ht="90" hidden="1" x14ac:dyDescent="0.25">
      <c r="A2173" s="29" t="str">
        <f>IF('tab1'!A2173="","",'tab1'!A2173)</f>
        <v>Rozbudowa sieci ciepłowniczej w Gminie Kępice</v>
      </c>
      <c r="B2173" s="29" t="str">
        <f>IF('tab1'!B2173="","",'tab1'!B2173)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3" s="29" t="str">
        <f>IF('tab1'!C2173="","",'tab1'!C2173)</f>
        <v>RPPM.10.04.00-22-0020/16</v>
      </c>
      <c r="D2173" s="29" t="str">
        <f>IF('tab1'!D2173="","",'tab1'!D2173)</f>
        <v>GMINA KĘPICE</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1">
        <f>IF('tab1'!J2173="","",'tab1'!J2173)</f>
        <v>4971845</v>
      </c>
      <c r="K2173" s="31">
        <f>IF('tab1'!K2173="","",'tab1'!K2173)</f>
        <v>2976770.9</v>
      </c>
      <c r="L2173" s="31">
        <f>IF('tab1'!L2173="","",'tab1'!L2173)</f>
        <v>2530255.25</v>
      </c>
      <c r="M2173" s="32">
        <f>IF('tab1'!M2173="","",'tab1'!M2173)</f>
        <v>84.999999496098297</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0">
        <f>IF('tab1'!Q2173="","",'tab1'!Q2173)</f>
        <v>42891</v>
      </c>
      <c r="R2173" s="30">
        <f>IF('tab1'!R2173="","",'tab1'!R2173)</f>
        <v>43371</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słupski, GM.: Kępice</v>
      </c>
    </row>
    <row r="2174" spans="1:26" ht="90" hidden="1" x14ac:dyDescent="0.25">
      <c r="A2174" s="29" t="str">
        <f>IF('tab1'!A2174="","",'tab1'!A2174)</f>
        <v>Poprawa efektywności działania komunalnej infrastruktury energetycznej poprzez przebudowę sieci ciepłowniczej na Osiedlu Sikorskiego w Skarszewach</v>
      </c>
      <c r="B2174" s="29" t="str">
        <f>IF('tab1'!B2174="","",'tab1'!B2174)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4" s="29" t="str">
        <f>IF('tab1'!C2174="","",'tab1'!C2174)</f>
        <v>RPPM.10.04.00-22-0021/16</v>
      </c>
      <c r="D2174" s="29" t="str">
        <f>IF('tab1'!D2174="","",'tab1'!D2174)</f>
        <v>GMINNA ENERGETYKA CIEPLNA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1">
        <f>IF('tab1'!J2174="","",'tab1'!J2174)</f>
        <v>1702237.76</v>
      </c>
      <c r="K2174" s="31">
        <f>IF('tab1'!K2174="","",'tab1'!K2174)</f>
        <v>1383933.14</v>
      </c>
      <c r="L2174" s="31">
        <f>IF('tab1'!L2174="","",'tab1'!L2174)</f>
        <v>715018.17</v>
      </c>
      <c r="M2174" s="32">
        <f>IF('tab1'!M2174="","",'tab1'!M2174)</f>
        <v>51.665658501392599</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0">
        <f>IF('tab1'!Q2174="","",'tab1'!Q2174)</f>
        <v>42492</v>
      </c>
      <c r="R2174" s="30">
        <f>IF('tab1'!R2174="","",'tab1'!R2174)</f>
        <v>43100</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4" t="str">
        <f>VLOOKUP(C2174,'przeliczenia '!C:D,2,FALSE)</f>
        <v>WOJ.: POMORSKIE, POW.: starogardzki, GM.: Skarszewy</v>
      </c>
    </row>
    <row r="2175" spans="1:26" ht="90" hidden="1" x14ac:dyDescent="0.25">
      <c r="A2175" s="29" t="str">
        <f>IF('tab1'!A2175="","",'tab1'!A2175)</f>
        <v>Budowa i modernizacja sieci ciepłowniczej i węzłów cieplnych na terenie Kwidzyna</v>
      </c>
      <c r="B2175" s="29" t="str">
        <f>IF('tab1'!B2175="","",'tab1'!B2175)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5" s="29" t="str">
        <f>IF('tab1'!C2175="","",'tab1'!C2175)</f>
        <v>RPPM.10.04.00-22-0022/16</v>
      </c>
      <c r="D2175" s="29" t="str">
        <f>IF('tab1'!D2175="","",'tab1'!D2175)</f>
        <v>PRZEDSIĘBIORSTWO ENERGETYKI CIEPLNEJ</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1">
        <f>IF('tab1'!J2175="","",'tab1'!J2175)</f>
        <v>16776143.1</v>
      </c>
      <c r="K2175" s="31">
        <f>IF('tab1'!K2175="","",'tab1'!K2175)</f>
        <v>13143568.27</v>
      </c>
      <c r="L2175" s="31">
        <f>IF('tab1'!L2175="","",'tab1'!L2175)</f>
        <v>11074770.619999999</v>
      </c>
      <c r="M2175" s="32">
        <f>IF('tab1'!M2175="","",'tab1'!M2175)</f>
        <v>84.259999967269195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0">
        <f>IF('tab1'!Q2175="","",'tab1'!Q2175)</f>
        <v>42919</v>
      </c>
      <c r="R2175" s="30">
        <f>IF('tab1'!R2175="","",'tab1'!R2175)</f>
        <v>43830</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kwidzyński, GM.: Kwidzyn</v>
      </c>
    </row>
    <row r="2176" spans="1:26" ht="90" hidden="1" x14ac:dyDescent="0.25">
      <c r="A2176" s="29" t="str">
        <f>IF('tab1'!A2176="","",'tab1'!A2176)</f>
        <v>Redukcja niskiej emisji w Skórczu poprzez przebudowę istniejącej instalacji na wysokosprawną kogenerację i budowę sieci ciepłowniczej - I element wyspy energetycznej.</v>
      </c>
      <c r="B2176" s="29" t="str">
        <f>IF('tab1'!B2176="","",'tab1'!B2176)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6" s="29" t="str">
        <f>IF('tab1'!C2176="","",'tab1'!C2176)</f>
        <v>RPPM.10.04.00-22-0023/16</v>
      </c>
      <c r="D2176" s="29" t="str">
        <f>IF('tab1'!D2176="","",'tab1'!D2176)</f>
        <v>GI CITY THERM SP. Z O.O.</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1">
        <f>IF('tab1'!J2176="","",'tab1'!J2176)</f>
        <v>21906714.789999999</v>
      </c>
      <c r="K2176" s="31">
        <f>IF('tab1'!K2176="","",'tab1'!K2176)</f>
        <v>17707337.23</v>
      </c>
      <c r="L2176" s="31">
        <f>IF('tab1'!L2176="","",'tab1'!L2176)</f>
        <v>9577736.3399999999</v>
      </c>
      <c r="M2176" s="32">
        <f>IF('tab1'!M2176="","",'tab1'!M2176)</f>
        <v>54.089083048428499</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0">
        <f>IF('tab1'!Q2176="","",'tab1'!Q2176)</f>
        <v>42887</v>
      </c>
      <c r="R2176" s="30">
        <f>IF('tab1'!R2176="","",'tab1'!R2176)</f>
        <v>45169</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starogardzki, GM.: Skórcz</v>
      </c>
    </row>
    <row r="2177" spans="1:26" ht="90" hidden="1" x14ac:dyDescent="0.25">
      <c r="A2177" s="29" t="str">
        <f>IF('tab1'!A2177="","",'tab1'!A2177)</f>
        <v>Modernizacja miejskiej sieci ciepłowniczej w Lęborku</v>
      </c>
      <c r="B2177" s="29" t="str">
        <f>IF('tab1'!B2177="","",'tab1'!B2177)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7" s="29" t="str">
        <f>IF('tab1'!C2177="","",'tab1'!C2177)</f>
        <v>RPPM.10.04.00-22-0024/16</v>
      </c>
      <c r="D2177" s="29" t="str">
        <f>IF('tab1'!D2177="","",'tab1'!D2177)</f>
        <v>MIEJSKIE PRZEDSIĘBIORSTWO ENERGETYKI CIEPLNEJ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1">
        <f>IF('tab1'!J2177="","",'tab1'!J2177)</f>
        <v>8282312.0199999996</v>
      </c>
      <c r="K2177" s="31">
        <f>IF('tab1'!K2177="","",'tab1'!K2177)</f>
        <v>6680009.1699999999</v>
      </c>
      <c r="L2177" s="31">
        <f>IF('tab1'!L2177="","",'tab1'!L2177)</f>
        <v>3547084.87</v>
      </c>
      <c r="M2177" s="32">
        <f>IF('tab1'!M2177="","",'tab1'!M2177)</f>
        <v>53.100000010928099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0">
        <f>IF('tab1'!Q2177="","",'tab1'!Q2177)</f>
        <v>42646</v>
      </c>
      <c r="R2177" s="30">
        <f>IF('tab1'!R2177="","",'tab1'!R2177)</f>
        <v>44561</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4" t="str">
        <f>VLOOKUP(C2177,'przeliczenia '!C:D,2,FALSE)</f>
        <v>WOJ.: POMORSKIE, POW.: lęborski, GM.: Lębork</v>
      </c>
    </row>
    <row r="2178" spans="1:26" ht="90" hidden="1" x14ac:dyDescent="0.25">
      <c r="A2178" s="29" t="str">
        <f>IF('tab1'!A2178="","",'tab1'!A2178)</f>
        <v>Modernizacja kotłowni w Przechlewie z optymalizacją mocy kotłów na biomasę.</v>
      </c>
      <c r="B2178" s="29" t="str">
        <f>IF('tab1'!B2178="","",'tab1'!B2178)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8" s="29" t="str">
        <f>IF('tab1'!C2178="","",'tab1'!C2178)</f>
        <v>RPPM.10.04.00-22-0026/16</v>
      </c>
      <c r="D2178" s="29" t="str">
        <f>IF('tab1'!D2178="","",'tab1'!D2178)</f>
        <v>GMINA PRZECHLEWO - ZAKŁAD GOSPODARKI KOMUNALNEJ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1">
        <f>IF('tab1'!J2178="","",'tab1'!J2178)</f>
        <v>2560209.9900000002</v>
      </c>
      <c r="K2178" s="31">
        <f>IF('tab1'!K2178="","",'tab1'!K2178)</f>
        <v>2058365.85</v>
      </c>
      <c r="L2178" s="31">
        <f>IF('tab1'!L2178="","",'tab1'!L2178)</f>
        <v>1050802.21</v>
      </c>
      <c r="M2178" s="32">
        <f>IF('tab1'!M2178="","",'tab1'!M2178)</f>
        <v>51.050313043232798</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0">
        <f>IF('tab1'!Q2178="","",'tab1'!Q2178)</f>
        <v>42682</v>
      </c>
      <c r="R2178" s="30">
        <f>IF('tab1'!R2178="","",'tab1'!R2178)</f>
        <v>43434</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człuchowski, GM.: Przechlewo</v>
      </c>
    </row>
    <row r="2179" spans="1:26" ht="123.75" x14ac:dyDescent="0.25">
      <c r="A2179" s="29" t="str">
        <f>IF('tab1'!A2179="","",'tab1'!A2179)</f>
        <v>Pomorski Fundusz Funduszy dla Osi Priorytetowej 8 "Konwersja" i Osi Priorytetowej 10 "Energia" Regionalnego Programu Operacyjnego Województwa Pomorskiego na lata 2014-2020</v>
      </c>
      <c r="B2179" s="29" t="str">
        <f>IF('tab1'!B2179="","",'tab1'!B2179)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9" s="29" t="str">
        <f>IF('tab1'!C2179="","",'tab1'!C2179)</f>
        <v>RPPM.10.05.00-22-IFB1/16</v>
      </c>
      <c r="D2179" s="29" t="str">
        <f>IF('tab1'!D2179="","",'tab1'!D2179)</f>
        <v>EUROPEJSKI BANK INWESTYCYJNY</v>
      </c>
      <c r="E2179" s="29" t="str">
        <f>IF('tab1'!E2179="","",'tab1'!E2179)</f>
        <v>EFRR</v>
      </c>
      <c r="F2179" s="29" t="str">
        <f>IF('tab1'!F2179="","",'tab1'!F2179)</f>
        <v>Regionalny Program Operacyjny Województwa Pomorskiego na lata 2014-2020</v>
      </c>
      <c r="G2179" s="29" t="str">
        <f>IF('tab1'!G2179="","",'tab1'!G2179)</f>
        <v>10. Energia</v>
      </c>
      <c r="H2179" s="29" t="str">
        <f>IF('tab1'!H2179="","",'tab1'!H2179)</f>
        <v>10.5. Efektywność energetyczna – wsparcie pozadotacyjne</v>
      </c>
      <c r="I2179" s="29" t="str">
        <f>IF('tab1'!I2179="","",'tab1'!I2179)</f>
        <v>Brak poddziałania</v>
      </c>
      <c r="J2179" s="31">
        <f>IF('tab1'!J2179="","",'tab1'!J2179)</f>
        <v>97070676.439999998</v>
      </c>
      <c r="K2179" s="31">
        <f>IF('tab1'!K2179="","",'tab1'!K2179)</f>
        <v>97070676.439999998</v>
      </c>
      <c r="L2179" s="31">
        <f>IF('tab1'!L2179="","",'tab1'!L2179)</f>
        <v>80176083.370000005</v>
      </c>
      <c r="M2179" s="32">
        <f>IF('tab1'!M2179="","",'tab1'!M2179)</f>
        <v>82.595575008233695</v>
      </c>
      <c r="N2179" s="29" t="str">
        <f>IF('tab1'!N2179="","",'tab1'!N2179)</f>
        <v>04 Wsparcie za pośrednictwem instrumentów finansowych: pożyczki lub środki równoważne</v>
      </c>
      <c r="O2179" s="29" t="str">
        <f>IF('tab1'!O2179="","",'tab1'!O2179)</f>
        <v>Miejsca realizacji do uzupełnienia ręcznego z raportu uzupełniającego!</v>
      </c>
      <c r="P2179" s="29" t="str">
        <f>IF('tab1'!P2179="","",'tab1'!P2179)</f>
        <v>02 Małe obszary miejskie (o ludności &gt;5 000 i średniej gęstości zaludnienia)</v>
      </c>
      <c r="Q2179" s="30">
        <f>IF('tab1'!Q2179="","",'tab1'!Q2179)</f>
        <v>42713</v>
      </c>
      <c r="R2179" s="30">
        <f>IF('tab1'!R2179="","",'tab1'!R2179)</f>
        <v>45291</v>
      </c>
      <c r="S2179" s="29" t="str">
        <f>IF('tab1'!S2179="","",'tab1'!S2179)</f>
        <v>Pozakonkursowy</v>
      </c>
      <c r="T2179" s="29" t="str">
        <f>IF('tab1'!T2179="","",'tab1'!T2179)</f>
        <v>24 Inne niewyszczególnione usługi</v>
      </c>
      <c r="U2179" s="29" t="str">
        <f>IF('tab1'!U2179="","",'tab1'!U2179)</f>
        <v>014 Renowacja istniejących budynków mieszkalnych dla celów efektywności energetycznej, projekty demonstracyjne i środki wsparcia</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v>
      </c>
    </row>
    <row r="2180" spans="1:26" ht="90" hidden="1" x14ac:dyDescent="0.25">
      <c r="A2180" s="29" t="str">
        <f>IF('tab1'!A2180="","",'tab1'!A2180)</f>
        <v>Budowa zbiornika retencyjnego B-1 w Gminie Pruszcz Gdański</v>
      </c>
      <c r="B2180" s="29" t="str">
        <f>IF('tab1'!B2180="","",'tab1'!B2180)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0" s="29" t="str">
        <f>IF('tab1'!C2180="","",'tab1'!C2180)</f>
        <v>RPPM.11.01.00-22-0001/16</v>
      </c>
      <c r="D2180" s="29" t="str">
        <f>IF('tab1'!D2180="","",'tab1'!D2180)</f>
        <v>GMINA PRUSZCZ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1">
        <f>IF('tab1'!J2180="","",'tab1'!J2180)</f>
        <v>5443297</v>
      </c>
      <c r="K2180" s="31">
        <f>IF('tab1'!K2180="","",'tab1'!K2180)</f>
        <v>5198213.33</v>
      </c>
      <c r="L2180" s="31">
        <f>IF('tab1'!L2180="","",'tab1'!L2180)</f>
        <v>3638749.33</v>
      </c>
      <c r="M2180" s="32">
        <f>IF('tab1'!M2180="","",'tab1'!M2180)</f>
        <v>69.999999980762595</v>
      </c>
      <c r="N2180" s="29" t="str">
        <f>IF('tab1'!N2180="","",'tab1'!N2180)</f>
        <v>01 Dotacja bezzwrotna</v>
      </c>
      <c r="O2180" s="29" t="str">
        <f>IF('tab1'!O2180="","",'tab1'!O2180)</f>
        <v>Miejsca realizacji do uzupełnienia ręcznego z raportu uzupełniającego!</v>
      </c>
      <c r="P2180" s="29" t="str">
        <f>IF('tab1'!P2180="","",'tab1'!P2180)</f>
        <v>03 Obszary wiejskie (o małej gęstości zaludnienia)</v>
      </c>
      <c r="Q2180" s="30">
        <f>IF('tab1'!Q2180="","",'tab1'!Q2180)</f>
        <v>42919</v>
      </c>
      <c r="R2180" s="30">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3"/>
      <c r="Z2180" s="34" t="str">
        <f>VLOOKUP(C2180,'przeliczenia '!C:D,2,FALSE)</f>
        <v>WOJ.: POMORSKIE, POW.: gdański, GM.: Pruszcz Gdański - gmina wiejska</v>
      </c>
    </row>
    <row r="2181" spans="1:26" ht="90" hidden="1" x14ac:dyDescent="0.25">
      <c r="A2181" s="29" t="str">
        <f>IF('tab1'!A2181="","",'tab1'!A2181)</f>
        <v>Doposażenie jednostek OSP powiatu słupskiego działających w ramach KSRG</v>
      </c>
      <c r="B2181" s="29" t="str">
        <f>IF('tab1'!B2181="","",'tab1'!B2181)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1" s="29" t="str">
        <f>IF('tab1'!C2181="","",'tab1'!C2181)</f>
        <v>RPPM.11.01.00-22-0002/16</v>
      </c>
      <c r="D2181" s="29" t="str">
        <f>IF('tab1'!D2181="","",'tab1'!D2181)</f>
        <v>GMINA POTĘGOWO</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1">
        <f>IF('tab1'!J2181="","",'tab1'!J2181)</f>
        <v>2534474.4900000002</v>
      </c>
      <c r="K2181" s="31">
        <f>IF('tab1'!K2181="","",'tab1'!K2181)</f>
        <v>2509097.4700000002</v>
      </c>
      <c r="L2181" s="31">
        <f>IF('tab1'!L2181="","",'tab1'!L2181)</f>
        <v>2132732.79</v>
      </c>
      <c r="M2181" s="32">
        <f>IF('tab1'!M2181="","",'tab1'!M2181)</f>
        <v>84.999997628629401</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0">
        <f>IF('tab1'!Q2181="","",'tab1'!Q2181)</f>
        <v>42919</v>
      </c>
      <c r="R2181" s="30">
        <f>IF('tab1'!R2181="","",'tab1'!R2181)</f>
        <v>43434</v>
      </c>
      <c r="S2181" s="29" t="str">
        <f>IF('tab1'!S2181="","",'tab1'!S2181)</f>
        <v>Konkursowy</v>
      </c>
      <c r="T2181" s="29" t="str">
        <f>IF('tab1'!T2181="","",'tab1'!T2181)</f>
        <v>22 Działalność związana ze środowiskiem naturalnym i zmianami klimatu</v>
      </c>
      <c r="U2181" s="29"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3"/>
      <c r="Z2181" s="34" t="str">
        <f>VLOOKUP(C2181,'przeliczenia '!C:D,2,FALSE)</f>
        <v>WOJ.: POMORSKIE, POW.: słupski, GM.: Dębnica Kaszubska</v>
      </c>
    </row>
    <row r="2182" spans="1:26" ht="67.5" hidden="1" x14ac:dyDescent="0.25">
      <c r="A2182" s="29" t="str">
        <f>IF('tab1'!A2182="","",'tab1'!A2182)</f>
        <v>Bezpieczne Żuławy – podniesienie poziomu bezpieczeństwa powodziowego Żuław poprzez rozbudowę systemu alarmowania i powiadamiania oraz dostawę specjalistycznego wyposażenia ratowniczego</v>
      </c>
      <c r="B2182" s="29" t="str">
        <f>IF('tab1'!B2182="","",'tab1'!B2182)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2" s="29" t="str">
        <f>IF('tab1'!C2182="","",'tab1'!C2182)</f>
        <v>RPPM.11.01.00-22-0003/16</v>
      </c>
      <c r="D2182" s="29" t="str">
        <f>IF('tab1'!D2182="","",'tab1'!D2182)</f>
        <v>POWIAT GDAŃSKI</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1">
        <f>IF('tab1'!J2182="","",'tab1'!J2182)</f>
        <v>3678570.58</v>
      </c>
      <c r="K2182" s="31">
        <f>IF('tab1'!K2182="","",'tab1'!K2182)</f>
        <v>3484550.81</v>
      </c>
      <c r="L2182" s="31">
        <f>IF('tab1'!L2182="","",'tab1'!L2182)</f>
        <v>2961868.03</v>
      </c>
      <c r="M2182" s="32">
        <f>IF('tab1'!M2182="","",'tab1'!M2182)</f>
        <v>84.9999954513505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0">
        <f>IF('tab1'!Q2182="","",'tab1'!Q2182)</f>
        <v>42948</v>
      </c>
      <c r="R2182" s="30">
        <f>IF('tab1'!R2182="","",'tab1'!R2182)</f>
        <v>43830</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3"/>
      <c r="Z2182" s="34" t="str">
        <f>VLOOKUP(C2182,'przeliczenia '!C:D,2,FALSE)</f>
        <v>WOJ.: POMORSKIE, POW.: gdański, GM.: Cedry Wielkie</v>
      </c>
    </row>
    <row r="2183" spans="1:26" ht="67.5" hidden="1" x14ac:dyDescent="0.25">
      <c r="A2183" s="29" t="str">
        <f>IF('tab1'!A2183="","",'tab1'!A2183)</f>
        <v>Wsparcie systemu ratownictwa oraz zarządzania kryzysowego na terenie Powiatu Kartuskiego poprzez zakup specjalistycznego sprzętu na potrzeby jednostek Krajowego Systemu Ratowniczo-Gaśniczego</v>
      </c>
      <c r="B2183" s="29" t="str">
        <f>IF('tab1'!B2183="","",'tab1'!B2183)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3" s="29" t="str">
        <f>IF('tab1'!C2183="","",'tab1'!C2183)</f>
        <v>RPPM.11.01.00-22-0005/16</v>
      </c>
      <c r="D2183" s="29" t="str">
        <f>IF('tab1'!D2183="","",'tab1'!D2183)</f>
        <v>POWIAT KARTUSKI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1">
        <f>IF('tab1'!J2183="","",'tab1'!J2183)</f>
        <v>1808053.73</v>
      </c>
      <c r="K2183" s="31">
        <f>IF('tab1'!K2183="","",'tab1'!K2183)</f>
        <v>1770912.99</v>
      </c>
      <c r="L2183" s="31">
        <f>IF('tab1'!L2183="","",'tab1'!L2183)</f>
        <v>1505276.06</v>
      </c>
      <c r="M2183" s="32">
        <f>IF('tab1'!M2183="","",'tab1'!M2183)</f>
        <v>85.000001044658902</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0">
        <f>IF('tab1'!Q2183="","",'tab1'!Q2183)</f>
        <v>42979</v>
      </c>
      <c r="R2183" s="30">
        <f>IF('tab1'!R2183="","",'tab1'!R2183)</f>
        <v>43373</v>
      </c>
      <c r="S2183" s="29" t="str">
        <f>IF('tab1'!S2183="","",'tab1'!S2183)</f>
        <v>Konkursowy</v>
      </c>
      <c r="T2183" s="29" t="str">
        <f>IF('tab1'!T2183="","",'tab1'!T2183)</f>
        <v>22 Działalność związana ze środowiskiem naturalnym i zmianami klimatu</v>
      </c>
      <c r="U2183" s="29" t="str">
        <f>IF('tab1'!U2183="","",'tab1'!U2183)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4" t="str">
        <f>VLOOKUP(C2183,'przeliczenia '!C:D,2,FALSE)</f>
        <v>WOJ.: POMORSKIE, POW.: kartuski, GM.: Chmielno</v>
      </c>
    </row>
    <row r="2184" spans="1:26" ht="90" hidden="1" x14ac:dyDescent="0.25">
      <c r="A2184" s="29" t="str">
        <f>IF('tab1'!A2184="","",'tab1'!A2184)</f>
        <v>Poprawa działania systemów odprowadzania oraz oczyszczania wód opadowych i roztopowych z części zurbanizowanych w Lęborku</v>
      </c>
      <c r="B2184" s="29" t="str">
        <f>IF('tab1'!B2184="","",'tab1'!B2184)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4" s="29" t="str">
        <f>IF('tab1'!C2184="","",'tab1'!C2184)</f>
        <v>RPPM.11.01.00-22-0006/16</v>
      </c>
      <c r="D2184" s="29" t="str">
        <f>IF('tab1'!D2184="","",'tab1'!D2184)</f>
        <v>GMINA MIASTO LĘBORK</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1">
        <f>IF('tab1'!J2184="","",'tab1'!J2184)</f>
        <v>5146330</v>
      </c>
      <c r="K2184" s="31">
        <f>IF('tab1'!K2184="","",'tab1'!K2184)</f>
        <v>5009044</v>
      </c>
      <c r="L2184" s="31">
        <f>IF('tab1'!L2184="","",'tab1'!L2184)</f>
        <v>3506330.8</v>
      </c>
      <c r="M2184" s="32">
        <f>IF('tab1'!M2184="","",'tab1'!M2184)</f>
        <v>70</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0">
        <f>IF('tab1'!Q2184="","",'tab1'!Q2184)</f>
        <v>42528</v>
      </c>
      <c r="R2184" s="30">
        <f>IF('tab1'!R2184="","",'tab1'!R2184)</f>
        <v>43373</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lęborski, GM.: Lębork</v>
      </c>
    </row>
    <row r="2185" spans="1:26" ht="90" hidden="1" x14ac:dyDescent="0.25">
      <c r="A2185" s="29" t="str">
        <f>IF('tab1'!A2185="","",'tab1'!A2185)</f>
        <v>Budowa kolektora deszczowego z systemem podczyszczającym i retencjonującym wody opadowe</v>
      </c>
      <c r="B2185" s="29" t="str">
        <f>IF('tab1'!B2185="","",'tab1'!B2185)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5" s="29" t="str">
        <f>IF('tab1'!C2185="","",'tab1'!C2185)</f>
        <v>RPPM.11.01.00-22-0007/16</v>
      </c>
      <c r="D2185" s="29" t="str">
        <f>IF('tab1'!D2185="","",'tab1'!D2185)</f>
        <v>MIASTO MALBORK</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1">
        <f>IF('tab1'!J2185="","",'tab1'!J2185)</f>
        <v>15687404.32</v>
      </c>
      <c r="K2185" s="31">
        <f>IF('tab1'!K2185="","",'tab1'!K2185)</f>
        <v>15619479.449999999</v>
      </c>
      <c r="L2185" s="31">
        <f>IF('tab1'!L2185="","",'tab1'!L2185)</f>
        <v>10933635.619999999</v>
      </c>
      <c r="M2185" s="32">
        <f>IF('tab1'!M2185="","",'tab1'!M2185)</f>
        <v>70.0000000320113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0">
        <f>IF('tab1'!Q2185="","",'tab1'!Q2185)</f>
        <v>42948</v>
      </c>
      <c r="R2185" s="30">
        <f>IF('tab1'!R2185="","",'tab1'!R2185)</f>
        <v>44043</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malborski, GM.: Malbork</v>
      </c>
    </row>
    <row r="2186" spans="1:26" ht="90" hidden="1" x14ac:dyDescent="0.25">
      <c r="A2186" s="29" t="str">
        <f>IF('tab1'!A2186="","",'tab1'!A2186)</f>
        <v>Poprawa gospodarki wodami opadowymi i roztopowymi na terenie MOF Chojnice - Człuchów.</v>
      </c>
      <c r="B2186" s="29" t="str">
        <f>IF('tab1'!B2186="","",'tab1'!B2186)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6" s="29" t="str">
        <f>IF('tab1'!C2186="","",'tab1'!C2186)</f>
        <v>RPPM.11.01.00-22-0008/16</v>
      </c>
      <c r="D2186" s="29" t="str">
        <f>IF('tab1'!D2186="","",'tab1'!D2186)</f>
        <v>GMINA MIEJSKA CHOJNICE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1">
        <f>IF('tab1'!J2186="","",'tab1'!J2186)</f>
        <v>88213861.390000001</v>
      </c>
      <c r="K2186" s="31">
        <f>IF('tab1'!K2186="","",'tab1'!K2186)</f>
        <v>73860597.599999994</v>
      </c>
      <c r="L2186" s="31">
        <f>IF('tab1'!L2186="","",'tab1'!L2186)</f>
        <v>56056538.020000003</v>
      </c>
      <c r="M2186" s="32">
        <f>IF('tab1'!M2186="","",'tab1'!M2186)</f>
        <v>75.895050732706196</v>
      </c>
      <c r="N2186" s="29" t="str">
        <f>IF('tab1'!N2186="","",'tab1'!N2186)</f>
        <v>01 Dotacja bezzwrotna</v>
      </c>
      <c r="O2186" s="29" t="str">
        <f>IF('tab1'!O2186="","",'tab1'!O2186)</f>
        <v>Miejsca realizacji do uzupełnienia ręcznego z raportu uzupełniającego!</v>
      </c>
      <c r="P2186" s="29" t="str">
        <f>IF('tab1'!P2186="","",'tab1'!P2186)</f>
        <v>02 Małe obszary miejskie (o ludności &gt;5 000 i średniej gęstości zaludnienia)</v>
      </c>
      <c r="Q2186" s="30">
        <f>IF('tab1'!Q2186="","",'tab1'!Q2186)</f>
        <v>43054</v>
      </c>
      <c r="R2186" s="30">
        <f>IF('tab1'!R2186="","",'tab1'!R2186)</f>
        <v>44926</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4" t="str">
        <f>VLOOKUP(C2186,'przeliczenia '!C:D,2,FALSE)</f>
        <v>WOJ.: POMORSKIE, POW.: chojnicki, GM.: Chojnice</v>
      </c>
    </row>
    <row r="2187" spans="1:26" ht="90" hidden="1" x14ac:dyDescent="0.25">
      <c r="A2187" s="29" t="str">
        <f>IF('tab1'!A2187="","",'tab1'!A2187)</f>
        <v>Poprawa efektywności odprowadzania wód opadowych poprzez budowę systemów kanalizacji deszczowej na terenie gmin Związku Międzygminnego Zatoki Puckiej.</v>
      </c>
      <c r="B2187" s="29" t="str">
        <f>IF('tab1'!B2187="","",'tab1'!B2187)</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7" s="29" t="str">
        <f>IF('tab1'!C2187="","",'tab1'!C2187)</f>
        <v>RPPM.11.01.00-22-0009/16</v>
      </c>
      <c r="D2187" s="29" t="str">
        <f>IF('tab1'!D2187="","",'tab1'!D2187)</f>
        <v>ZWIĄZEK MIĘDZYGMINNY ZATOKI PUCKIEJ</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1">
        <f>IF('tab1'!J2187="","",'tab1'!J2187)</f>
        <v>19501112.859999999</v>
      </c>
      <c r="K2187" s="31">
        <f>IF('tab1'!K2187="","",'tab1'!K2187)</f>
        <v>15055075.51</v>
      </c>
      <c r="L2187" s="31">
        <f>IF('tab1'!L2187="","",'tab1'!L2187)</f>
        <v>11426057.199999999</v>
      </c>
      <c r="M2187" s="32">
        <f>IF('tab1'!M2187="","",'tab1'!M2187)</f>
        <v>75.895050758201094</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0">
        <f>IF('tab1'!Q2187="","",'tab1'!Q2187)</f>
        <v>42979</v>
      </c>
      <c r="R2187" s="30">
        <f>IF('tab1'!R2187="","",'tab1'!R2187)</f>
        <v>44895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pucki, GM.: Puck</v>
      </c>
    </row>
    <row r="2188" spans="1:26" ht="90" hidden="1" x14ac:dyDescent="0.25">
      <c r="A2188" s="29" t="str">
        <f>IF('tab1'!A2188="","",'tab1'!A2188)</f>
        <v>Rozbudowa i przebudowa systemu odbioru, odprowadzania i oczyszczania wód opadowych i roztopowych wraz z budową zbiorników retencyjnych w miejscowości Sierakowice</v>
      </c>
      <c r="B2188" s="29" t="str">
        <f>IF('tab1'!B2188="","",'tab1'!B2188)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8" s="29" t="str">
        <f>IF('tab1'!C2188="","",'tab1'!C2188)</f>
        <v>RPPM.11.01.00-22-0012/16</v>
      </c>
      <c r="D2188" s="29" t="str">
        <f>IF('tab1'!D2188="","",'tab1'!D2188)</f>
        <v>GMINA SIERAKOWICE</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1">
        <f>IF('tab1'!J2188="","",'tab1'!J2188)</f>
        <v>7253858.04</v>
      </c>
      <c r="K2188" s="31">
        <f>IF('tab1'!K2188="","",'tab1'!K2188)</f>
        <v>6996473.9699999997</v>
      </c>
      <c r="L2188" s="31">
        <f>IF('tab1'!L2188="","",'tab1'!L2188)</f>
        <v>4897531.78</v>
      </c>
      <c r="M2188" s="32">
        <f>IF('tab1'!M2188="","",'tab1'!M2188)</f>
        <v>70.000000014292894</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0">
        <f>IF('tab1'!Q2188="","",'tab1'!Q2188)</f>
        <v>43108</v>
      </c>
      <c r="R2188" s="30">
        <f>IF('tab1'!R2188="","",'tab1'!R2188)</f>
        <v>43738</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kartuski, GM.: Sierakowice</v>
      </c>
    </row>
    <row r="2189" spans="1:26" ht="67.5" hidden="1" x14ac:dyDescent="0.25">
      <c r="A2189" s="29" t="str">
        <f>IF('tab1'!A2189="","",'tab1'!A2189)</f>
        <v>Wzmocnienie odporności regionu na zagrożenia powodziowe i susze poprzez budowę kanalizacji deszczowej i zbiorników retencyjnych w rejonie ulic Olszewskiego, Wróblewskiego, Mościckiego oraz osiedla Strzeleckiego w Pruszczu Gdańskim.</v>
      </c>
      <c r="B2189" s="29" t="str">
        <f>IF('tab1'!B2189="","",'tab1'!B2189)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9" s="29" t="str">
        <f>IF('tab1'!C2189="","",'tab1'!C2189)</f>
        <v>RPPM.11.01.00-22-0013/16</v>
      </c>
      <c r="D2189" s="29" t="str">
        <f>IF('tab1'!D2189="","",'tab1'!D2189)</f>
        <v>GMINA MIEJSKA PRUSZCZ GDAŃSKI</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1">
        <f>IF('tab1'!J2189="","",'tab1'!J2189)</f>
        <v>12054606.199999999</v>
      </c>
      <c r="K2189" s="31">
        <f>IF('tab1'!K2189="","",'tab1'!K2189)</f>
        <v>10274309.470000001</v>
      </c>
      <c r="L2189" s="31">
        <f>IF('tab1'!L2189="","",'tab1'!L2189)</f>
        <v>7192016.6299999999</v>
      </c>
      <c r="M2189" s="32">
        <f>IF('tab1'!M2189="","",'tab1'!M2189)</f>
        <v>70.000000009733</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0">
        <f>IF('tab1'!Q2189="","",'tab1'!Q2189)</f>
        <v>42737</v>
      </c>
      <c r="R2189" s="30">
        <f>IF('tab1'!R2189="","",'tab1'!R2189)</f>
        <v>43465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4" t="str">
        <f>VLOOKUP(C2189,'przeliczenia '!C:D,2,FALSE)</f>
        <v>WOJ.: POMORSKIE, POW.: gdański, GM.: Pruszcz Gdański</v>
      </c>
    </row>
    <row r="2190" spans="1:26" ht="90" hidden="1" x14ac:dyDescent="0.25">
      <c r="A2190" s="29" t="str">
        <f>IF('tab1'!A2190="","",'tab1'!A2190)</f>
        <v>Poprawa bezpieczeństwa poprzez wyposażenie jednostek ratownictwa na obszarze gmin Związku Międzygminnego Zatoki Puckiej.</v>
      </c>
      <c r="B2190" s="29" t="str">
        <f>IF('tab1'!B2190="","",'tab1'!B2190)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0" s="29" t="str">
        <f>IF('tab1'!C2190="","",'tab1'!C2190)</f>
        <v>RPPM.11.01.00-22-0014/16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1">
        <f>IF('tab1'!J2190="","",'tab1'!J2190)</f>
        <v>1099527.45</v>
      </c>
      <c r="K2190" s="31">
        <f>IF('tab1'!K2190="","",'tab1'!K2190)</f>
        <v>1076291.1499999999</v>
      </c>
      <c r="L2190" s="31">
        <f>IF('tab1'!L2190="","",'tab1'!L2190)</f>
        <v>914847.48</v>
      </c>
      <c r="M2190" s="32">
        <f>IF('tab1'!M2190="","",'tab1'!M2190)</f>
        <v>85.000000232279106</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0">
        <f>IF('tab1'!Q2190="","",'tab1'!Q2190)</f>
        <v>42919</v>
      </c>
      <c r="R2190" s="30">
        <f>IF('tab1'!R2190="","",'tab1'!R2190)</f>
        <v>43281</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90" hidden="1" x14ac:dyDescent="0.25">
      <c r="A2191" s="29" t="str">
        <f>IF('tab1'!A2191="","",'tab1'!A2191)</f>
        <v>Ochrona przed powodzią oraz poprawa jakości wód zlewni Wierzycy na terenie miasta Kościerzyna</v>
      </c>
      <c r="B2191" s="29" t="str">
        <f>IF('tab1'!B2191="","",'tab1'!B2191)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1" s="29" t="str">
        <f>IF('tab1'!C2191="","",'tab1'!C2191)</f>
        <v>RPPM.11.01.00-22-0015/16</v>
      </c>
      <c r="D2191" s="29" t="str">
        <f>IF('tab1'!D2191="","",'tab1'!D2191)</f>
        <v>GMINA MIEJSKA KOŚCIERZYNA</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1">
        <f>IF('tab1'!J2191="","",'tab1'!J2191)</f>
        <v>28416464.710000001</v>
      </c>
      <c r="K2191" s="31">
        <f>IF('tab1'!K2191="","",'tab1'!K2191)</f>
        <v>28416464.710000001</v>
      </c>
      <c r="L2191" s="31">
        <f>IF('tab1'!L2191="","",'tab1'!L2191)</f>
        <v>20095128.449999999</v>
      </c>
      <c r="M2191" s="32">
        <f>IF('tab1'!M2191="","",'tab1'!M2191)</f>
        <v>70.716497126147999</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0">
        <f>IF('tab1'!Q2191="","",'tab1'!Q2191)</f>
        <v>42767</v>
      </c>
      <c r="R2191" s="30">
        <f>IF('tab1'!R2191="","",'tab1'!R2191)</f>
        <v>44895</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kościerski, GM.: Kościerzyna</v>
      </c>
    </row>
    <row r="2192" spans="1:26" ht="78.75" hidden="1" x14ac:dyDescent="0.25">
      <c r="A2192" s="29" t="str">
        <f>IF('tab1'!A2192="","",'tab1'!A2192)</f>
        <v>Budowa systemu powiadamiania i alarmowania ludności oraz zintegrowanej łączności w powiecie bytowskim w uwarunkowaniach zagrożenia, w szczególności powodziowego</v>
      </c>
      <c r="B2192" s="29" t="str">
        <f>IF('tab1'!B2192="","",'tab1'!B2192)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2" s="29" t="str">
        <f>IF('tab1'!C2192="","",'tab1'!C2192)</f>
        <v>RPPM.11.01.00-22-0016/16</v>
      </c>
      <c r="D2192" s="29" t="str">
        <f>IF('tab1'!D2192="","",'tab1'!D2192)</f>
        <v>POWIAT BYTOWSKI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1">
        <f>IF('tab1'!J2192="","",'tab1'!J2192)</f>
        <v>2915457.82</v>
      </c>
      <c r="K2192" s="31">
        <f>IF('tab1'!K2192="","",'tab1'!K2192)</f>
        <v>2906541.98</v>
      </c>
      <c r="L2192" s="31">
        <f>IF('tab1'!L2192="","",'tab1'!L2192)</f>
        <v>2470560.61</v>
      </c>
      <c r="M2192" s="32">
        <f>IF('tab1'!M2192="","",'tab1'!M2192)</f>
        <v>84.999997488424398</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0">
        <f>IF('tab1'!Q2192="","",'tab1'!Q2192)</f>
        <v>42726</v>
      </c>
      <c r="R2192" s="30">
        <f>IF('tab1'!R2192="","",'tab1'!R2192)</f>
        <v>43616</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4" t="str">
        <f>VLOOKUP(C2192,'przeliczenia '!C:D,2,FALSE)</f>
        <v>WOJ.: POMORSKIE, POW.: bytowski</v>
      </c>
    </row>
    <row r="2193" spans="1:26" ht="67.5" hidden="1" x14ac:dyDescent="0.25">
      <c r="A2193" s="29" t="str">
        <f>IF('tab1'!A2193="","",'tab1'!A2193)</f>
        <v>Bezpieczny Powiat – zakup specjalistycznego wyposażenia w celu zwalczania klęsk żywiołowych dla jednostek ratowniczych w Powiecie Wejherowskim</v>
      </c>
      <c r="B2193" s="29" t="str">
        <f>IF('tab1'!B2193="","",'tab1'!B2193)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3" s="29" t="str">
        <f>IF('tab1'!C2193="","",'tab1'!C2193)</f>
        <v>RPPM.11.01.00-22-0017/16</v>
      </c>
      <c r="D2193" s="29" t="str">
        <f>IF('tab1'!D2193="","",'tab1'!D2193)</f>
        <v>GMINA GNIEWINO</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1">
        <f>IF('tab1'!J2193="","",'tab1'!J2193)</f>
        <v>3047673.48</v>
      </c>
      <c r="K2193" s="31">
        <f>IF('tab1'!K2193="","",'tab1'!K2193)</f>
        <v>3018242.56</v>
      </c>
      <c r="L2193" s="31">
        <f>IF('tab1'!L2193="","",'tab1'!L2193)</f>
        <v>2565506.02</v>
      </c>
      <c r="M2193" s="32">
        <f>IF('tab1'!M2193="","",'tab1'!M2193)</f>
        <v>84.999994831429305</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0">
        <f>IF('tab1'!Q2193="","",'tab1'!Q2193)</f>
        <v>43010</v>
      </c>
      <c r="R2193" s="30">
        <f>IF('tab1'!R2193="","",'tab1'!R2193)</f>
        <v>43371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wejherowski, GM.: Choczewo</v>
      </c>
    </row>
    <row r="2194" spans="1:26" ht="90" hidden="1" x14ac:dyDescent="0.25">
      <c r="A2194" s="29" t="str">
        <f>IF('tab1'!A2194="","",'tab1'!A2194)</f>
        <v>Ograniczenie zagrożeń naturalnych na terenie Gmin Dolnego Powiśla (Gardeja, Kwidzyn, Sadlinki i Ryjewo) polegające na zakupie specjalistycznego wyposażenia dla gminnych jednostek ratownictwa i modernizacji budynku z przeznaczeniem na magazyn przeciwpowodziowy</v>
      </c>
      <c r="B2194" s="29" t="str">
        <f>IF('tab1'!B2194="","",'tab1'!B2194)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4" s="29" t="str">
        <f>IF('tab1'!C2194="","",'tab1'!C2194)</f>
        <v>RPPM.11.01.00-22-0018/16</v>
      </c>
      <c r="D2194" s="29" t="str">
        <f>IF('tab1'!D2194="","",'tab1'!D2194)</f>
        <v>GMINA RYJEWO</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1">
        <f>IF('tab1'!J2194="","",'tab1'!J2194)</f>
        <v>1913860.08</v>
      </c>
      <c r="K2194" s="31">
        <f>IF('tab1'!K2194="","",'tab1'!K2194)</f>
        <v>953829.32</v>
      </c>
      <c r="L2194" s="31">
        <f>IF('tab1'!L2194="","",'tab1'!L2194)</f>
        <v>731698.65</v>
      </c>
      <c r="M2194" s="32">
        <f>IF('tab1'!M2194="","",'tab1'!M2194)</f>
        <v>76.711696176418599</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0">
        <f>IF('tab1'!Q2194="","",'tab1'!Q2194)</f>
        <v>42979</v>
      </c>
      <c r="R2194" s="30">
        <f>IF('tab1'!R2194="","",'tab1'!R2194)</f>
        <v>43373</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kwidzyński, GM.: Gardeja</v>
      </c>
    </row>
    <row r="2195" spans="1:26" ht="90" hidden="1" x14ac:dyDescent="0.25">
      <c r="A2195" s="29" t="str">
        <f>IF('tab1'!A2195="","",'tab1'!A2195)</f>
        <v>Rozbudowa systemów informowania i ostrzegania o zagrożeniach, w szczególności powodziowych dla Gdańska i Sopotu</v>
      </c>
      <c r="B2195" s="29" t="str">
        <f>IF('tab1'!B2195="","",'tab1'!B2195)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5" s="29" t="str">
        <f>IF('tab1'!C2195="","",'tab1'!C2195)</f>
        <v>RPPM.11.01.00-22-0019/16</v>
      </c>
      <c r="D2195" s="29" t="str">
        <f>IF('tab1'!D2195="","",'tab1'!D2195)</f>
        <v>GMINA MIASTA GDAŃSKA</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1">
        <f>IF('tab1'!J2195="","",'tab1'!J2195)</f>
        <v>2412721.33</v>
      </c>
      <c r="K2195" s="31">
        <f>IF('tab1'!K2195="","",'tab1'!K2195)</f>
        <v>2410224.8199999998</v>
      </c>
      <c r="L2195" s="31">
        <f>IF('tab1'!L2195="","",'tab1'!L2195)</f>
        <v>1687157.37</v>
      </c>
      <c r="M2195" s="32">
        <f>IF('tab1'!M2195="","",'tab1'!M2195)</f>
        <v>69.999999834040395</v>
      </c>
      <c r="N2195" s="29" t="str">
        <f>IF('tab1'!N2195="","",'tab1'!N2195)</f>
        <v>01 Dotacja bezzwrotna</v>
      </c>
      <c r="O2195" s="29" t="str">
        <f>IF('tab1'!O2195="","",'tab1'!O2195)</f>
        <v>Miejsca realizacji do uzupełnienia ręcznego z raportu uzupełniającego!</v>
      </c>
      <c r="P2195" s="29" t="str">
        <f>IF('tab1'!P2195="","",'tab1'!P2195)</f>
        <v>01 Duże obszary miejskie (o ludności &gt;50 000 i dużej gęstości zaludnienia)</v>
      </c>
      <c r="Q2195" s="30">
        <f>IF('tab1'!Q2195="","",'tab1'!Q2195)</f>
        <v>42887</v>
      </c>
      <c r="R2195" s="30">
        <f>IF('tab1'!R2195="","",'tab1'!R2195)</f>
        <v>43434</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4" t="str">
        <f>VLOOKUP(C2195,'przeliczenia '!C:D,2,FALSE)</f>
        <v>WOJ.: POMORSKIE, POW.: Gdańsk</v>
      </c>
    </row>
    <row r="2196" spans="1:26" ht="90" hidden="1" x14ac:dyDescent="0.25">
      <c r="A2196" s="29" t="str">
        <f>IF('tab1'!A2196="","",'tab1'!A2196)</f>
        <v>"Utrzymanie bioróżnorodności ekosystemów wodnych terenów Pojezierza Kaszubskiego oraz Borów Tucholskich poprzez odbudowę urządzeń małej retencji wodnej"</v>
      </c>
      <c r="B2196" s="29" t="str">
        <f>IF('tab1'!B2196="","",'tab1'!B2196)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6" s="29" t="str">
        <f>IF('tab1'!C2196="","",'tab1'!C2196)</f>
        <v>RPPM.11.01.00-22-0020/16</v>
      </c>
      <c r="D2196" s="29" t="str">
        <f>IF('tab1'!D2196="","",'tab1'!D2196)</f>
        <v>PAŃSTWOWE GOSPODARSTWO WODNE WODY POLSKIE</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1">
        <f>IF('tab1'!J2196="","",'tab1'!J2196)</f>
        <v>1950021.54</v>
      </c>
      <c r="K2196" s="31">
        <f>IF('tab1'!K2196="","",'tab1'!K2196)</f>
        <v>1876344.54</v>
      </c>
      <c r="L2196" s="31">
        <f>IF('tab1'!L2196="","",'tab1'!L2196)</f>
        <v>1424052.64</v>
      </c>
      <c r="M2196" s="32">
        <f>IF('tab1'!M2196="","",'tab1'!M2196)</f>
        <v>75.895050703214693</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0">
        <f>IF('tab1'!Q2196="","",'tab1'!Q2196)</f>
        <v>43466</v>
      </c>
      <c r="R2196" s="30">
        <f>IF('tab1'!R2196="","",'tab1'!R2196)</f>
        <v>45199</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gdański, GM.: Przywidz</v>
      </c>
    </row>
    <row r="2197" spans="1:26" ht="90" hidden="1" x14ac:dyDescent="0.25">
      <c r="A2197" s="29" t="str">
        <f>IF('tab1'!A2197="","",'tab1'!A2197)</f>
        <v>Zagospodarowanie wód deszczowych w mieście Kartuzy, w celu poprawy retencyjności zlewni i ochrony przed zmianami klimatu.</v>
      </c>
      <c r="B2197" s="29" t="str">
        <f>IF('tab1'!B2197="","",'tab1'!B2197)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7" s="29" t="str">
        <f>IF('tab1'!C2197="","",'tab1'!C2197)</f>
        <v>RPPM.11.01.00-22-0022/16</v>
      </c>
      <c r="D2197" s="29" t="str">
        <f>IF('tab1'!D2197="","",'tab1'!D2197)</f>
        <v>GMINA KARTUZY</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1">
        <f>IF('tab1'!J2197="","",'tab1'!J2197)</f>
        <v>16050099.02</v>
      </c>
      <c r="K2197" s="31">
        <f>IF('tab1'!K2197="","",'tab1'!K2197)</f>
        <v>12730771.189999999</v>
      </c>
      <c r="L2197" s="31">
        <f>IF('tab1'!L2197="","",'tab1'!L2197)</f>
        <v>8911539.8399999999</v>
      </c>
      <c r="M2197" s="32">
        <f>IF('tab1'!M2197="","",'tab1'!M2197)</f>
        <v>70.000000054984895</v>
      </c>
      <c r="N2197" s="29" t="str">
        <f>IF('tab1'!N2197="","",'tab1'!N2197)</f>
        <v>01 Dotacja bezzwrotna</v>
      </c>
      <c r="O2197" s="29" t="str">
        <f>IF('tab1'!O2197="","",'tab1'!O2197)</f>
        <v>Miejsca realizacji do uzupełnienia ręcznego z raportu uzupełniającego!</v>
      </c>
      <c r="P2197" s="29" t="str">
        <f>IF('tab1'!P2197="","",'tab1'!P2197)</f>
        <v>02 Małe obszary miejskie (o ludności &gt;5 000 i średniej gęstości zaludnienia)</v>
      </c>
      <c r="Q2197" s="30">
        <f>IF('tab1'!Q2197="","",'tab1'!Q2197)</f>
        <v>42486</v>
      </c>
      <c r="R2197" s="30">
        <f>IF('tab1'!R2197="","",'tab1'!R2197)</f>
        <v>44135</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kartuski, GM.: Kartuzy</v>
      </c>
    </row>
    <row r="2198" spans="1:26" ht="78.75" hidden="1" x14ac:dyDescent="0.25">
      <c r="A2198" s="29" t="str">
        <f>IF('tab1'!A2198="","",'tab1'!A2198)</f>
        <v>Retencjonowanie wód opadowych: rozbudowa i modernizacja systemu ochrony przeciwpowodziowej</v>
      </c>
      <c r="B2198" s="29" t="str">
        <f>IF('tab1'!B2198="","",'tab1'!B2198)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8" s="29" t="str">
        <f>IF('tab1'!C2198="","",'tab1'!C2198)</f>
        <v>RPPM.11.01.00-22-0023/16</v>
      </c>
      <c r="D2198" s="29" t="str">
        <f>IF('tab1'!D2198="","",'tab1'!D2198)</f>
        <v>GMINA BYTÓW</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1">
        <f>IF('tab1'!J2198="","",'tab1'!J2198)</f>
        <v>3005055.13</v>
      </c>
      <c r="K2198" s="31">
        <f>IF('tab1'!K2198="","",'tab1'!K2198)</f>
        <v>3005055.13</v>
      </c>
      <c r="L2198" s="31">
        <f>IF('tab1'!L2198="","",'tab1'!L2198)</f>
        <v>2103538.59</v>
      </c>
      <c r="M2198" s="32">
        <f>IF('tab1'!M2198="","",'tab1'!M2198)</f>
        <v>69.999999966722697</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0">
        <f>IF('tab1'!Q2198="","",'tab1'!Q2198)</f>
        <v>42961</v>
      </c>
      <c r="R2198" s="30">
        <f>IF('tab1'!R2198="","",'tab1'!R2198)</f>
        <v>43403</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4" t="str">
        <f>VLOOKUP(C2198,'przeliczenia '!C:D,2,FALSE)</f>
        <v>WOJ.: POMORSKIE, POW.: bytowski, GM.: Bytów</v>
      </c>
    </row>
    <row r="2199" spans="1:26" ht="90" hidden="1" x14ac:dyDescent="0.25">
      <c r="A2199" s="29" t="str">
        <f>IF('tab1'!A2199="","",'tab1'!A2199)</f>
        <v>Utrzymanie naturalnych ekosystemów retencjonujących wodę w Gminie Kobylnica</v>
      </c>
      <c r="B2199" s="29" t="str">
        <f>IF('tab1'!B2199="","",'tab1'!B2199)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9" s="29" t="str">
        <f>IF('tab1'!C2199="","",'tab1'!C2199)</f>
        <v>RPPM.11.01.00-22-0024/16</v>
      </c>
      <c r="D2199" s="29" t="str">
        <f>IF('tab1'!D2199="","",'tab1'!D2199)</f>
        <v>GMINA KOBYLNICA</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1">
        <f>IF('tab1'!J2199="","",'tab1'!J2199)</f>
        <v>1995507.33</v>
      </c>
      <c r="K2199" s="31">
        <f>IF('tab1'!K2199="","",'tab1'!K2199)</f>
        <v>869807.29</v>
      </c>
      <c r="L2199" s="31">
        <f>IF('tab1'!L2199="","",'tab1'!L2199)</f>
        <v>608865.09</v>
      </c>
      <c r="M2199" s="32">
        <f>IF('tab1'!M2199="","",'tab1'!M2199)</f>
        <v>69.999998505416102</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0">
        <f>IF('tab1'!Q2199="","",'tab1'!Q2199)</f>
        <v>42979</v>
      </c>
      <c r="R2199" s="30">
        <f>IF('tab1'!R2199="","",'tab1'!R2199)</f>
        <v>43983</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słupski, GM.: Kobylnica</v>
      </c>
    </row>
    <row r="2200" spans="1:26" ht="90" hidden="1" x14ac:dyDescent="0.25">
      <c r="A2200" s="29" t="str">
        <f>IF('tab1'!A2200="","",'tab1'!A2200)</f>
        <v>Odwodnienie miasta Brusy</v>
      </c>
      <c r="B2200" s="29" t="str">
        <f>IF('tab1'!B2200="","",'tab1'!B2200)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0" s="29" t="str">
        <f>IF('tab1'!C2200="","",'tab1'!C2200)</f>
        <v>RPPM.11.01.00-22-0025/16</v>
      </c>
      <c r="D2200" s="29" t="str">
        <f>IF('tab1'!D2200="","",'tab1'!D2200)</f>
        <v>GMINA BRUSY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1">
        <f>IF('tab1'!J2200="","",'tab1'!J2200)</f>
        <v>15241143.73</v>
      </c>
      <c r="K2200" s="31">
        <f>IF('tab1'!K2200="","",'tab1'!K2200)</f>
        <v>15041393.76</v>
      </c>
      <c r="L2200" s="31">
        <f>IF('tab1'!L2200="","",'tab1'!L2200)</f>
        <v>11415673.42</v>
      </c>
      <c r="M2200" s="32">
        <f>IF('tab1'!M2200="","",'tab1'!M2200)</f>
        <v>75.895050699078297</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0">
        <f>IF('tab1'!Q2200="","",'tab1'!Q2200)</f>
        <v>43003</v>
      </c>
      <c r="R2200" s="30">
        <f>IF('tab1'!R2200="","",'tab1'!R2200)</f>
        <v>45260</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chojnicki, GM.: Brusy</v>
      </c>
    </row>
    <row r="2201" spans="1:26" ht="90" hidden="1" x14ac:dyDescent="0.25">
      <c r="A2201" s="29" t="str">
        <f>IF('tab1'!A2201="","",'tab1'!A2201)</f>
        <v>Organizacja Punktu Selektywnej Zbiórki Odpadów Komunalnych dla Mieszkańców Miasta i Gminy Skarszewy</v>
      </c>
      <c r="B2201" s="29" t="str">
        <f>IF('tab1'!B2201="","",'tab1'!B2201)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1" s="29" t="str">
        <f>IF('tab1'!C2201="","",'tab1'!C2201)</f>
        <v>RPPM.11.02.00-22-0001/16</v>
      </c>
      <c r="D2201" s="29" t="str">
        <f>IF('tab1'!D2201="","",'tab1'!D2201)</f>
        <v>GMINNE PRZEDSIĘBIORSTWO KOMUNALNE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1">
        <f>IF('tab1'!J2201="","",'tab1'!J2201)</f>
        <v>490229.26</v>
      </c>
      <c r="K2201" s="31">
        <f>IF('tab1'!K2201="","",'tab1'!K2201)</f>
        <v>398580.36</v>
      </c>
      <c r="L2201" s="31">
        <f>IF('tab1'!L2201="","",'tab1'!L2201)</f>
        <v>338673.72</v>
      </c>
      <c r="M2201" s="32">
        <f>IF('tab1'!M2201="","",'tab1'!M2201)</f>
        <v>84.969997016411</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0">
        <f>IF('tab1'!Q2201="","",'tab1'!Q2201)</f>
        <v>42917</v>
      </c>
      <c r="R2201" s="30">
        <f>IF('tab1'!R2201="","",'tab1'!R2201)</f>
        <v>43251</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c r="Z2201" s="34" t="str">
        <f>VLOOKUP(C2201,'przeliczenia '!C:D,2,FALSE)</f>
        <v>WOJ.: POMORSKIE, POW.: starogardzki, GM.: Skarszewy</v>
      </c>
    </row>
    <row r="2202" spans="1:26" ht="90" hidden="1" x14ac:dyDescent="0.25">
      <c r="A2202" s="29" t="str">
        <f>IF('tab1'!A2202="","",'tab1'!A2202)</f>
        <v>„Budowa punktu selektywnego zbierania odpadów komunalnych (PSZOK) w Żarnowcu, gmina Krokowa”</v>
      </c>
      <c r="B2202" s="29" t="str">
        <f>IF('tab1'!B2202="","",'tab1'!B2202)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2" s="29" t="str">
        <f>IF('tab1'!C2202="","",'tab1'!C2202)</f>
        <v>RPPM.11.02.00-22-0001/17</v>
      </c>
      <c r="D2202" s="29" t="str">
        <f>IF('tab1'!D2202="","",'tab1'!D2202)</f>
        <v>GMINA KROKOWA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1">
        <f>IF('tab1'!J2202="","",'tab1'!J2202)</f>
        <v>785080.8</v>
      </c>
      <c r="K2202" s="31">
        <f>IF('tab1'!K2202="","",'tab1'!K2202)</f>
        <v>609685.06999999995</v>
      </c>
      <c r="L2202" s="31">
        <f>IF('tab1'!L2202="","",'tab1'!L2202)</f>
        <v>518232.29</v>
      </c>
      <c r="M2202" s="32">
        <f>IF('tab1'!M2202="","",'tab1'!M2202)</f>
        <v>84.999996801627404</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0">
        <f>IF('tab1'!Q2202="","",'tab1'!Q2202)</f>
        <v>43374</v>
      </c>
      <c r="R2202" s="30">
        <f>IF('tab1'!R2202="","",'tab1'!R2202)</f>
        <v>44196</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c r="Z2202" s="34" t="str">
        <f>VLOOKUP(C2202,'przeliczenia '!C:D,2,FALSE)</f>
        <v>WOJ.: POMORSKIE, POW.: pucki, GM.: Krokowa</v>
      </c>
    </row>
    <row r="2203" spans="1:26" ht="90" hidden="1" x14ac:dyDescent="0.25">
      <c r="A2203" s="29" t="str">
        <f>IF('tab1'!A2203="","",'tab1'!A2203)</f>
        <v>Budowa Punktu Selektywnej Zbiórki Odpadów Komunalnych w miejscowości Kaliska</v>
      </c>
      <c r="B2203" s="29" t="str">
        <f>IF('tab1'!B2203="","",'tab1'!B2203)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3" s="29" t="str">
        <f>IF('tab1'!C2203="","",'tab1'!C2203)</f>
        <v>RPPM.11.02.00-22-0002/17</v>
      </c>
      <c r="D2203" s="29" t="str">
        <f>IF('tab1'!D2203="","",'tab1'!D2203)</f>
        <v>GMINA KALISKA</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1">
        <f>IF('tab1'!J2203="","",'tab1'!J2203)</f>
        <v>1989849.87</v>
      </c>
      <c r="K2203" s="31">
        <f>IF('tab1'!K2203="","",'tab1'!K2203)</f>
        <v>1950473.04</v>
      </c>
      <c r="L2203" s="31">
        <f>IF('tab1'!L2203="","",'tab1'!L2203)</f>
        <v>1657902.0800000001</v>
      </c>
      <c r="M2203" s="32">
        <f>IF('tab1'!M2203="","",'tab1'!M2203)</f>
        <v>84.999999794921493</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0">
        <f>IF('tab1'!Q2203="","",'tab1'!Q2203)</f>
        <v>43388</v>
      </c>
      <c r="R2203" s="30">
        <f>IF('tab1'!R2203="","",'tab1'!R2203)</f>
        <v>44120</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c r="Z2203" s="34" t="str">
        <f>VLOOKUP(C2203,'przeliczenia '!C:D,2,FALSE)</f>
        <v>WOJ.: POMORSKIE, POW.: starogardzki, GM.: Kaliska</v>
      </c>
    </row>
    <row r="2204" spans="1:26" ht="90" hidden="1" x14ac:dyDescent="0.25">
      <c r="A2204" s="29" t="str">
        <f>IF('tab1'!A2204="","",'tab1'!A2204)</f>
        <v>Budowa Punktu Selektywnego Zbierania Odpadów Komunalnych w Gminie Cewice</v>
      </c>
      <c r="B2204" s="29" t="str">
        <f>IF('tab1'!B2204="","",'tab1'!B2204)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4" s="29" t="str">
        <f>IF('tab1'!C2204="","",'tab1'!C2204)</f>
        <v>RPPM.11.02.00-22-0003/16</v>
      </c>
      <c r="D2204" s="29" t="str">
        <f>IF('tab1'!D2204="","",'tab1'!D2204)</f>
        <v>GMINA CEWICE</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1">
        <f>IF('tab1'!J2204="","",'tab1'!J2204)</f>
        <v>889554.4</v>
      </c>
      <c r="K2204" s="31">
        <f>IF('tab1'!K2204="","",'tab1'!K2204)</f>
        <v>770905.37</v>
      </c>
      <c r="L2204" s="31">
        <f>IF('tab1'!L2204="","",'tab1'!L2204)</f>
        <v>655269.56000000006</v>
      </c>
      <c r="M2204" s="32">
        <f>IF('tab1'!M2204="","",'tab1'!M2204)</f>
        <v>84.999999416270796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0">
        <f>IF('tab1'!Q2204="","",'tab1'!Q2204)</f>
        <v>42826</v>
      </c>
      <c r="R2204" s="30">
        <f>IF('tab1'!R2204="","",'tab1'!R2204)</f>
        <v>43373</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4" t="str">
        <f>VLOOKUP(C2204,'przeliczenia '!C:D,2,FALSE)</f>
        <v>WOJ.: POMORSKIE, POW.: lęborski, GM.: Cewice</v>
      </c>
    </row>
    <row r="2205" spans="1:26" ht="67.5" hidden="1" x14ac:dyDescent="0.25">
      <c r="A2205" s="29" t="str">
        <f>IF('tab1'!A2205="","",'tab1'!A2205)</f>
        <v>Rozbudowa Punktu Selektywnej Zbiórki Odpadów Komunalnych w miejscowości Podkomorzyce, na terenie działek o nr ewidencyjnych 7/9 i 7/10, obręb geodezyjny Podkomorzyce, Gmina Czarna Dąbrówka</v>
      </c>
      <c r="B2205" s="29" t="str">
        <f>IF('tab1'!B2205="","",'tab1'!B2205)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5" s="29" t="str">
        <f>IF('tab1'!C2205="","",'tab1'!C2205)</f>
        <v>RPPM.11.02.00-22-0003/17</v>
      </c>
      <c r="D2205" s="29" t="str">
        <f>IF('tab1'!D2205="","",'tab1'!D2205)</f>
        <v>GMINA CZARNA DĄBRÓWKA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1">
        <f>IF('tab1'!J2205="","",'tab1'!J2205)</f>
        <v>911202.75</v>
      </c>
      <c r="K2205" s="31">
        <f>IF('tab1'!K2205="","",'tab1'!K2205)</f>
        <v>909928.47</v>
      </c>
      <c r="L2205" s="31">
        <f>IF('tab1'!L2205="","",'tab1'!L2205)</f>
        <v>773439.19</v>
      </c>
      <c r="M2205" s="32">
        <f>IF('tab1'!M2205="","",'tab1'!M2205)</f>
        <v>84.9999989559619</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0">
        <f>IF('tab1'!Q2205="","",'tab1'!Q2205)</f>
        <v>43710</v>
      </c>
      <c r="R2205" s="30">
        <f>IF('tab1'!R2205="","",'tab1'!R2205)</f>
        <v>44377</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bytowski, GM.: Czarna Dąbrówka</v>
      </c>
    </row>
    <row r="2206" spans="1:26" ht="78.75" hidden="1" x14ac:dyDescent="0.25">
      <c r="A2206" s="29" t="str">
        <f>IF('tab1'!A2206="","",'tab1'!A2206)</f>
        <v>"Budowa Punktu Selektywnego Zbierania Odpadów Komunalnych w Cisewiu gm. Karsin"</v>
      </c>
      <c r="B2206" s="29" t="str">
        <f>IF('tab1'!B2206="","",'tab1'!B2206)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6" s="29" t="str">
        <f>IF('tab1'!C2206="","",'tab1'!C2206)</f>
        <v>RPPM.11.02.00-22-0004/16</v>
      </c>
      <c r="D2206" s="29" t="str">
        <f>IF('tab1'!D2206="","",'tab1'!D2206)</f>
        <v>GMINA KARSIN</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1">
        <f>IF('tab1'!J2206="","",'tab1'!J2206)</f>
        <v>270450</v>
      </c>
      <c r="K2206" s="31">
        <f>IF('tab1'!K2206="","",'tab1'!K2206)</f>
        <v>270150</v>
      </c>
      <c r="L2206" s="31">
        <f>IF('tab1'!L2206="","",'tab1'!L2206)</f>
        <v>186580.36</v>
      </c>
      <c r="M2206" s="32">
        <f>IF('tab1'!M2206="","",'tab1'!M2206)</f>
        <v>69.065467332963195</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0">
        <f>IF('tab1'!Q2206="","",'tab1'!Q2206)</f>
        <v>42856</v>
      </c>
      <c r="R2206" s="30">
        <f>IF('tab1'!R2206="","",'tab1'!R2206)</f>
        <v>43312</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kościerski, GM.: Karsin</v>
      </c>
    </row>
    <row r="2207" spans="1:26" ht="90" hidden="1" x14ac:dyDescent="0.25">
      <c r="A2207" s="29" t="str">
        <f>IF('tab1'!A2207="","",'tab1'!A2207)</f>
        <v>Utworzenie Punktu Selektywnego Zbierania Odpadów Komunalnych w Skórczu</v>
      </c>
      <c r="B2207" s="29" t="str">
        <f>IF('tab1'!B2207="","",'tab1'!B2207)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7" s="29" t="str">
        <f>IF('tab1'!C2207="","",'tab1'!C2207)</f>
        <v>RPPM.11.02.00-22-0004/17</v>
      </c>
      <c r="D2207" s="29" t="str">
        <f>IF('tab1'!D2207="","",'tab1'!D2207)</f>
        <v>ZWIĄZEK GMIN WIERZYCA</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1">
        <f>IF('tab1'!J2207="","",'tab1'!J2207)</f>
        <v>932558.84</v>
      </c>
      <c r="K2207" s="31">
        <f>IF('tab1'!K2207="","",'tab1'!K2207)</f>
        <v>920082.34</v>
      </c>
      <c r="L2207" s="31">
        <f>IF('tab1'!L2207="","",'tab1'!L2207)</f>
        <v>782069.98</v>
      </c>
      <c r="M2207" s="32">
        <f>IF('tab1'!M2207="","",'tab1'!M2207)</f>
        <v>84.999999021826696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0">
        <f>IF('tab1'!Q2207="","",'tab1'!Q2207)</f>
        <v>43282</v>
      </c>
      <c r="R2207" s="30">
        <f>IF('tab1'!R2207="","",'tab1'!R2207)</f>
        <v>43830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4" t="str">
        <f>VLOOKUP(C2207,'przeliczenia '!C:D,2,FALSE)</f>
        <v>WOJ.: POMORSKIE, POW.: starogardzki, GM.: Skórcz</v>
      </c>
    </row>
    <row r="2208" spans="1:26" ht="90" hidden="1" x14ac:dyDescent="0.25">
      <c r="A2208" s="29" t="str">
        <f>IF('tab1'!A2208="","",'tab1'!A2208)</f>
        <v>Budowa Punktu Selektywnego Zbierania Odpadów Komunalnych w Miniętach, Gmina Dzierzgoń</v>
      </c>
      <c r="B2208" s="29" t="str">
        <f>IF('tab1'!B2208="","",'tab1'!B2208)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8" s="29" t="str">
        <f>IF('tab1'!C2208="","",'tab1'!C2208)</f>
        <v>RPPM.11.02.00-22-0005/16</v>
      </c>
      <c r="D2208" s="29" t="str">
        <f>IF('tab1'!D2208="","",'tab1'!D2208)</f>
        <v>GMINA DZIERZGOŃ</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1">
        <f>IF('tab1'!J2208="","",'tab1'!J2208)</f>
        <v>1069629.32</v>
      </c>
      <c r="K2208" s="31">
        <f>IF('tab1'!K2208="","",'tab1'!K2208)</f>
        <v>720300.14</v>
      </c>
      <c r="L2208" s="31">
        <f>IF('tab1'!L2208="","",'tab1'!L2208)</f>
        <v>612255.07999999996</v>
      </c>
      <c r="M2208" s="32">
        <f>IF('tab1'!M2208="","",'tab1'!M2208)</f>
        <v>84.9999945855904</v>
      </c>
      <c r="N2208" s="29" t="str">
        <f>IF('tab1'!N2208="","",'tab1'!N2208)</f>
        <v>01 Dotacja bezzwrotna</v>
      </c>
      <c r="O2208" s="29" t="str">
        <f>IF('tab1'!O2208="","",'tab1'!O2208)</f>
        <v>Miejsca realizacji do uzupełnienia ręcznego z raportu uzupełniającego!</v>
      </c>
      <c r="P2208" s="29" t="str">
        <f>IF('tab1'!P2208="","",'tab1'!P2208)</f>
        <v>02 Małe obszary miejskie (o ludności &gt;5 000 i średniej gęstości zaludnienia)</v>
      </c>
      <c r="Q2208" s="30">
        <f>IF('tab1'!Q2208="","",'tab1'!Q2208)</f>
        <v>42948</v>
      </c>
      <c r="R2208" s="30">
        <f>IF('tab1'!R2208="","",'tab1'!R2208)</f>
        <v>43100</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sztumski, GM.: Dzierzgoń</v>
      </c>
    </row>
    <row r="2209" spans="1:26" ht="67.5" hidden="1" x14ac:dyDescent="0.25">
      <c r="A2209" s="29" t="str">
        <f>IF('tab1'!A2209="","",'tab1'!A2209)</f>
        <v>Rozbudowa, doświetlenie i doposażenie istniejących punktów selektywnej zbiórki odpadów komunalnych w Szemudzie i Kielnie</v>
      </c>
      <c r="B2209" s="29" t="str">
        <f>IF('tab1'!B2209="","",'tab1'!B2209)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9" s="29" t="str">
        <f>IF('tab1'!C2209="","",'tab1'!C2209)</f>
        <v>RPPM.11.02.00-22-0005/17</v>
      </c>
      <c r="D2209" s="29" t="str">
        <f>IF('tab1'!D2209="","",'tab1'!D2209)</f>
        <v>GMINA SZEMUD</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1">
        <f>IF('tab1'!J2209="","",'tab1'!J2209)</f>
        <v>398743.65</v>
      </c>
      <c r="K2209" s="31">
        <f>IF('tab1'!K2209="","",'tab1'!K2209)</f>
        <v>353715.44</v>
      </c>
      <c r="L2209" s="31">
        <f>IF('tab1'!L2209="","",'tab1'!L2209)</f>
        <v>300658.12</v>
      </c>
      <c r="M2209" s="32">
        <f>IF('tab1'!M2209="","",'tab1'!M2209)</f>
        <v>84.999998869147504</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0">
        <f>IF('tab1'!Q2209="","",'tab1'!Q2209)</f>
        <v>43192</v>
      </c>
      <c r="R2209" s="30">
        <f>IF('tab1'!R2209="","",'tab1'!R2209)</f>
        <v>43738</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wejherowski, GM.: Szemud</v>
      </c>
    </row>
    <row r="2210" spans="1:26" ht="90" hidden="1" x14ac:dyDescent="0.25">
      <c r="A2210" s="29" t="str">
        <f>IF('tab1'!A2210="","",'tab1'!A2210)</f>
        <v>Budowa Punktu Selektywnego Zbierania Odpadów Komunalnych w Miniętach Gmina Dzierzgoń - zakup wyposażenia</v>
      </c>
      <c r="B2210" s="29" t="str">
        <f>IF('tab1'!B2210="","",'tab1'!B2210)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0" s="29" t="str">
        <f>IF('tab1'!C2210="","",'tab1'!C2210)</f>
        <v>RPPM.11.02.00-22-0006/17</v>
      </c>
      <c r="D2210" s="29" t="str">
        <f>IF('tab1'!D2210="","",'tab1'!D2210)</f>
        <v>GMINA DZIERZGOŃ</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1">
        <f>IF('tab1'!J2210="","",'tab1'!J2210)</f>
        <v>545907.4</v>
      </c>
      <c r="K2210" s="31">
        <f>IF('tab1'!K2210="","",'tab1'!K2210)</f>
        <v>291050</v>
      </c>
      <c r="L2210" s="31">
        <f>IF('tab1'!L2210="","",'tab1'!L2210)</f>
        <v>247392.5</v>
      </c>
      <c r="M2210" s="32">
        <f>IF('tab1'!M2210="","",'tab1'!M2210)</f>
        <v>85</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0">
        <f>IF('tab1'!Q2210="","",'tab1'!Q2210)</f>
        <v>43313</v>
      </c>
      <c r="R2210" s="30">
        <f>IF('tab1'!R2210="","",'tab1'!R2210)</f>
        <v>43449</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4" t="str">
        <f>VLOOKUP(C2210,'przeliczenia '!C:D,2,FALSE)</f>
        <v>WOJ.: POMORSKIE, POW.: sztumski, GM.: Dzierzgoń</v>
      </c>
    </row>
    <row r="2211" spans="1:26" ht="90" hidden="1" x14ac:dyDescent="0.25">
      <c r="A2211" s="29" t="str">
        <f>IF('tab1'!A2211="","",'tab1'!A2211)</f>
        <v>Budowa, rozbudowa i modernizacja punktów selektywnego zbierania odpadów komunalnych (PSZOK) wraz z ich wyposażeniem na terenie gmin Miastko, Dziemiany, Lipnica i Tuchomie.</v>
      </c>
      <c r="B2211" s="29" t="str">
        <f>IF('tab1'!B2211="","",'tab1'!B2211)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1" s="29" t="str">
        <f>IF('tab1'!C2211="","",'tab1'!C2211)</f>
        <v>RPPM.11.02.00-22-0007/16</v>
      </c>
      <c r="D2211" s="29" t="str">
        <f>IF('tab1'!D2211="","",'tab1'!D2211)</f>
        <v>GMINA MIASTKO</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1">
        <f>IF('tab1'!J2211="","",'tab1'!J2211)</f>
        <v>2896013.82</v>
      </c>
      <c r="K2211" s="31">
        <f>IF('tab1'!K2211="","",'tab1'!K2211)</f>
        <v>2832589.8</v>
      </c>
      <c r="L2211" s="31">
        <f>IF('tab1'!L2211="","",'tab1'!L2211)</f>
        <v>2407701.3199999998</v>
      </c>
      <c r="M2211" s="32">
        <f>IF('tab1'!M2211="","",'tab1'!M2211)</f>
        <v>84.999999646966202</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0">
        <f>IF('tab1'!Q2211="","",'tab1'!Q2211)</f>
        <v>42737</v>
      </c>
      <c r="R2211" s="30">
        <f>IF('tab1'!R2211="","",'tab1'!R2211)</f>
        <v>43465</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bytowski, GM.: Lipnica</v>
      </c>
    </row>
    <row r="2212" spans="1:26" ht="90" hidden="1" x14ac:dyDescent="0.25">
      <c r="A2212" s="29" t="str">
        <f>IF('tab1'!A2212="","",'tab1'!A2212)</f>
        <v>„Rozbudowa punktu selektywnego zbierania odpadów komunalnych dla Gminy Czarne w miejscowości Nadziejewo”</v>
      </c>
      <c r="B2212" s="29" t="str">
        <f>IF('tab1'!B2212="","",'tab1'!B2212)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2" s="29" t="str">
        <f>IF('tab1'!C2212="","",'tab1'!C2212)</f>
        <v>RPPM.11.02.00-22-0007/17</v>
      </c>
      <c r="D2212" s="29" t="str">
        <f>IF('tab1'!D2212="","",'tab1'!D2212)</f>
        <v>GMINA CZARNE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1">
        <f>IF('tab1'!J2212="","",'tab1'!J2212)</f>
        <v>2402873.7599999998</v>
      </c>
      <c r="K2212" s="31">
        <f>IF('tab1'!K2212="","",'tab1'!K2212)</f>
        <v>2138293.7599999998</v>
      </c>
      <c r="L2212" s="31">
        <f>IF('tab1'!L2212="","",'tab1'!L2212)</f>
        <v>1817549.68</v>
      </c>
      <c r="M2212" s="32">
        <f>IF('tab1'!M2212="","",'tab1'!M2212)</f>
        <v>84.999999251739894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0">
        <f>IF('tab1'!Q2212="","",'tab1'!Q2212)</f>
        <v>43467</v>
      </c>
      <c r="R2212" s="30">
        <f>IF('tab1'!R2212="","",'tab1'!R2212)</f>
        <v>44012</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człuchowski, GM.: Czarne</v>
      </c>
    </row>
    <row r="2213" spans="1:26" ht="90" hidden="1" x14ac:dyDescent="0.25">
      <c r="A2213" s="29" t="str">
        <f>IF('tab1'!A2213="","",'tab1'!A2213)</f>
        <v>PSZOK Gminy Stare Pole - zwiększenie efektywności segregacji odpadów i pro-ekologicznej świadomości mieszkańców</v>
      </c>
      <c r="B2213" s="29" t="str">
        <f>IF('tab1'!B2213="","",'tab1'!B2213)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3" s="29" t="str">
        <f>IF('tab1'!C2213="","",'tab1'!C2213)</f>
        <v>RPPM.11.02.00-22-0008/16</v>
      </c>
      <c r="D2213" s="29" t="str">
        <f>IF('tab1'!D2213="","",'tab1'!D2213)</f>
        <v>GMINA STARE POLE</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1">
        <f>IF('tab1'!J2213="","",'tab1'!J2213)</f>
        <v>664248.85</v>
      </c>
      <c r="K2213" s="31">
        <f>IF('tab1'!K2213="","",'tab1'!K2213)</f>
        <v>539984.38</v>
      </c>
      <c r="L2213" s="31">
        <f>IF('tab1'!L2213="","",'tab1'!L2213)</f>
        <v>450826.89</v>
      </c>
      <c r="M2213" s="32">
        <f>IF('tab1'!M2213="","",'tab1'!M2213)</f>
        <v>83.488876104156901</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0">
        <f>IF('tab1'!Q2213="","",'tab1'!Q2213)</f>
        <v>42979</v>
      </c>
      <c r="R2213" s="30">
        <f>IF('tab1'!R2213="","",'tab1'!R2213)</f>
        <v>43404</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4" t="str">
        <f>VLOOKUP(C2213,'przeliczenia '!C:D,2,FALSE)</f>
        <v>WOJ.: POMORSKIE, POW.: malborski, GM.: Stare Pole</v>
      </c>
    </row>
    <row r="2214" spans="1:26" ht="67.5" hidden="1" x14ac:dyDescent="0.25">
      <c r="A2214" s="29" t="str">
        <f>IF('tab1'!A2214="","",'tab1'!A2214)</f>
        <v>Realizacja punktu selektywnej zbiórki odpadów komunalnych na działce nr 20 w miejscowości Wodnica na terenie gm. Ustka</v>
      </c>
      <c r="B2214" s="29" t="str">
        <f>IF('tab1'!B2214="","",'tab1'!B2214)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4" s="29" t="str">
        <f>IF('tab1'!C2214="","",'tab1'!C2214)</f>
        <v>RPPM.11.02.00-22-0009/16</v>
      </c>
      <c r="D2214" s="29" t="str">
        <f>IF('tab1'!D2214="","",'tab1'!D2214)</f>
        <v>GMINA USTKA</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1">
        <f>IF('tab1'!J2214="","",'tab1'!J2214)</f>
        <v>965117.83</v>
      </c>
      <c r="K2214" s="31">
        <f>IF('tab1'!K2214="","",'tab1'!K2214)</f>
        <v>962742.83</v>
      </c>
      <c r="L2214" s="31">
        <f>IF('tab1'!L2214="","",'tab1'!L2214)</f>
        <v>749827.01</v>
      </c>
      <c r="M2214" s="32">
        <f>IF('tab1'!M2214="","",'tab1'!M2214)</f>
        <v>77.884455395009297</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0">
        <f>IF('tab1'!Q2214="","",'tab1'!Q2214)</f>
        <v>42917</v>
      </c>
      <c r="R2214" s="30">
        <f>IF('tab1'!R2214="","",'tab1'!R2214)</f>
        <v>43373</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słupski, GM.: Ustka - gmina wiejska</v>
      </c>
    </row>
    <row r="2215" spans="1:26" ht="90" hidden="1" x14ac:dyDescent="0.25">
      <c r="A2215" s="29" t="str">
        <f>IF('tab1'!A2215="","",'tab1'!A2215)</f>
        <v>Budowa systemu selektywnego zbierania odpadów komunalnych na terenie Gminy Kartuzy</v>
      </c>
      <c r="B2215" s="29" t="str">
        <f>IF('tab1'!B2215="","",'tab1'!B2215)</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5" s="29" t="str">
        <f>IF('tab1'!C2215="","",'tab1'!C2215)</f>
        <v>RPPM.11.02.00-22-0009/17</v>
      </c>
      <c r="D2215" s="29" t="str">
        <f>IF('tab1'!D2215="","",'tab1'!D2215)</f>
        <v>GMINA KARTUZY</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1">
        <f>IF('tab1'!J2215="","",'tab1'!J2215)</f>
        <v>2836562.43</v>
      </c>
      <c r="K2215" s="31">
        <f>IF('tab1'!K2215="","",'tab1'!K2215)</f>
        <v>2140237.66</v>
      </c>
      <c r="L2215" s="31">
        <f>IF('tab1'!L2215="","",'tab1'!L2215)</f>
        <v>1819202.01</v>
      </c>
      <c r="M2215" s="32">
        <f>IF('tab1'!M2215="","",'tab1'!M2215)</f>
        <v>84.999999953276202</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0">
        <f>IF('tab1'!Q2215="","",'tab1'!Q2215)</f>
        <v>43346</v>
      </c>
      <c r="R2215" s="30">
        <f>IF('tab1'!R2215="","",'tab1'!R2215)</f>
        <v>44454</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kartuski, GM.: Kartuzy</v>
      </c>
    </row>
    <row r="2216" spans="1:26" ht="90" hidden="1" x14ac:dyDescent="0.25">
      <c r="A2216" s="29" t="str">
        <f>IF('tab1'!A2216="","",'tab1'!A2216)</f>
        <v>Budowa Punktu Selektywnej Zbiórki Odpadów Komunalnych (PSZOK)</v>
      </c>
      <c r="B2216" s="29" t="str">
        <f>IF('tab1'!B2216="","",'tab1'!B2216)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6" s="29" t="str">
        <f>IF('tab1'!C2216="","",'tab1'!C2216)</f>
        <v>RPPM.11.02.00-22-0010/16</v>
      </c>
      <c r="D2216" s="29" t="str">
        <f>IF('tab1'!D2216="","",'tab1'!D2216)</f>
        <v>GMINA MIASTO LĘBORK</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1">
        <f>IF('tab1'!J2216="","",'tab1'!J2216)</f>
        <v>896785.66</v>
      </c>
      <c r="K2216" s="31">
        <f>IF('tab1'!K2216="","",'tab1'!K2216)</f>
        <v>848716.02</v>
      </c>
      <c r="L2216" s="31">
        <f>IF('tab1'!L2216="","",'tab1'!L2216)</f>
        <v>721408.61</v>
      </c>
      <c r="M2216" s="32">
        <f>IF('tab1'!M2216="","",'tab1'!M2216)</f>
        <v>84.999999175224701</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0">
        <f>IF('tab1'!Q2216="","",'tab1'!Q2216)</f>
        <v>42893</v>
      </c>
      <c r="R2216" s="30">
        <f>IF('tab1'!R2216="","",'tab1'!R2216)</f>
        <v>43373</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4" t="str">
        <f>VLOOKUP(C2216,'przeliczenia '!C:D,2,FALSE)</f>
        <v>WOJ.: POMORSKIE, POW.: lęborski, GM.: Lębork</v>
      </c>
    </row>
    <row r="2217" spans="1:26" ht="101.25" hidden="1"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1">
        <f>IF('tab1'!J2217="","",'tab1'!J2217)</f>
        <v>1549936</v>
      </c>
      <c r="K2217" s="31">
        <f>IF('tab1'!K2217="","",'tab1'!K2217)</f>
        <v>1549936</v>
      </c>
      <c r="L2217" s="31">
        <f>IF('tab1'!L2217="","",'tab1'!L2217)</f>
        <v>1301522.02</v>
      </c>
      <c r="M2217" s="32">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0">
        <f>IF('tab1'!Q2217="","",'tab1'!Q2217)</f>
        <v>43346</v>
      </c>
      <c r="R2217" s="30">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Dębnica Kaszubska</v>
      </c>
    </row>
    <row r="2218" spans="1:26" ht="90" hidden="1"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1">
        <f>IF('tab1'!J2218="","",'tab1'!J2218)</f>
        <v>3010132.26</v>
      </c>
      <c r="K2218" s="31">
        <f>IF('tab1'!K2218="","",'tab1'!K2218)</f>
        <v>2270242.2999999998</v>
      </c>
      <c r="L2218" s="31">
        <f>IF('tab1'!L2218="","",'tab1'!L2218)</f>
        <v>1889450.02</v>
      </c>
      <c r="M2218" s="32">
        <f>IF('tab1'!M2218="","",'tab1'!M2218)</f>
        <v>83.226800064468904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0">
        <f>IF('tab1'!Q2218="","",'tab1'!Q2218)</f>
        <v>43281</v>
      </c>
      <c r="R2218" s="30">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chojnicki, GM.: Brusy</v>
      </c>
    </row>
    <row r="2219" spans="1:26" ht="90" hidden="1"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1">
        <f>IF('tab1'!J2219="","",'tab1'!J2219)</f>
        <v>8992644.5199999996</v>
      </c>
      <c r="K2219" s="31">
        <f>IF('tab1'!K2219="","",'tab1'!K2219)</f>
        <v>7119168.2599999998</v>
      </c>
      <c r="L2219" s="31">
        <f>IF('tab1'!L2219="","",'tab1'!L2219)</f>
        <v>6051293</v>
      </c>
      <c r="M2219" s="32">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0">
        <f>IF('tab1'!Q2219="","",'tab1'!Q2219)</f>
        <v>43374</v>
      </c>
      <c r="R2219" s="30">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4" t="str">
        <f>VLOOKUP(C2219,'przeliczenia '!C:D,2,FALSE)</f>
        <v>WOJ.: POMORSKIE, POW.: lęborski, GM.: Cewice</v>
      </c>
    </row>
    <row r="2220" spans="1:26" ht="90" hidden="1"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1">
        <f>IF('tab1'!J2220="","",'tab1'!J2220)</f>
        <v>18745421.390000001</v>
      </c>
      <c r="K2220" s="31">
        <f>IF('tab1'!K2220="","",'tab1'!K2220)</f>
        <v>15156176.15</v>
      </c>
      <c r="L2220" s="31">
        <f>IF('tab1'!L2220="","",'tab1'!L2220)</f>
        <v>12882749.720000001</v>
      </c>
      <c r="M2220" s="32">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0">
        <f>IF('tab1'!Q2220="","",'tab1'!Q2220)</f>
        <v>43251</v>
      </c>
      <c r="R2220" s="30">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Słupsk</v>
      </c>
    </row>
    <row r="2221" spans="1:26" ht="90" hidden="1"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1">
        <f>IF('tab1'!J2221="","",'tab1'!J2221)</f>
        <v>24519179.59</v>
      </c>
      <c r="K2221" s="31">
        <f>IF('tab1'!K2221="","",'tab1'!K2221)</f>
        <v>19662612.27</v>
      </c>
      <c r="L2221" s="31">
        <f>IF('tab1'!L2221="","",'tab1'!L2221)</f>
        <v>7006429.8799999999</v>
      </c>
      <c r="M2221" s="32">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0">
        <f>IF('tab1'!Q2221="","",'tab1'!Q2221)</f>
        <v>43189</v>
      </c>
      <c r="R2221" s="30">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kwidzyński, GM.: Kwidzyn</v>
      </c>
    </row>
    <row r="2222" spans="1:26" ht="101.25" hidden="1"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1">
        <f>IF('tab1'!J2222="","",'tab1'!J2222)</f>
        <v>6920378.46</v>
      </c>
      <c r="K2222" s="31">
        <f>IF('tab1'!K2222="","",'tab1'!K2222)</f>
        <v>5626016.1500000004</v>
      </c>
      <c r="L2222" s="31">
        <f>IF('tab1'!L2222="","",'tab1'!L2222)</f>
        <v>3612815.59</v>
      </c>
      <c r="M2222" s="32">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0">
        <f>IF('tab1'!Q2222="","",'tab1'!Q2222)</f>
        <v>43252</v>
      </c>
      <c r="R2222" s="30">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4" t="str">
        <f>VLOOKUP(C2222,'przeliczenia '!C:D,2,FALSE)</f>
        <v>WOJ.: POMORSKIE, POW.: starogardzki, GM.: Starogard Gdański - gmina wiejska</v>
      </c>
    </row>
    <row r="2223" spans="1:26" ht="67.5" hidden="1"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1">
        <f>IF('tab1'!J2223="","",'tab1'!J2223)</f>
        <v>16834404.68</v>
      </c>
      <c r="K2223" s="31">
        <f>IF('tab1'!K2223="","",'tab1'!K2223)</f>
        <v>13686507.869999999</v>
      </c>
      <c r="L2223" s="31">
        <f>IF('tab1'!L2223="","",'tab1'!L2223)</f>
        <v>11633531.68</v>
      </c>
      <c r="M2223" s="32">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0">
        <f>IF('tab1'!Q2223="","",'tab1'!Q2223)</f>
        <v>43192</v>
      </c>
      <c r="R2223" s="30">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bytowski, GM.: Bytów</v>
      </c>
    </row>
    <row r="2224" spans="1:26" ht="90" hidden="1"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1">
        <f>IF('tab1'!J2224="","",'tab1'!J2224)</f>
        <v>76685948.819999993</v>
      </c>
      <c r="K2224" s="31">
        <f>IF('tab1'!K2224="","",'tab1'!K2224)</f>
        <v>55965428.219999999</v>
      </c>
      <c r="L2224" s="31">
        <f>IF('tab1'!L2224="","",'tab1'!L2224)</f>
        <v>26252935.57</v>
      </c>
      <c r="M2224" s="32">
        <f>IF('tab1'!M2224="","",'tab1'!M2224)</f>
        <v>46.909201635695098</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0">
        <f>IF('tab1'!Q2224="","",'tab1'!Q2224)</f>
        <v>43224</v>
      </c>
      <c r="R2224" s="30">
        <f>IF('tab1'!R2224="","",'tab1'!R2224)</f>
        <v>45291</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słupski, GM.: Potęgowo</v>
      </c>
    </row>
    <row r="2225" spans="1:26" ht="67.5"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1">
        <f>IF('tab1'!J2225="","",'tab1'!J2225)</f>
        <v>52304952.549999997</v>
      </c>
      <c r="K2225" s="31">
        <f>IF('tab1'!K2225="","",'tab1'!K2225)</f>
        <v>40841596.450000003</v>
      </c>
      <c r="L2225" s="31">
        <f>IF('tab1'!L2225="","",'tab1'!L2225)</f>
        <v>26036517.739999998</v>
      </c>
      <c r="M2225" s="32">
        <f>IF('tab1'!M2225="","",'tab1'!M2225)</f>
        <v>63.750000007651501</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0">
        <f>IF('tab1'!Q2225="","",'tab1'!Q2225)</f>
        <v>42466</v>
      </c>
      <c r="R2225" s="30">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4" t="str">
        <f>VLOOKUP(C2225,'przeliczenia '!C:D,2,FALSE)</f>
        <v>WOJ.: POMORSKIE, POW.: malborski, GM.: Nowy Staw</v>
      </c>
    </row>
    <row r="2226" spans="1:26" ht="90" hidden="1"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1">
        <f>IF('tab1'!J2226="","",'tab1'!J2226)</f>
        <v>2038423.87</v>
      </c>
      <c r="K2226" s="31">
        <f>IF('tab1'!K2226="","",'tab1'!K2226)</f>
        <v>1538237.72</v>
      </c>
      <c r="L2226" s="31">
        <f>IF('tab1'!L2226="","",'tab1'!L2226)</f>
        <v>1307502.06</v>
      </c>
      <c r="M2226" s="32">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0">
        <f>IF('tab1'!Q2226="","",'tab1'!Q2226)</f>
        <v>42644</v>
      </c>
      <c r="R2226" s="30">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gdański, GM.: Pszczółki</v>
      </c>
    </row>
    <row r="2227" spans="1:26" ht="67.5" hidden="1"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1">
        <f>IF('tab1'!J2227="","",'tab1'!J2227)</f>
        <v>5257900.6100000003</v>
      </c>
      <c r="K2227" s="31">
        <f>IF('tab1'!K2227="","",'tab1'!K2227)</f>
        <v>4274715.9400000004</v>
      </c>
      <c r="L2227" s="31">
        <f>IF('tab1'!L2227="","",'tab1'!L2227)</f>
        <v>3633508.53</v>
      </c>
      <c r="M2227" s="32">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0">
        <f>IF('tab1'!Q2227="","",'tab1'!Q2227)</f>
        <v>42654</v>
      </c>
      <c r="R2227" s="30">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bytowski, GM.: Kołczygłowy</v>
      </c>
    </row>
    <row r="2228" spans="1:26" ht="67.5" hidden="1"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1">
        <f>IF('tab1'!J2228="","",'tab1'!J2228)</f>
        <v>4056975.15</v>
      </c>
      <c r="K2228" s="31">
        <f>IF('tab1'!K2228="","",'tab1'!K2228)</f>
        <v>3185479.79</v>
      </c>
      <c r="L2228" s="31">
        <f>IF('tab1'!L2228="","",'tab1'!L2228)</f>
        <v>2707657.29</v>
      </c>
      <c r="M2228" s="32">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0">
        <f>IF('tab1'!Q2228="","",'tab1'!Q2228)</f>
        <v>42646</v>
      </c>
      <c r="R2228" s="30">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4" t="str">
        <f>VLOOKUP(C2228,'przeliczenia '!C:D,2,FALSE)</f>
        <v>WOJ.: POMORSKIE, POW.: kościerski, GM.: Karsin</v>
      </c>
    </row>
    <row r="2229" spans="1:26" ht="67.5" hidden="1"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1">
        <f>IF('tab1'!J2229="","",'tab1'!J2229)</f>
        <v>8518350</v>
      </c>
      <c r="K2229" s="31">
        <f>IF('tab1'!K2229="","",'tab1'!K2229)</f>
        <v>6925600</v>
      </c>
      <c r="L2229" s="31">
        <f>IF('tab1'!L2229="","",'tab1'!L2229)</f>
        <v>4415069.99</v>
      </c>
      <c r="M2229" s="32">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0">
        <f>IF('tab1'!Q2229="","",'tab1'!Q2229)</f>
        <v>43252</v>
      </c>
      <c r="R2229" s="30">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bytowski, GM.: Czarna Dąbrówka</v>
      </c>
    </row>
    <row r="2230" spans="1:26" ht="67.5" hidden="1"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1">
        <f>IF('tab1'!J2230="","",'tab1'!J2230)</f>
        <v>8137786.1900000004</v>
      </c>
      <c r="K2230" s="31">
        <f>IF('tab1'!K2230="","",'tab1'!K2230)</f>
        <v>6560347.0899999999</v>
      </c>
      <c r="L2230" s="31">
        <f>IF('tab1'!L2230="","",'tab1'!L2230)</f>
        <v>4182221.25</v>
      </c>
      <c r="M2230" s="32">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0">
        <f>IF('tab1'!Q2230="","",'tab1'!Q2230)</f>
        <v>42644</v>
      </c>
      <c r="R2230" s="30">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słupski, GM.: Główczyce</v>
      </c>
    </row>
    <row r="2231" spans="1:26" ht="90" hidden="1"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1">
        <f>IF('tab1'!J2231="","",'tab1'!J2231)</f>
        <v>986747.95</v>
      </c>
      <c r="K2231" s="31">
        <f>IF('tab1'!K2231="","",'tab1'!K2231)</f>
        <v>787919.14</v>
      </c>
      <c r="L2231" s="31">
        <f>IF('tab1'!L2231="","",'tab1'!L2231)</f>
        <v>669731.26</v>
      </c>
      <c r="M2231" s="32">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0">
        <f>IF('tab1'!Q2231="","",'tab1'!Q2231)</f>
        <v>42649</v>
      </c>
      <c r="R2231" s="30">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4" t="str">
        <f>VLOOKUP(C2231,'przeliczenia '!C:D,2,FALSE)</f>
        <v>WOJ.: POMORSKIE, POW.: słupski, GM.: Potęgowo</v>
      </c>
    </row>
    <row r="2232" spans="1:26" ht="67.5" hidden="1"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1">
        <f>IF('tab1'!J2232="","",'tab1'!J2232)</f>
        <v>9071888.9700000007</v>
      </c>
      <c r="K2232" s="31">
        <f>IF('tab1'!K2232="","",'tab1'!K2232)</f>
        <v>7378324.3600000003</v>
      </c>
      <c r="L2232" s="31">
        <f>IF('tab1'!L2232="","",'tab1'!L2232)</f>
        <v>4703681.78</v>
      </c>
      <c r="M2232" s="32">
        <f>IF('tab1'!M2232="","",'tab1'!M2232)</f>
        <v>63.750000006776602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0">
        <f>IF('tab1'!Q2232="","",'tab1'!Q2232)</f>
        <v>43192</v>
      </c>
      <c r="R2232" s="30">
        <f>IF('tab1'!R2232="","",'tab1'!R2232)</f>
        <v>45230</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kościerski, GM.: Kościerzyna - gmina wiejska</v>
      </c>
    </row>
    <row r="2233" spans="1:26" ht="67.5" hidden="1"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1">
        <f>IF('tab1'!J2233="","",'tab1'!J2233)</f>
        <v>3914326.37</v>
      </c>
      <c r="K2233" s="31">
        <f>IF('tab1'!K2233="","",'tab1'!K2233)</f>
        <v>3105474.05</v>
      </c>
      <c r="L2233" s="31">
        <f>IF('tab1'!L2233="","",'tab1'!L2233)</f>
        <v>2639652.94</v>
      </c>
      <c r="M2233" s="32">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0">
        <f>IF('tab1'!Q2233="","",'tab1'!Q2233)</f>
        <v>42649</v>
      </c>
      <c r="R2233" s="30">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kartuski, GM.: Przodkowo</v>
      </c>
    </row>
    <row r="2234" spans="1:26" ht="78.75" hidden="1"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1">
        <f>IF('tab1'!J2234="","",'tab1'!J2234)</f>
        <v>10707526.449999999</v>
      </c>
      <c r="K2234" s="31">
        <f>IF('tab1'!K2234="","",'tab1'!K2234)</f>
        <v>8244795.3700000001</v>
      </c>
      <c r="L2234" s="31">
        <f>IF('tab1'!L2234="","",'tab1'!L2234)</f>
        <v>4871849.58</v>
      </c>
      <c r="M2234" s="32">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0">
        <f>IF('tab1'!Q2234="","",'tab1'!Q2234)</f>
        <v>43250</v>
      </c>
      <c r="R2234" s="30">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4" t="str">
        <f>VLOOKUP(C2234,'przeliczenia '!C:D,2,FALSE)</f>
        <v>WOJ.: POMORSKIE, POW.: wejherowski, GM.: Choczewo</v>
      </c>
    </row>
    <row r="2235" spans="1:26" ht="67.5" hidden="1"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1">
        <f>IF('tab1'!J2235="","",'tab1'!J2235)</f>
        <v>2514062.4300000002</v>
      </c>
      <c r="K2235" s="31">
        <f>IF('tab1'!K2235="","",'tab1'!K2235)</f>
        <v>2014282.87</v>
      </c>
      <c r="L2235" s="31">
        <f>IF('tab1'!L2235="","",'tab1'!L2235)</f>
        <v>1660441.88</v>
      </c>
      <c r="M2235" s="32">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0">
        <f>IF('tab1'!Q2235="","",'tab1'!Q2235)</f>
        <v>43252</v>
      </c>
      <c r="R2235" s="30">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Karsin</v>
      </c>
    </row>
    <row r="2236" spans="1:26" ht="90" hidden="1"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1">
        <f>IF('tab1'!J2236="","",'tab1'!J2236)</f>
        <v>18862865.469999999</v>
      </c>
      <c r="K2236" s="31">
        <f>IF('tab1'!K2236="","",'tab1'!K2236)</f>
        <v>15278752.859999999</v>
      </c>
      <c r="L2236" s="31">
        <f>IF('tab1'!L2236="","",'tab1'!L2236)</f>
        <v>9740204.9399999995</v>
      </c>
      <c r="M2236" s="32">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0">
        <f>IF('tab1'!Q2236="","",'tab1'!Q2236)</f>
        <v>42646</v>
      </c>
      <c r="R2236" s="30">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gdański, GM.: Suchy Dąb</v>
      </c>
    </row>
    <row r="2237" spans="1:26" ht="90" hidden="1"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1">
        <f>IF('tab1'!J2237="","",'tab1'!J2237)</f>
        <v>9815245</v>
      </c>
      <c r="K2237" s="31">
        <f>IF('tab1'!K2237="","",'tab1'!K2237)</f>
        <v>7972137.9199999999</v>
      </c>
      <c r="L2237" s="31">
        <f>IF('tab1'!L2237="","",'tab1'!L2237)</f>
        <v>5082237.92</v>
      </c>
      <c r="M2237" s="32">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0">
        <f>IF('tab1'!Q2237="","",'tab1'!Q2237)</f>
        <v>43255</v>
      </c>
      <c r="R2237" s="30">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4" t="str">
        <f>VLOOKUP(C2237,'przeliczenia '!C:D,2,FALSE)</f>
        <v>WOJ.: POMORSKIE, POW.: starogardzki, GM.: Skórcz</v>
      </c>
    </row>
    <row r="2238" spans="1:26" ht="90" hidden="1"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1">
        <f>IF('tab1'!J2238="","",'tab1'!J2238)</f>
        <v>9607958.3599999994</v>
      </c>
      <c r="K2238" s="31">
        <f>IF('tab1'!K2238="","",'tab1'!K2238)</f>
        <v>7817786.96</v>
      </c>
      <c r="L2238" s="31">
        <f>IF('tab1'!L2238="","",'tab1'!L2238)</f>
        <v>4983839.1900000004</v>
      </c>
      <c r="M2238" s="32">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0">
        <f>IF('tab1'!Q2238="","",'tab1'!Q2238)</f>
        <v>42689</v>
      </c>
      <c r="R2238" s="30">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starogardzki, GM.: Starogard Gdański</v>
      </c>
    </row>
    <row r="2239" spans="1:26" ht="67.5" hidden="1"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1">
        <f>IF('tab1'!J2239="","",'tab1'!J2239)</f>
        <v>2978678.6</v>
      </c>
      <c r="K2239" s="31">
        <f>IF('tab1'!K2239="","",'tab1'!K2239)</f>
        <v>2416908.7400000002</v>
      </c>
      <c r="L2239" s="31">
        <f>IF('tab1'!L2239="","",'tab1'!L2239)</f>
        <v>2054372.42</v>
      </c>
      <c r="M2239" s="32">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0">
        <f>IF('tab1'!Q2239="","",'tab1'!Q2239)</f>
        <v>43192</v>
      </c>
      <c r="R2239" s="30">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starogardzki, GM.: Starogard Gdański - gmina wiejska</v>
      </c>
    </row>
    <row r="2240" spans="1:26" ht="67.5" hidden="1"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1">
        <f>IF('tab1'!J2240="","",'tab1'!J2240)</f>
        <v>2801231.4</v>
      </c>
      <c r="K2240" s="31">
        <f>IF('tab1'!K2240="","",'tab1'!K2240)</f>
        <v>2275435.12</v>
      </c>
      <c r="L2240" s="31">
        <f>IF('tab1'!L2240="","",'tab1'!L2240)</f>
        <v>1934119.84</v>
      </c>
      <c r="M2240" s="32">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0">
        <f>IF('tab1'!Q2240="","",'tab1'!Q2240)</f>
        <v>42675</v>
      </c>
      <c r="R2240" s="30">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4" t="str">
        <f>VLOOKUP(C2240,'przeliczenia '!C:D,2,FALSE)</f>
        <v>WOJ.: POMORSKIE, POW.: starogardzki, GM.: Osiek</v>
      </c>
    </row>
    <row r="2241" spans="1:26" ht="67.5" hidden="1"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1">
        <f>IF('tab1'!J2241="","",'tab1'!J2241)</f>
        <v>4809544.34</v>
      </c>
      <c r="K2241" s="31">
        <f>IF('tab1'!K2241="","",'tab1'!K2241)</f>
        <v>3634583.5</v>
      </c>
      <c r="L2241" s="31">
        <f>IF('tab1'!L2241="","",'tab1'!L2241)</f>
        <v>2885056.94</v>
      </c>
      <c r="M2241" s="32">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0">
        <f>IF('tab1'!Q2241="","",'tab1'!Q2241)</f>
        <v>43102</v>
      </c>
      <c r="R2241" s="30">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kartuski, GM.: Chmielno</v>
      </c>
    </row>
    <row r="2242" spans="1:26" ht="67.5" hidden="1"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1">
        <f>IF('tab1'!J2242="","",'tab1'!J2242)</f>
        <v>22424528.449999999</v>
      </c>
      <c r="K2242" s="31">
        <f>IF('tab1'!K2242="","",'tab1'!K2242)</f>
        <v>15482496.85</v>
      </c>
      <c r="L2242" s="31">
        <f>IF('tab1'!L2242="","",'tab1'!L2242)</f>
        <v>9789772.7200000007</v>
      </c>
      <c r="M2242" s="32">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0">
        <f>IF('tab1'!Q2242="","",'tab1'!Q2242)</f>
        <v>42649</v>
      </c>
      <c r="R2242" s="30">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Kaliska</v>
      </c>
    </row>
    <row r="2243" spans="1:26" ht="67.5" hidden="1"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1">
        <f>IF('tab1'!J2243="","",'tab1'!J2243)</f>
        <v>1742479.42</v>
      </c>
      <c r="K2243" s="31">
        <f>IF('tab1'!K2243="","",'tab1'!K2243)</f>
        <v>1416463.02</v>
      </c>
      <c r="L2243" s="31">
        <f>IF('tab1'!L2243="","",'tab1'!L2243)</f>
        <v>1090679.6499999999</v>
      </c>
      <c r="M2243" s="32">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0">
        <f>IF('tab1'!Q2243="","",'tab1'!Q2243)</f>
        <v>42856</v>
      </c>
      <c r="R2243" s="30">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4" t="str">
        <f>VLOOKUP(C2243,'przeliczenia '!C:D,2,FALSE)</f>
        <v>WOJ.: POMORSKIE, POW.: kościerski, GM.: Nowa Karczma</v>
      </c>
    </row>
    <row r="2244" spans="1:26" ht="67.5" hidden="1"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1">
        <f>IF('tab1'!J2244="","",'tab1'!J2244)</f>
        <v>3223951.94</v>
      </c>
      <c r="K2244" s="31">
        <f>IF('tab1'!K2244="","",'tab1'!K2244)</f>
        <v>2133832.65</v>
      </c>
      <c r="L2244" s="31">
        <f>IF('tab1'!L2244="","",'tab1'!L2244)</f>
        <v>1715149.28</v>
      </c>
      <c r="M2244" s="32">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0">
        <f>IF('tab1'!Q2244="","",'tab1'!Q2244)</f>
        <v>43192</v>
      </c>
      <c r="R2244" s="30">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Przodkowo</v>
      </c>
    </row>
    <row r="2245" spans="1:26" ht="90" hidden="1"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1">
        <f>IF('tab1'!J2245="","",'tab1'!J2245)</f>
        <v>11836685.279999999</v>
      </c>
      <c r="K2245" s="31">
        <f>IF('tab1'!K2245="","",'tab1'!K2245)</f>
        <v>9610846.3599999994</v>
      </c>
      <c r="L2245" s="31">
        <f>IF('tab1'!L2245="","",'tab1'!L2245)</f>
        <v>8169219.3899999997</v>
      </c>
      <c r="M2245" s="32">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0">
        <f>IF('tab1'!Q2245="","",'tab1'!Q2245)</f>
        <v>42475</v>
      </c>
      <c r="R2245" s="30">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gdański, GM.: Cedry Wielkie</v>
      </c>
    </row>
    <row r="2246" spans="1:26" ht="90" hidden="1"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1">
        <f>IF('tab1'!J2246="","",'tab1'!J2246)</f>
        <v>24927523.920000002</v>
      </c>
      <c r="K2246" s="31">
        <f>IF('tab1'!K2246="","",'tab1'!K2246)</f>
        <v>19224746.030000001</v>
      </c>
      <c r="L2246" s="31">
        <f>IF('tab1'!L2246="","",'tab1'!L2246)</f>
        <v>16120152.82</v>
      </c>
      <c r="M2246" s="32">
        <f>IF('tab1'!M2246="","",'tab1'!M2246)</f>
        <v>83.8510573551644</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0">
        <f>IF('tab1'!Q2246="","",'tab1'!Q2246)</f>
        <v>43318</v>
      </c>
      <c r="R2246" s="30">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4" t="str">
        <f>VLOOKUP(C2246,'przeliczenia '!C:D,2,FALSE)</f>
        <v>WOJ.: POMORSKIE, POW.: gdański, GM.: Trąbki Wielkie</v>
      </c>
    </row>
    <row r="2247" spans="1:26" ht="67.5" hidden="1"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1">
        <f>IF('tab1'!J2247="","",'tab1'!J2247)</f>
        <v>1801120.28</v>
      </c>
      <c r="K2247" s="31">
        <f>IF('tab1'!K2247="","",'tab1'!K2247)</f>
        <v>1374413.09</v>
      </c>
      <c r="L2247" s="31">
        <f>IF('tab1'!L2247="","",'tab1'!L2247)</f>
        <v>1168251.1200000001</v>
      </c>
      <c r="M2247" s="32">
        <f>IF('tab1'!M2247="","",'tab1'!M2247)</f>
        <v>84.999999527070898</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0">
        <f>IF('tab1'!Q2247="","",'tab1'!Q2247)</f>
        <v>43282</v>
      </c>
      <c r="R2247" s="30">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gdański, GM.: Cedry Wielkie</v>
      </c>
    </row>
    <row r="2248" spans="1:26" ht="67.5" hidden="1"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1">
        <f>IF('tab1'!J2248="","",'tab1'!J2248)</f>
        <v>2393590.36</v>
      </c>
      <c r="K2248" s="31">
        <f>IF('tab1'!K2248="","",'tab1'!K2248)</f>
        <v>2017451.59</v>
      </c>
      <c r="L2248" s="31">
        <f>IF('tab1'!L2248="","",'tab1'!L2248)</f>
        <v>1714833.85</v>
      </c>
      <c r="M2248" s="32">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0">
        <f>IF('tab1'!Q2248="","",'tab1'!Q2248)</f>
        <v>42649</v>
      </c>
      <c r="R2248" s="30">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starogardzki, GM.: Skórcz</v>
      </c>
    </row>
    <row r="2249" spans="1:26" ht="67.5" hidden="1"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1">
        <f>IF('tab1'!J2249="","",'tab1'!J2249)</f>
        <v>4685402.32</v>
      </c>
      <c r="K2249" s="31">
        <f>IF('tab1'!K2249="","",'tab1'!K2249)</f>
        <v>3771803.65</v>
      </c>
      <c r="L2249" s="31">
        <f>IF('tab1'!L2249="","",'tab1'!L2249)</f>
        <v>3206033.09</v>
      </c>
      <c r="M2249" s="32">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0">
        <f>IF('tab1'!Q2249="","",'tab1'!Q2249)</f>
        <v>42628</v>
      </c>
      <c r="R2249" s="30">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4" t="str">
        <f>VLOOKUP(C2249,'przeliczenia '!C:D,2,FALSE)</f>
        <v>WOJ.: POMORSKIE, POW.: kościerski, GM.: Dziemiany</v>
      </c>
    </row>
    <row r="2250" spans="1:26" ht="101.25" hidden="1" x14ac:dyDescent="0.25">
      <c r="A2250" s="29" t="str">
        <f>IF('tab1'!A2250="","",'tab1'!A2250)</f>
        <v>Rozwój systemu monitoringu wód podziemnych na obszarze Gdańska, Sopotu i gminy Pruszcz Gdański</v>
      </c>
      <c r="B2250" s="29"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9" t="str">
        <f>IF('tab1'!C2250="","",'tab1'!C2250)</f>
        <v>RPPM.11.03.00-22-0019/16</v>
      </c>
      <c r="D2250" s="29" t="str">
        <f>IF('tab1'!D2250="","",'tab1'!D2250)</f>
        <v>GDAŃSKA INFRASTRUKTURA WODOCIĄGOWO-KANALIZACYJNA SP. Z O.O.</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1">
        <f>IF('tab1'!J2250="","",'tab1'!J2250)</f>
        <v>10076581.17</v>
      </c>
      <c r="K2250" s="31">
        <f>IF('tab1'!K2250="","",'tab1'!K2250)</f>
        <v>8044739.0600000098</v>
      </c>
      <c r="L2250" s="31">
        <f>IF('tab1'!L2250="","",'tab1'!L2250)</f>
        <v>6838028.1900000004</v>
      </c>
      <c r="M2250" s="32">
        <f>IF('tab1'!M2250="","",'tab1'!M2250)</f>
        <v>84.999999863264605</v>
      </c>
      <c r="N2250" s="29" t="str">
        <f>IF('tab1'!N2250="","",'tab1'!N2250)</f>
        <v>01 Dotacja bezzwrotna</v>
      </c>
      <c r="O2250" s="29" t="str">
        <f>IF('tab1'!O2250="","",'tab1'!O2250)</f>
        <v>Miejsca realizacji do uzupełnienia ręcznego z raportu uzupełniającego!</v>
      </c>
      <c r="P2250" s="29" t="str">
        <f>IF('tab1'!P2250="","",'tab1'!P2250)</f>
        <v>01 Duże obszary miejskie (o ludności &gt;50 000 i dużej gęstości zaludnienia)</v>
      </c>
      <c r="Q2250" s="30">
        <f>IF('tab1'!Q2250="","",'tab1'!Q2250)</f>
        <v>42401</v>
      </c>
      <c r="R2250" s="30">
        <f>IF('tab1'!R2250="","",'tab1'!R2250)</f>
        <v>44834</v>
      </c>
      <c r="S2250" s="29" t="str">
        <f>IF('tab1'!S2250="","",'tab1'!S2250)</f>
        <v>Konkursowy</v>
      </c>
      <c r="T2250" s="29" t="str">
        <f>IF('tab1'!T2250="","",'tab1'!T2250)</f>
        <v>11 Dostawa wody, gospodarowanie ściekami i odpadami oraz działalność związana z rekultywacją</v>
      </c>
      <c r="U2250" s="29" t="str">
        <f>IF('tab1'!U2250="","",'tab1'!U2250)</f>
        <v>020 Dostarczanie wody do spożycia przez ludzi (infrastruktura do celów ujęcia, uzdatniania, magazynowania i dystrybucji)</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 GM.: Gdańsk</v>
      </c>
    </row>
    <row r="2251" spans="1:26" ht="90" hidden="1" x14ac:dyDescent="0.25">
      <c r="A2251" s="29" t="str">
        <f>IF('tab1'!A2251="","",'tab1'!A2251)</f>
        <v>Rozbudowa, przebudowa i remont Oczyszczalni Ścieków w Prabutach</v>
      </c>
      <c r="B2251" s="29"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9" t="str">
        <f>IF('tab1'!C2251="","",'tab1'!C2251)</f>
        <v>RPPM.11.03.00-22-0020/16</v>
      </c>
      <c r="D2251" s="29" t="str">
        <f>IF('tab1'!D2251="","",'tab1'!D2251)</f>
        <v>GMINA PRABUTY</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1">
        <f>IF('tab1'!J2251="","",'tab1'!J2251)</f>
        <v>8164979.3499999996</v>
      </c>
      <c r="K2251" s="31">
        <f>IF('tab1'!K2251="","",'tab1'!K2251)</f>
        <v>6624637.75</v>
      </c>
      <c r="L2251" s="31">
        <f>IF('tab1'!L2251="","",'tab1'!L2251)</f>
        <v>4221600.08</v>
      </c>
      <c r="M2251" s="32">
        <f>IF('tab1'!M2251="","",'tab1'!M2251)</f>
        <v>63.725749834396602</v>
      </c>
      <c r="N2251" s="29" t="str">
        <f>IF('tab1'!N2251="","",'tab1'!N2251)</f>
        <v>01 Dotacja bezzwrotna</v>
      </c>
      <c r="O2251" s="29" t="str">
        <f>IF('tab1'!O2251="","",'tab1'!O2251)</f>
        <v>Miejsca realizacji do uzupełnienia ręcznego z raportu uzupełniającego!</v>
      </c>
      <c r="P2251" s="29" t="str">
        <f>IF('tab1'!P2251="","",'tab1'!P2251)</f>
        <v>02 Małe obszary miejskie (o ludności &gt;5 000 i średniej gęstości zaludnienia)</v>
      </c>
      <c r="Q2251" s="30">
        <f>IF('tab1'!Q2251="","",'tab1'!Q2251)</f>
        <v>42649</v>
      </c>
      <c r="R2251" s="30">
        <f>IF('tab1'!R2251="","",'tab1'!R2251)</f>
        <v>43454</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kwidzyński, GM.: Prabuty</v>
      </c>
    </row>
    <row r="2252" spans="1:26" ht="101.25" hidden="1" x14ac:dyDescent="0.25">
      <c r="A2252" s="29" t="str">
        <f>IF('tab1'!A2252="","",'tab1'!A2252)</f>
        <v>Budowa, przebudowa i modernizacja oczyszczalni ścieków w Mątowskich Pastwiskach oraz przebudowa i modernizacja 6 przepompowni ścieków na terenie miejscowości Ryjewo</v>
      </c>
      <c r="B2252" s="29"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9" t="str">
        <f>IF('tab1'!C2252="","",'tab1'!C2252)</f>
        <v>RPPM.11.03.00-22-0021/16</v>
      </c>
      <c r="D2252" s="29" t="str">
        <f>IF('tab1'!D2252="","",'tab1'!D2252)</f>
        <v>GMINA RYJEWO</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1">
        <f>IF('tab1'!J2252="","",'tab1'!J2252)</f>
        <v>7541725.1699999999</v>
      </c>
      <c r="K2252" s="31">
        <f>IF('tab1'!K2252="","",'tab1'!K2252)</f>
        <v>5989568.0499999998</v>
      </c>
      <c r="L2252" s="31">
        <f>IF('tab1'!L2252="","",'tab1'!L2252)</f>
        <v>5091132.82</v>
      </c>
      <c r="M2252" s="32">
        <f>IF('tab1'!M2252="","",'tab1'!M2252)</f>
        <v>84.999999624346898</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0">
        <f>IF('tab1'!Q2252="","",'tab1'!Q2252)</f>
        <v>42649</v>
      </c>
      <c r="R2252" s="30">
        <f>IF('tab1'!R2252="","",'tab1'!R2252)</f>
        <v>43220</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4" t="str">
        <f>VLOOKUP(C2252,'przeliczenia '!C:D,2,FALSE)</f>
        <v>WOJ.: POMORSKIE, POW.: kwidzyński, GM.: Ryjewo</v>
      </c>
    </row>
    <row r="2253" spans="1:26" ht="67.5" hidden="1" x14ac:dyDescent="0.25">
      <c r="A2253" s="29" t="str">
        <f>IF('tab1'!A2253="","",'tab1'!A2253)</f>
        <v>Modernizacja gospodarki osadowej i odpadowej w gminnych oczyszczalniach ścieków na terenie gminy Nowa Karczma</v>
      </c>
      <c r="B2253" s="29"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9" t="str">
        <f>IF('tab1'!C2253="","",'tab1'!C2253)</f>
        <v>RPPM.11.03.00-22-0022/16</v>
      </c>
      <c r="D2253" s="29" t="str">
        <f>IF('tab1'!D2253="","",'tab1'!D2253)</f>
        <v>GMINA NOWA KARCZMA</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1">
        <f>IF('tab1'!J2253="","",'tab1'!J2253)</f>
        <v>2195910.9700000002</v>
      </c>
      <c r="K2253" s="31">
        <f>IF('tab1'!K2253="","",'tab1'!K2253)</f>
        <v>1510600.02</v>
      </c>
      <c r="L2253" s="31">
        <f>IF('tab1'!L2253="","",'tab1'!L2253)</f>
        <v>1284010.01</v>
      </c>
      <c r="M2253" s="32">
        <f>IF('tab1'!M2253="","",'tab1'!M2253)</f>
        <v>84.999999536608001</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0">
        <f>IF('tab1'!Q2253="","",'tab1'!Q2253)</f>
        <v>42649</v>
      </c>
      <c r="R2253" s="30">
        <f>IF('tab1'!R2253="","",'tab1'!R2253)</f>
        <v>43069</v>
      </c>
      <c r="S2253" s="29" t="str">
        <f>IF('tab1'!S2253="","",'tab1'!S2253)</f>
        <v>Konkursowy</v>
      </c>
      <c r="T2253" s="29" t="str">
        <f>IF('tab1'!T2253="","",'tab1'!T2253)</f>
        <v>18 Administracja publiczna</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kościerski, GM.: Nowa Karczma</v>
      </c>
    </row>
    <row r="2254" spans="1:26" ht="90" hidden="1" x14ac:dyDescent="0.25">
      <c r="A2254" s="29" t="str">
        <f>IF('tab1'!A2254="","",'tab1'!A2254)</f>
        <v>Budowa kanalizacji sanitarnej w miejscowości Smętowo Graniczne - Centrum</v>
      </c>
      <c r="B2254" s="29"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9" t="str">
        <f>IF('tab1'!C2254="","",'tab1'!C2254)</f>
        <v>RPPM.11.03.00-22-0023/16</v>
      </c>
      <c r="D2254" s="29" t="str">
        <f>IF('tab1'!D2254="","",'tab1'!D2254)</f>
        <v>GMINA SMĘTOWO GRANICZNE</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1">
        <f>IF('tab1'!J2254="","",'tab1'!J2254)</f>
        <v>3138342.99</v>
      </c>
      <c r="K2254" s="31">
        <f>IF('tab1'!K2254="","",'tab1'!K2254)</f>
        <v>2763818.95</v>
      </c>
      <c r="L2254" s="31">
        <f>IF('tab1'!L2254="","",'tab1'!L2254)</f>
        <v>2349246.09</v>
      </c>
      <c r="M2254" s="32">
        <f>IF('tab1'!M2254="","",'tab1'!M2254)</f>
        <v>84.999999366818102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0">
        <f>IF('tab1'!Q2254="","",'tab1'!Q2254)</f>
        <v>42649</v>
      </c>
      <c r="R2254" s="30">
        <f>IF('tab1'!R2254="","",'tab1'!R2254)</f>
        <v>43220</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starogardzki, GM.: Smętowo Graniczne</v>
      </c>
    </row>
    <row r="2255" spans="1:26" ht="67.5" hidden="1" x14ac:dyDescent="0.25">
      <c r="A2255" s="29" t="str">
        <f>IF('tab1'!A2255="","",'tab1'!A2255)</f>
        <v>Rozbudowa sieci wodno – kanalizacyjnej w miejscowościach Konarzyny, Cięgardło, Olpuch, Chwarzenko i Stara Kiszewa wraz z rozbudową oczyszczalni ścieków w Starej Kiszewie</v>
      </c>
      <c r="B2255" s="29"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9" t="str">
        <f>IF('tab1'!C2255="","",'tab1'!C2255)</f>
        <v>RPPM.11.03.00-22-0024/16</v>
      </c>
      <c r="D2255" s="29" t="str">
        <f>IF('tab1'!D2255="","",'tab1'!D2255)</f>
        <v>GMINA STARA KISZEWA</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1">
        <f>IF('tab1'!J2255="","",'tab1'!J2255)</f>
        <v>20210180.93</v>
      </c>
      <c r="K2255" s="31">
        <f>IF('tab1'!K2255="","",'tab1'!K2255)</f>
        <v>13581183.710000001</v>
      </c>
      <c r="L2255" s="31">
        <f>IF('tab1'!L2255="","",'tab1'!L2255)</f>
        <v>8350600.0599999996</v>
      </c>
      <c r="M2255" s="32">
        <f>IF('tab1'!M2255="","",'tab1'!M2255)</f>
        <v>61.486540778116002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0">
        <f>IF('tab1'!Q2255="","",'tab1'!Q2255)</f>
        <v>42828</v>
      </c>
      <c r="R2255" s="30">
        <f>IF('tab1'!R2255="","",'tab1'!R2255)</f>
        <v>44925</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4" t="str">
        <f>VLOOKUP(C2255,'przeliczenia '!C:D,2,FALSE)</f>
        <v>WOJ.: POMORSKIE, POW.: kościerski, GM.: Stara Kiszewa</v>
      </c>
    </row>
    <row r="2256" spans="1:26" ht="67.5" hidden="1" x14ac:dyDescent="0.25">
      <c r="A2256" s="29" t="str">
        <f>IF('tab1'!A2256="","",'tab1'!A2256)</f>
        <v>Budowa kanalizacji sanitarnej w Ząbrowie wraz z poprawą efektywności gminnej oczyszczalni ścieków i istniejącej kanalizacji sanitarnej w aglomeracji Stare Pole</v>
      </c>
      <c r="B2256" s="29"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9" t="str">
        <f>IF('tab1'!C2256="","",'tab1'!C2256)</f>
        <v>RPPM.11.03.00-22-0025/16</v>
      </c>
      <c r="D2256" s="29" t="str">
        <f>IF('tab1'!D2256="","",'tab1'!D2256)</f>
        <v>GMINA STARE POLE</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1">
        <f>IF('tab1'!J2256="","",'tab1'!J2256)</f>
        <v>9568650.75</v>
      </c>
      <c r="K2256" s="31">
        <f>IF('tab1'!K2256="","",'tab1'!K2256)</f>
        <v>6935313.4699999997</v>
      </c>
      <c r="L2256" s="31">
        <f>IF('tab1'!L2256="","",'tab1'!L2256)</f>
        <v>4415057.24</v>
      </c>
      <c r="M2256" s="32">
        <f>IF('tab1'!M2256="","",'tab1'!M2256)</f>
        <v>63.660528959479002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0">
        <f>IF('tab1'!Q2256="","",'tab1'!Q2256)</f>
        <v>41685</v>
      </c>
      <c r="R2256" s="30">
        <f>IF('tab1'!R2256="","",'tab1'!R2256)</f>
        <v>43444</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malborski, GM.: Stare Pole</v>
      </c>
    </row>
    <row r="2257" spans="1:26" ht="67.5" hidden="1" x14ac:dyDescent="0.25">
      <c r="A2257" s="29" t="str">
        <f>IF('tab1'!A2257="","",'tab1'!A2257)</f>
        <v>Budowa sieci wodociągowej ze stacją podnoszenia ciśnienia z sieci kanalizacji sanitarnej z przepompowniami ścieków na osiedlu Rzewnica w miejscowości Rzeczenica</v>
      </c>
      <c r="B2257" s="29"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9" t="str">
        <f>IF('tab1'!C2257="","",'tab1'!C2257)</f>
        <v>RPPM.11.03.00-22-0026/16</v>
      </c>
      <c r="D2257" s="29" t="str">
        <f>IF('tab1'!D2257="","",'tab1'!D2257)</f>
        <v>GMINA RZECZENICA</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1">
        <f>IF('tab1'!J2257="","",'tab1'!J2257)</f>
        <v>1879948.16</v>
      </c>
      <c r="K2257" s="31">
        <f>IF('tab1'!K2257="","",'tab1'!K2257)</f>
        <v>1331804.07</v>
      </c>
      <c r="L2257" s="31">
        <f>IF('tab1'!L2257="","",'tab1'!L2257)</f>
        <v>1132033.45</v>
      </c>
      <c r="M2257" s="32">
        <f>IF('tab1'!M2257="","",'tab1'!M2257)</f>
        <v>84.999999286681899</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0">
        <f>IF('tab1'!Q2257="","",'tab1'!Q2257)</f>
        <v>42649</v>
      </c>
      <c r="R2257" s="30">
        <f>IF('tab1'!R2257="","",'tab1'!R2257)</f>
        <v>43280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człuchowski, GM.: Rzeczenica</v>
      </c>
    </row>
    <row r="2258" spans="1:26" ht="90" hidden="1" x14ac:dyDescent="0.25">
      <c r="A2258" s="29" t="str">
        <f>IF('tab1'!A2258="","",'tab1'!A2258)</f>
        <v>Poprawa procesu technologicznego oczyszczalni ścieków w Lipuszu wraz z przebudową i rozbudową budynku technologicznego</v>
      </c>
      <c r="B2258" s="29"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9" t="str">
        <f>IF('tab1'!C2258="","",'tab1'!C2258)</f>
        <v>RPPM.11.03.00-22-0027/16</v>
      </c>
      <c r="D2258" s="29" t="str">
        <f>IF('tab1'!D2258="","",'tab1'!D2258)</f>
        <v>GMINA LIPUSZ</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1">
        <f>IF('tab1'!J2258="","",'tab1'!J2258)</f>
        <v>1293280</v>
      </c>
      <c r="K2258" s="31">
        <f>IF('tab1'!K2258="","",'tab1'!K2258)</f>
        <v>1055000</v>
      </c>
      <c r="L2258" s="31">
        <f>IF('tab1'!L2258="","",'tab1'!L2258)</f>
        <v>896750</v>
      </c>
      <c r="M2258" s="32">
        <f>IF('tab1'!M2258="","",'tab1'!M2258)</f>
        <v>85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0">
        <f>IF('tab1'!Q2258="","",'tab1'!Q2258)</f>
        <v>42649</v>
      </c>
      <c r="R2258" s="30">
        <f>IF('tab1'!R2258="","",'tab1'!R2258)</f>
        <v>45260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4" t="str">
        <f>VLOOKUP(C2258,'przeliczenia '!C:D,2,FALSE)</f>
        <v>WOJ.: POMORSKIE, POW.: kościerski, GM.: Lipusz</v>
      </c>
    </row>
    <row r="2259" spans="1:26" ht="90" hidden="1" x14ac:dyDescent="0.25">
      <c r="A2259" s="29" t="str">
        <f>IF('tab1'!A2259="","",'tab1'!A2259)</f>
        <v>Uporządkowanie gospodarki ściekowej na terenie Aglomeracji Przywidz</v>
      </c>
      <c r="B2259" s="29"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9" s="29" t="str">
        <f>IF('tab1'!C2259="","",'tab1'!C2259)</f>
        <v>RPPM.11.03.00-22-0028/16</v>
      </c>
      <c r="D2259" s="29" t="str">
        <f>IF('tab1'!D2259="","",'tab1'!D2259)</f>
        <v>GMINA PRZYWIDZ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1">
        <f>IF('tab1'!J2259="","",'tab1'!J2259)</f>
        <v>36518717.939999998</v>
      </c>
      <c r="K2259" s="31">
        <f>IF('tab1'!K2259="","",'tab1'!K2259)</f>
        <v>29457202.370000001</v>
      </c>
      <c r="L2259" s="31">
        <f>IF('tab1'!L2259="","",'tab1'!L2259)</f>
        <v>17394477.989999998</v>
      </c>
      <c r="M2259" s="32">
        <f>IF('tab1'!M2259="","",'tab1'!M2259)</f>
        <v>59.049999967800701</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0">
        <f>IF('tab1'!Q2259="","",'tab1'!Q2259)</f>
        <v>42503</v>
      </c>
      <c r="R2259" s="30">
        <f>IF('tab1'!R2259="","",'tab1'!R2259)</f>
        <v>44926</v>
      </c>
      <c r="S2259" s="29" t="str">
        <f>IF('tab1'!S2259="","",'tab1'!S2259)</f>
        <v>Konkursowy</v>
      </c>
      <c r="T2259" s="29" t="str">
        <f>IF('tab1'!T2259="","",'tab1'!T2259)</f>
        <v>18 Administracja publiczna</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gdański, GM.: Przywidz</v>
      </c>
    </row>
    <row r="2260" spans="1:26" ht="78.75" hidden="1" x14ac:dyDescent="0.25">
      <c r="A2260" s="29" t="str">
        <f>IF('tab1'!A2260="","",'tab1'!A2260)</f>
        <v>Poprawa gospodarki osadowej w Gminie Łęczyce (poprzez projekt i budowę wiaty do czasowego magazynowania osadów wraz z modernizacją linii odwadniania osadu przy oczyszczalni Bożepole Wielkie)</v>
      </c>
      <c r="B2260" s="29"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9" t="str">
        <f>IF('tab1'!C2260="","",'tab1'!C2260)</f>
        <v>RPPM.11.03.00-22-0029/16</v>
      </c>
      <c r="D2260" s="29" t="str">
        <f>IF('tab1'!D2260="","",'tab1'!D2260)</f>
        <v>GMINA ŁĘCZYCE</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1">
        <f>IF('tab1'!J2260="","",'tab1'!J2260)</f>
        <v>944120.98</v>
      </c>
      <c r="K2260" s="31">
        <f>IF('tab1'!K2260="","",'tab1'!K2260)</f>
        <v>941962.8</v>
      </c>
      <c r="L2260" s="31">
        <f>IF('tab1'!L2260="","",'tab1'!L2260)</f>
        <v>800668.37</v>
      </c>
      <c r="M2260" s="32">
        <f>IF('tab1'!M2260="","",'tab1'!M2260)</f>
        <v>84.999998938386895</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0">
        <f>IF('tab1'!Q2260="","",'tab1'!Q2260)</f>
        <v>42649</v>
      </c>
      <c r="R2260" s="30">
        <f>IF('tab1'!R2260="","",'tab1'!R2260)</f>
        <v>43098</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wejherowski, GM.: Łęczyce</v>
      </c>
    </row>
    <row r="2261" spans="1:26" ht="90" hidden="1" x14ac:dyDescent="0.25">
      <c r="A2261" s="29" t="str">
        <f>IF('tab1'!A2261="","",'tab1'!A2261)</f>
        <v>Zrównoważone, edukacyjne i turystyczne udostępnianie unikatowych w skali kraju jezior lobeliowych</v>
      </c>
      <c r="B2261" s="29"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9" t="str">
        <f>IF('tab1'!C2261="","",'tab1'!C2261)</f>
        <v>RPPM.11.04.00-22-0002/17</v>
      </c>
      <c r="D2261" s="29" t="str">
        <f>IF('tab1'!D2261="","",'tab1'!D2261)</f>
        <v>GMINA BYTÓW</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1">
        <f>IF('tab1'!J2261="","",'tab1'!J2261)</f>
        <v>3674314.99</v>
      </c>
      <c r="K2261" s="31">
        <f>IF('tab1'!K2261="","",'tab1'!K2261)</f>
        <v>3251596.56</v>
      </c>
      <c r="L2261" s="31">
        <f>IF('tab1'!L2261="","",'tab1'!L2261)</f>
        <v>2763857.07</v>
      </c>
      <c r="M2261" s="32">
        <f>IF('tab1'!M2261="","",'tab1'!M2261)</f>
        <v>84.999999815475306</v>
      </c>
      <c r="N2261" s="29" t="str">
        <f>IF('tab1'!N2261="","",'tab1'!N2261)</f>
        <v>01 Dotacja bezzwrotna</v>
      </c>
      <c r="O2261" s="29" t="str">
        <f>IF('tab1'!O2261="","",'tab1'!O2261)</f>
        <v>Miejsca realizacji do uzupełnienia ręcznego z raportu uzupełniającego!</v>
      </c>
      <c r="P2261" s="29" t="str">
        <f>IF('tab1'!P2261="","",'tab1'!P2261)</f>
        <v>02 Małe obszary miejskie (o ludności &gt;5 000 i średniej gęstości zaludnienia)</v>
      </c>
      <c r="Q2261" s="30">
        <f>IF('tab1'!Q2261="","",'tab1'!Q2261)</f>
        <v>43419</v>
      </c>
      <c r="R2261" s="30">
        <f>IF('tab1'!R2261="","",'tab1'!R2261)</f>
        <v>43830</v>
      </c>
      <c r="S2261" s="29" t="str">
        <f>IF('tab1'!S2261="","",'tab1'!S2261)</f>
        <v>Konkursowy</v>
      </c>
      <c r="T2261" s="29" t="str">
        <f>IF('tab1'!T2261="","",'tab1'!T2261)</f>
        <v>18 Administracja publiczna</v>
      </c>
      <c r="U2261" s="29" t="str">
        <f>IF('tab1'!U2261="","",'tab1'!U2261)</f>
        <v>085 Ochrona i zwiększanie różnorodności biologicznej, ochrona przyrody i zielona infrastruktura</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4" t="str">
        <f>VLOOKUP(C2261,'przeliczenia '!C:D,2,FALSE)</f>
        <v>WOJ.: POMORSKIE, POW.: bytowski, GM.: Bytów</v>
      </c>
    </row>
    <row r="2262" spans="1:26" ht="168.75" hidden="1" x14ac:dyDescent="0.25">
      <c r="A2262" s="29" t="str">
        <f>IF('tab1'!A2262="","",'tab1'!A2262)</f>
        <v>Ochrona rodzimej przyrody przed inwazją barszczu Sosnowskiego na terenie Gminy Kępice</v>
      </c>
      <c r="B2262" s="29"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9" t="str">
        <f>IF('tab1'!C2262="","",'tab1'!C2262)</f>
        <v>RPPM.11.04.00-22-0003/15</v>
      </c>
      <c r="D2262" s="29" t="str">
        <f>IF('tab1'!D2262="","",'tab1'!D2262)</f>
        <v>GMINA KĘPICE</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1">
        <f>IF('tab1'!J2262="","",'tab1'!J2262)</f>
        <v>2932894.45</v>
      </c>
      <c r="K2262" s="31">
        <f>IF('tab1'!K2262="","",'tab1'!K2262)</f>
        <v>2929146</v>
      </c>
      <c r="L2262" s="31">
        <f>IF('tab1'!L2262="","",'tab1'!L2262)</f>
        <v>2489774.09</v>
      </c>
      <c r="M2262" s="32">
        <f>IF('tab1'!M2262="","",'tab1'!M2262)</f>
        <v>84.999999658603599</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0">
        <f>IF('tab1'!Q2262="","",'tab1'!Q2262)</f>
        <v>42461</v>
      </c>
      <c r="R2262" s="30">
        <f>IF('tab1'!R2262="","",'tab1'!R2262)</f>
        <v>44165</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słupski, GM.: Kępice</v>
      </c>
    </row>
    <row r="2263" spans="1:26" ht="67.5" hidden="1" x14ac:dyDescent="0.25">
      <c r="A2263" s="29" t="str">
        <f>IF('tab1'!A2263="","",'tab1'!A2263)</f>
        <v>Ukierunkowanie ruchu turystycznego w celu ochrony cennych siedlisk przyrodniczych rezerwatów Wiosło Małe i Wiosło Duże</v>
      </c>
      <c r="B2263" s="29"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9" t="str">
        <f>IF('tab1'!C2263="","",'tab1'!C2263)</f>
        <v>RPPM.11.04.00-22-0003/17</v>
      </c>
      <c r="D2263" s="29" t="str">
        <f>IF('tab1'!D2263="","",'tab1'!D2263)</f>
        <v>NADLEŚNICTWO STAROGARD</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1">
        <f>IF('tab1'!J2263="","",'tab1'!J2263)</f>
        <v>699280.74</v>
      </c>
      <c r="K2263" s="31">
        <f>IF('tab1'!K2263="","",'tab1'!K2263)</f>
        <v>699280.74</v>
      </c>
      <c r="L2263" s="31">
        <f>IF('tab1'!L2263="","",'tab1'!L2263)</f>
        <v>594388.61</v>
      </c>
      <c r="M2263" s="32">
        <f>IF('tab1'!M2263="","",'tab1'!M2263)</f>
        <v>84.999997282922493</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0">
        <f>IF('tab1'!Q2263="","",'tab1'!Q2263)</f>
        <v>43556</v>
      </c>
      <c r="R2263" s="30">
        <f>IF('tab1'!R2263="","",'tab1'!R2263)</f>
        <v>43738</v>
      </c>
      <c r="S2263" s="29" t="str">
        <f>IF('tab1'!S2263="","",'tab1'!S2263)</f>
        <v>Konkursowy</v>
      </c>
      <c r="T2263" s="29" t="str">
        <f>IF('tab1'!T2263="","",'tab1'!T2263)</f>
        <v>01 Rolnictwo i leśnictwo</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tczewski, GM.: Gniew</v>
      </c>
    </row>
    <row r="2264" spans="1:26" ht="90" hidden="1" x14ac:dyDescent="0.25">
      <c r="A2264" s="29" t="str">
        <f>IF('tab1'!A2264="","",'tab1'!A2264)</f>
        <v>„Ochrona i popularyzacja wartości przyrodniczych obszaru Wdzydzkiego Parku Krajobrazowego poprzez budowę wieży widokowej i budynku edukacji ekologicznej Przytarni gm. Karsin”</v>
      </c>
      <c r="B2264" s="29"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9" t="str">
        <f>IF('tab1'!C2264="","",'tab1'!C2264)</f>
        <v>RPPM.11.04.00-22-0004/17</v>
      </c>
      <c r="D2264" s="29" t="str">
        <f>IF('tab1'!D2264="","",'tab1'!D2264)</f>
        <v>GMINA KARSIN</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1">
        <f>IF('tab1'!J2264="","",'tab1'!J2264)</f>
        <v>2642389.04</v>
      </c>
      <c r="K2264" s="31">
        <f>IF('tab1'!K2264="","",'tab1'!K2264)</f>
        <v>2442282.1</v>
      </c>
      <c r="L2264" s="31">
        <f>IF('tab1'!L2264="","",'tab1'!L2264)</f>
        <v>2075939.78</v>
      </c>
      <c r="M2264" s="32">
        <f>IF('tab1'!M2264="","",'tab1'!M2264)</f>
        <v>84.999999795273396</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0">
        <f>IF('tab1'!Q2264="","",'tab1'!Q2264)</f>
        <v>43556</v>
      </c>
      <c r="R2264" s="30">
        <f>IF('tab1'!R2264="","",'tab1'!R2264)</f>
        <v>43830</v>
      </c>
      <c r="S2264" s="29" t="str">
        <f>IF('tab1'!S2264="","",'tab1'!S2264)</f>
        <v>Konkursowy</v>
      </c>
      <c r="T2264" s="29" t="str">
        <f>IF('tab1'!T2264="","",'tab1'!T2264)</f>
        <v>22 Działalność związana ze środowiskiem naturalnym i zmianami klimatu</v>
      </c>
      <c r="U2264" s="29" t="str">
        <f>IF('tab1'!U2264="","",'tab1'!U2264)</f>
        <v>091 Rozwój i promowanie potencjału turystycznego obszarów przyrodniczych</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4" t="str">
        <f>VLOOKUP(C2264,'przeliczenia '!C:D,2,FALSE)</f>
        <v>WOJ.: POMORSKIE, POW.: kościerski, GM.: Karsin</v>
      </c>
    </row>
    <row r="2265" spans="1:26" ht="78.75" hidden="1" x14ac:dyDescent="0.25">
      <c r="A2265" s="29" t="str">
        <f>IF('tab1'!A2265="","",'tab1'!A2265)</f>
        <v>„Rewaloryzacja Zespołu Przyrodniczo-Krajobrazowego w Wojanowie”</v>
      </c>
      <c r="B2265" s="29"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9" t="str">
        <f>IF('tab1'!C2265="","",'tab1'!C2265)</f>
        <v>RPPM.11.04.00-22-0005/17</v>
      </c>
      <c r="D2265" s="29" t="str">
        <f>IF('tab1'!D2265="","",'tab1'!D2265)</f>
        <v>GMINA PRUSZCZ GDAŃSKI</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1">
        <f>IF('tab1'!J2265="","",'tab1'!J2265)</f>
        <v>1697601.31</v>
      </c>
      <c r="K2265" s="31">
        <f>IF('tab1'!K2265="","",'tab1'!K2265)</f>
        <v>1473822.8</v>
      </c>
      <c r="L2265" s="31">
        <f>IF('tab1'!L2265="","",'tab1'!L2265)</f>
        <v>1252749.3799999999</v>
      </c>
      <c r="M2265" s="32">
        <f>IF('tab1'!M2265="","",'tab1'!M2265)</f>
        <v>85</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0">
        <f>IF('tab1'!Q2265="","",'tab1'!Q2265)</f>
        <v>43160</v>
      </c>
      <c r="R2265" s="30">
        <f>IF('tab1'!R2265="","",'tab1'!R2265)</f>
        <v>43676</v>
      </c>
      <c r="S2265" s="29" t="str">
        <f>IF('tab1'!S2265="","",'tab1'!S2265)</f>
        <v>Konkursowy</v>
      </c>
      <c r="T2265" s="29" t="str">
        <f>IF('tab1'!T2265="","",'tab1'!T2265)</f>
        <v>22 Działalność związana ze środowiskiem naturalnym i zmianami klimatu</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gdański, GM.: Pruszcz Gdański - gmina wiejska</v>
      </c>
    </row>
    <row r="2266" spans="1:26" ht="180" hidden="1" x14ac:dyDescent="0.25">
      <c r="A2266" s="29"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9"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9" t="str">
        <f>IF('tab1'!C2266="","",'tab1'!C2266)</f>
        <v>RPPM.11.04.00-22-0006/15</v>
      </c>
      <c r="D2266" s="29" t="str">
        <f>IF('tab1'!D2266="","",'tab1'!D2266)</f>
        <v>GMINA MIASTO USTKA</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1">
        <f>IF('tab1'!J2266="","",'tab1'!J2266)</f>
        <v>11121243.289999999</v>
      </c>
      <c r="K2266" s="31">
        <f>IF('tab1'!K2266="","",'tab1'!K2266)</f>
        <v>10738304.970000001</v>
      </c>
      <c r="L2266" s="31">
        <f>IF('tab1'!L2266="","",'tab1'!L2266)</f>
        <v>9127559.1999999993</v>
      </c>
      <c r="M2266" s="32">
        <f>IF('tab1'!M2266="","",'tab1'!M2266)</f>
        <v>84.999999771844799</v>
      </c>
      <c r="N2266" s="29" t="str">
        <f>IF('tab1'!N2266="","",'tab1'!N2266)</f>
        <v>01 Dotacja bezzwrotna</v>
      </c>
      <c r="O2266" s="29" t="str">
        <f>IF('tab1'!O2266="","",'tab1'!O2266)</f>
        <v>Miejsca realizacji do uzupełnienia ręcznego z raportu uzupełniającego!</v>
      </c>
      <c r="P2266" s="29" t="str">
        <f>IF('tab1'!P2266="","",'tab1'!P2266)</f>
        <v>01 Duże obszary miejskie (o ludności &gt;50 000 i dużej gęstości zaludnienia)</v>
      </c>
      <c r="Q2266" s="30">
        <f>IF('tab1'!Q2266="","",'tab1'!Q2266)</f>
        <v>42430</v>
      </c>
      <c r="R2266" s="30">
        <f>IF('tab1'!R2266="","",'tab1'!R2266)</f>
        <v>43982</v>
      </c>
      <c r="S2266" s="29" t="str">
        <f>IF('tab1'!S2266="","",'tab1'!S2266)</f>
        <v>Konkursowy</v>
      </c>
      <c r="T2266" s="29" t="str">
        <f>IF('tab1'!T2266="","",'tab1'!T2266)</f>
        <v>18 Administracja publiczna</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słupski, GM.: Ustka</v>
      </c>
    </row>
    <row r="2267" spans="1:26" ht="90" hidden="1" x14ac:dyDescent="0.25">
      <c r="A2267" s="29" t="str">
        <f>IF('tab1'!A2267="","",'tab1'!A2267)</f>
        <v>Opracowanie projektów planów ochrony parków krajobrazowych wchodzących w skład PZPK</v>
      </c>
      <c r="B2267" s="29"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9" t="str">
        <f>IF('tab1'!C2267="","",'tab1'!C2267)</f>
        <v>RPPM.11.04.00-22-0006/17</v>
      </c>
      <c r="D2267" s="29" t="str">
        <f>IF('tab1'!D2267="","",'tab1'!D2267)</f>
        <v>WOJEWÓDZTWO POMORSKIE</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1">
        <f>IF('tab1'!J2267="","",'tab1'!J2267)</f>
        <v>5299460</v>
      </c>
      <c r="K2267" s="31">
        <f>IF('tab1'!K2267="","",'tab1'!K2267)</f>
        <v>5297000</v>
      </c>
      <c r="L2267" s="31">
        <f>IF('tab1'!L2267="","",'tab1'!L2267)</f>
        <v>4502450</v>
      </c>
      <c r="M2267" s="32">
        <f>IF('tab1'!M2267="","",'tab1'!M2267)</f>
        <v>85</v>
      </c>
      <c r="N2267" s="29" t="str">
        <f>IF('tab1'!N2267="","",'tab1'!N2267)</f>
        <v>01 Dotacja bezzwrotna</v>
      </c>
      <c r="O2267" s="29" t="str">
        <f>IF('tab1'!O2267="","",'tab1'!O2267)</f>
        <v>Miejsca realizacji do uzupełnienia ręcznego z raportu uzupełniającego!</v>
      </c>
      <c r="P2267" s="29" t="str">
        <f>IF('tab1'!P2267="","",'tab1'!P2267)</f>
        <v>02 Małe obszary miejskie (o ludności &gt;5 000 i średniej gęstości zaludnienia)</v>
      </c>
      <c r="Q2267" s="30">
        <f>IF('tab1'!Q2267="","",'tab1'!Q2267)</f>
        <v>43192</v>
      </c>
      <c r="R2267" s="30">
        <f>IF('tab1'!R2267="","",'tab1'!R2267)</f>
        <v>44926</v>
      </c>
      <c r="S2267" s="29" t="str">
        <f>IF('tab1'!S2267="","",'tab1'!S2267)</f>
        <v>Konkursowy</v>
      </c>
      <c r="T2267" s="29" t="str">
        <f>IF('tab1'!T2267="","",'tab1'!T2267)</f>
        <v>22 Działalność związana ze środowiskiem naturalnym i zmianami klimatu</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4" t="str">
        <f>VLOOKUP(C2267,'przeliczenia '!C:D,2,FALSE)</f>
        <v>WOJ.: POMORSKIE, POW.: bytowski, GM.: Borzytuchom</v>
      </c>
    </row>
    <row r="2268" spans="1:26" ht="180" hidden="1" x14ac:dyDescent="0.25">
      <c r="A2268" s="29" t="str">
        <f>IF('tab1'!A2268="","",'tab1'!A2268)</f>
        <v>Centrum edukacji ekologicznej - warsztaty praktycznej ekologii</v>
      </c>
      <c r="B2268" s="29"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9" t="str">
        <f>IF('tab1'!C2268="","",'tab1'!C2268)</f>
        <v>RPPM.11.04.00-22-0007/15</v>
      </c>
      <c r="D2268" s="29" t="str">
        <f>IF('tab1'!D2268="","",'tab1'!D2268)</f>
        <v>STOWARZYSZENIE EKO-INICJATYWA</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1">
        <f>IF('tab1'!J2268="","",'tab1'!J2268)</f>
        <v>1741090</v>
      </c>
      <c r="K2268" s="31">
        <f>IF('tab1'!K2268="","",'tab1'!K2268)</f>
        <v>1715154.06</v>
      </c>
      <c r="L2268" s="31">
        <f>IF('tab1'!L2268="","",'tab1'!L2268)</f>
        <v>1457880.95</v>
      </c>
      <c r="M2268" s="32">
        <f>IF('tab1'!M2268="","",'tab1'!M2268)</f>
        <v>84.999999941696203</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0">
        <f>IF('tab1'!Q2268="","",'tab1'!Q2268)</f>
        <v>42278</v>
      </c>
      <c r="R2268" s="30">
        <f>IF('tab1'!R2268="","",'tab1'!R2268)</f>
        <v>44196</v>
      </c>
      <c r="S2268" s="29" t="str">
        <f>IF('tab1'!S2268="","",'tab1'!S2268)</f>
        <v>Konkursowy</v>
      </c>
      <c r="T2268" s="29" t="str">
        <f>IF('tab1'!T2268="","",'tab1'!T2268)</f>
        <v>19 Edukacja</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kwidzyński, GM.: Kwidzyn</v>
      </c>
    </row>
    <row r="2269" spans="1:26" ht="90" hidden="1" x14ac:dyDescent="0.25">
      <c r="A2269" s="29" t="str">
        <f>IF('tab1'!A2269="","",'tab1'!A2269)</f>
        <v>„Szlak Turystyczny przez Trójmiejski Park Krajobrazowy wraz z łącznikami”</v>
      </c>
      <c r="B2269" s="29"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9" t="str">
        <f>IF('tab1'!C2269="","",'tab1'!C2269)</f>
        <v>RPPM.11.04.00-22-0007/17</v>
      </c>
      <c r="D2269" s="29" t="str">
        <f>IF('tab1'!D2269="","",'tab1'!D2269)</f>
        <v>GMINA MIASTA GDAŃSKA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1">
        <f>IF('tab1'!J2269="","",'tab1'!J2269)</f>
        <v>12760790.48</v>
      </c>
      <c r="K2269" s="31">
        <f>IF('tab1'!K2269="","",'tab1'!K2269)</f>
        <v>9090909.0899999905</v>
      </c>
      <c r="L2269" s="31">
        <f>IF('tab1'!L2269="","",'tab1'!L2269)</f>
        <v>4999999.99</v>
      </c>
      <c r="M2269" s="32">
        <f>IF('tab1'!M2269="","",'tab1'!M2269)</f>
        <v>54.999999895500103</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0">
        <f>IF('tab1'!Q2269="","",'tab1'!Q2269)</f>
        <v>43192</v>
      </c>
      <c r="R2269" s="30">
        <f>IF('tab1'!R2269="","",'tab1'!R2269)</f>
        <v>44253</v>
      </c>
      <c r="S2269" s="29" t="str">
        <f>IF('tab1'!S2269="","",'tab1'!S2269)</f>
        <v>Konkursowy</v>
      </c>
      <c r="T2269" s="29" t="str">
        <f>IF('tab1'!T2269="","",'tab1'!T2269)</f>
        <v>22 Działalność związana ze środowiskiem naturalnym i zmianami klimatu</v>
      </c>
      <c r="U2269" s="29" t="str">
        <f>IF('tab1'!U2269="","",'tab1'!U2269)</f>
        <v>090 Ścieżki rowerowe i piesze</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Gdańsk, GM.: Gdańsk</v>
      </c>
    </row>
    <row r="2270" spans="1:26" ht="180" hidden="1" x14ac:dyDescent="0.25">
      <c r="A2270" s="29" t="str">
        <f>IF('tab1'!A2270="","",'tab1'!A2270)</f>
        <v>Kampania informacyjno-edukacyjna na rzecz zrównoważonego rozwoju Pomorza</v>
      </c>
      <c r="B2270" s="29"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9" t="str">
        <f>IF('tab1'!C2270="","",'tab1'!C2270)</f>
        <v>RPPM.11.04.00-22-0008/15</v>
      </c>
      <c r="D2270" s="29" t="str">
        <f>IF('tab1'!D2270="","",'tab1'!D2270)</f>
        <v>WOJEWÓDZKI FUNDUSZ OCHRONY ŚRODOWISKA I GOSPODARKI WODNEJ W GDAŃSKU</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1">
        <f>IF('tab1'!J2270="","",'tab1'!J2270)</f>
        <v>2594645.71</v>
      </c>
      <c r="K2270" s="31">
        <f>IF('tab1'!K2270="","",'tab1'!K2270)</f>
        <v>2590072</v>
      </c>
      <c r="L2270" s="31">
        <f>IF('tab1'!L2270="","",'tab1'!L2270)</f>
        <v>2201561.19</v>
      </c>
      <c r="M2270" s="32">
        <f>IF('tab1'!M2270="","",'tab1'!M2270)</f>
        <v>84.999999613910305</v>
      </c>
      <c r="N2270" s="29" t="str">
        <f>IF('tab1'!N2270="","",'tab1'!N2270)</f>
        <v>01 Dotacja bezzwrotna</v>
      </c>
      <c r="O2270" s="29" t="str">
        <f>IF('tab1'!O2270="","",'tab1'!O2270)</f>
        <v>Miejsca realizacji do uzupełnienia ręcznego z raportu uzupełniającego!</v>
      </c>
      <c r="P2270" s="29" t="str">
        <f>IF('tab1'!P2270="","",'tab1'!P2270)</f>
        <v>03 Obszary wiejskie (o małej gęstości zaludnienia)</v>
      </c>
      <c r="Q2270" s="30">
        <f>IF('tab1'!Q2270="","",'tab1'!Q2270)</f>
        <v>42461</v>
      </c>
      <c r="R2270" s="30">
        <f>IF('tab1'!R2270="","",'tab1'!R2270)</f>
        <v>44074</v>
      </c>
      <c r="S2270" s="29" t="str">
        <f>IF('tab1'!S2270="","",'tab1'!S2270)</f>
        <v>Konkursowy</v>
      </c>
      <c r="T2270" s="29" t="str">
        <f>IF('tab1'!T2270="","",'tab1'!T2270)</f>
        <v>18 Administracja publiczna</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4" t="str">
        <f>VLOOKUP(C2270,'przeliczenia '!C:D,2,FALSE)</f>
        <v>WOJ.: POMORSKIE, POW.: Gdańsk, GM.: Gdańsk</v>
      </c>
    </row>
    <row r="2271" spans="1:26" ht="90" hidden="1" x14ac:dyDescent="0.25">
      <c r="A2271" s="29" t="str">
        <f>IF('tab1'!A2271="","",'tab1'!A2271)</f>
        <v>Zrównoważone, edukacyjne i turystyczne udostępnienie unikatowych w skali kraju jezior lobeliowych na terenie gminy Borzytuchom</v>
      </c>
      <c r="B2271" s="29"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9" t="str">
        <f>IF('tab1'!C2271="","",'tab1'!C2271)</f>
        <v>RPPM.11.04.00-22-0008/17</v>
      </c>
      <c r="D2271" s="29" t="str">
        <f>IF('tab1'!D2271="","",'tab1'!D2271)</f>
        <v>GMINA BORZYTUCHOM</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1">
        <f>IF('tab1'!J2271="","",'tab1'!J2271)</f>
        <v>1694146.01</v>
      </c>
      <c r="K2271" s="31">
        <f>IF('tab1'!K2271="","",'tab1'!K2271)</f>
        <v>1542439.25</v>
      </c>
      <c r="L2271" s="31">
        <f>IF('tab1'!L2271="","",'tab1'!L2271)</f>
        <v>1120462.53</v>
      </c>
      <c r="M2271" s="32">
        <f>IF('tab1'!M2271="","",'tab1'!M2271)</f>
        <v>72.642247012321604</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0">
        <f>IF('tab1'!Q2271="","",'tab1'!Q2271)</f>
        <v>43009</v>
      </c>
      <c r="R2271" s="30">
        <f>IF('tab1'!R2271="","",'tab1'!R2271)</f>
        <v>43738</v>
      </c>
      <c r="S2271" s="29" t="str">
        <f>IF('tab1'!S2271="","",'tab1'!S2271)</f>
        <v>Konkursowy</v>
      </c>
      <c r="T2271" s="29" t="str">
        <f>IF('tab1'!T2271="","",'tab1'!T2271)</f>
        <v>22 Działalność związana ze środowiskiem naturalnym i zmianami klimatu</v>
      </c>
      <c r="U2271" s="29" t="str">
        <f>IF('tab1'!U2271="","",'tab1'!U2271)</f>
        <v>090 Ścieżki rowerowe i piesze</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bytowski, GM.: Borzytuchom</v>
      </c>
    </row>
    <row r="2272" spans="1:26" ht="180" hidden="1" x14ac:dyDescent="0.25">
      <c r="A2272" s="29" t="str">
        <f>IF('tab1'!A2272="","",'tab1'!A2272)</f>
        <v>Bioróżnorodność – bogactwo polskiej wsi. Aktywny program edukacji ekologicznej mieszkańców obszarów wiejskich województwa pomorskiego.</v>
      </c>
      <c r="B2272" s="29"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2" s="29" t="str">
        <f>IF('tab1'!C2272="","",'tab1'!C2272)</f>
        <v>RPPM.11.04.00-22-0009/15</v>
      </c>
      <c r="D2272" s="29" t="str">
        <f>IF('tab1'!D2272="","",'tab1'!D2272)</f>
        <v>FUNDACJA ZIEMIA I LUDZIE</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1">
        <f>IF('tab1'!J2272="","",'tab1'!J2272)</f>
        <v>1264800</v>
      </c>
      <c r="K2272" s="31">
        <f>IF('tab1'!K2272="","",'tab1'!K2272)</f>
        <v>1264800</v>
      </c>
      <c r="L2272" s="31">
        <f>IF('tab1'!L2272="","",'tab1'!L2272)</f>
        <v>1075080</v>
      </c>
      <c r="M2272" s="32">
        <f>IF('tab1'!M2272="","",'tab1'!M2272)</f>
        <v>85</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0">
        <f>IF('tab1'!Q2272="","",'tab1'!Q2272)</f>
        <v>42370</v>
      </c>
      <c r="R2272" s="30">
        <f>IF('tab1'!R2272="","",'tab1'!R2272)</f>
        <v>45016</v>
      </c>
      <c r="S2272" s="29" t="str">
        <f>IF('tab1'!S2272="","",'tab1'!S2272)</f>
        <v>Konkursowy</v>
      </c>
      <c r="T2272" s="29" t="str">
        <f>IF('tab1'!T2272="","",'tab1'!T2272)</f>
        <v>19 Edukacja</v>
      </c>
      <c r="U2272" s="29" t="str">
        <f>IF('tab1'!U2272="","",'tab1'!U2272)</f>
        <v>085 Ochrona i zwiększanie różnorodności biologicznej, ochrona przyrody i zielona infrastruktura</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kościerski, GM.: Nowa Karczma</v>
      </c>
    </row>
    <row r="2273" spans="1:26" ht="90" hidden="1" x14ac:dyDescent="0.25">
      <c r="A2273" s="29" t="str">
        <f>IF('tab1'!A2273="","",'tab1'!A2273)</f>
        <v>Ochrona obszarów pasa nadmorskiego przed nadmierną presją turystyczną – II etap</v>
      </c>
      <c r="B2273" s="29"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9" t="str">
        <f>IF('tab1'!C2273="","",'tab1'!C2273)</f>
        <v>RPPM.11.04.00-22-0009/17</v>
      </c>
      <c r="D2273" s="29" t="str">
        <f>IF('tab1'!D2273="","",'tab1'!D2273)</f>
        <v>NADLEŚNICTWO CHOCZEWO</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1">
        <f>IF('tab1'!J2273="","",'tab1'!J2273)</f>
        <v>3225123.28</v>
      </c>
      <c r="K2273" s="31">
        <f>IF('tab1'!K2273="","",'tab1'!K2273)</f>
        <v>3224049.79</v>
      </c>
      <c r="L2273" s="31">
        <f>IF('tab1'!L2273="","",'tab1'!L2273)</f>
        <v>2740442.32</v>
      </c>
      <c r="M2273" s="32">
        <f>IF('tab1'!M2273="","",'tab1'!M2273)</f>
        <v>84.999999953474699</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0">
        <f>IF('tab1'!Q2273="","",'tab1'!Q2273)</f>
        <v>43647</v>
      </c>
      <c r="R2273" s="30">
        <f>IF('tab1'!R2273="","",'tab1'!R2273)</f>
        <v>44196</v>
      </c>
      <c r="S2273" s="29" t="str">
        <f>IF('tab1'!S2273="","",'tab1'!S2273)</f>
        <v>Konkursowy</v>
      </c>
      <c r="T2273" s="29" t="str">
        <f>IF('tab1'!T2273="","",'tab1'!T2273)</f>
        <v>01 Rolnictwo i leśnictwo</v>
      </c>
      <c r="U2273" s="29" t="str">
        <f>IF('tab1'!U2273="","",'tab1'!U2273)</f>
        <v>090 Ścieżki rowerowe i piesze</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4" t="str">
        <f>VLOOKUP(C2273,'przeliczenia '!C:D,2,FALSE)</f>
        <v>WOJ.: POMORSKIE, POW.: pucki, GM.: Krokowa</v>
      </c>
    </row>
    <row r="2274" spans="1:26" ht="78.75" hidden="1" x14ac:dyDescent="0.25">
      <c r="A2274" s="29" t="str">
        <f>IF('tab1'!A2274="","",'tab1'!A2274)</f>
        <v>Budowa ścieżki pieszo-rowerowej po terenie dawnego szlaku kolejowego w kierunku Starogardu Gdańskiego</v>
      </c>
      <c r="B2274" s="29"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9" t="str">
        <f>IF('tab1'!C2274="","",'tab1'!C2274)</f>
        <v>RPPM.11.04.00-22-0010/17</v>
      </c>
      <c r="D2274" s="29" t="str">
        <f>IF('tab1'!D2274="","",'tab1'!D2274)</f>
        <v>GMINA SKARSZEWY</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1">
        <f>IF('tab1'!J2274="","",'tab1'!J2274)</f>
        <v>4688752.88</v>
      </c>
      <c r="K2274" s="31">
        <f>IF('tab1'!K2274="","",'tab1'!K2274)</f>
        <v>4688752.88</v>
      </c>
      <c r="L2274" s="31">
        <f>IF('tab1'!L2274="","",'tab1'!L2274)</f>
        <v>3985439.94</v>
      </c>
      <c r="M2274" s="32">
        <f>IF('tab1'!M2274="","",'tab1'!M2274)</f>
        <v>84.999999829378893</v>
      </c>
      <c r="N2274" s="29" t="str">
        <f>IF('tab1'!N2274="","",'tab1'!N2274)</f>
        <v>01 Dotacja bezzwrotna</v>
      </c>
      <c r="O2274" s="29" t="str">
        <f>IF('tab1'!O2274="","",'tab1'!O2274)</f>
        <v>Miejsca realizacji do uzupełnienia ręcznego z raportu uzupełniającego!</v>
      </c>
      <c r="P2274" s="29" t="str">
        <f>IF('tab1'!P2274="","",'tab1'!P2274)</f>
        <v>02 Małe obszary miejskie (o ludności &gt;5 000 i średniej gęstości zaludnienia)</v>
      </c>
      <c r="Q2274" s="30">
        <f>IF('tab1'!Q2274="","",'tab1'!Q2274)</f>
        <v>43763</v>
      </c>
      <c r="R2274" s="30">
        <f>IF('tab1'!R2274="","",'tab1'!R2274)</f>
        <v>44316</v>
      </c>
      <c r="S2274" s="29" t="str">
        <f>IF('tab1'!S2274="","",'tab1'!S2274)</f>
        <v>Konkursowy</v>
      </c>
      <c r="T2274" s="29" t="str">
        <f>IF('tab1'!T2274="","",'tab1'!T2274)</f>
        <v>24 Inne niewyszczególnione usługi</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starogardzki, GM.: Skarszewy</v>
      </c>
    </row>
    <row r="2275" spans="1:26" ht="112.5" hidden="1" x14ac:dyDescent="0.25">
      <c r="A2275" s="29" t="str">
        <f>IF('tab1'!A2275="","",'tab1'!A2275)</f>
        <v>Rozbudowa ścieżki dydaktycznej Akwarium Gdyńskiego Morskiego Instytutu Rybackiego – Państwowego Instytutu Badawczego w Gdyni</v>
      </c>
      <c r="B2275" s="29"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9" t="str">
        <f>IF('tab1'!C2275="","",'tab1'!C2275)</f>
        <v>RPPM.11.04.00-22-0011/15</v>
      </c>
      <c r="D2275" s="29" t="str">
        <f>IF('tab1'!D2275="","",'tab1'!D2275)</f>
        <v>MORSKI INSTYTUT RYBACKI - PAŃSTWOWY INSTYTUT BADAWCZY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1">
        <f>IF('tab1'!J2275="","",'tab1'!J2275)</f>
        <v>19736100.600000001</v>
      </c>
      <c r="K2275" s="31">
        <f>IF('tab1'!K2275="","",'tab1'!K2275)</f>
        <v>15341667.16</v>
      </c>
      <c r="L2275" s="31">
        <f>IF('tab1'!L2275="","",'tab1'!L2275)</f>
        <v>11069378.699999999</v>
      </c>
      <c r="M2275" s="32">
        <f>IF('tab1'!M2275="","",'tab1'!M2275)</f>
        <v>72.152384643443099</v>
      </c>
      <c r="N2275" s="29" t="str">
        <f>IF('tab1'!N2275="","",'tab1'!N2275)</f>
        <v>01 Dotacja bezzwrotna</v>
      </c>
      <c r="O2275" s="29" t="str">
        <f>IF('tab1'!O2275="","",'tab1'!O2275)</f>
        <v>Miejsca realizacji do uzupełnienia ręcznego z raportu uzupełniającego!</v>
      </c>
      <c r="P2275" s="29" t="str">
        <f>IF('tab1'!P2275="","",'tab1'!P2275)</f>
        <v>01 Duże obszary miejskie (o ludności &gt;50 000 i dużej gęstości zaludnienia)</v>
      </c>
      <c r="Q2275" s="30">
        <f>IF('tab1'!Q2275="","",'tab1'!Q2275)</f>
        <v>43831</v>
      </c>
      <c r="R2275" s="30">
        <f>IF('tab1'!R2275="","",'tab1'!R2275)</f>
        <v>45291</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Gdynia, GM.: Gdynia</v>
      </c>
    </row>
    <row r="2276" spans="1:26" ht="90" hidden="1" x14ac:dyDescent="0.25">
      <c r="A2276" s="29" t="str">
        <f>IF('tab1'!A2276="","",'tab1'!A2276)</f>
        <v>Ukierunkowanie ruchu turystycznego w Gminie Żukowo i Gminie Chmielno poprzez utworzenie ścieżek dydaktycznych oraz zagospodarowanie terenów ważnych przyrodniczo</v>
      </c>
      <c r="B2276" s="29"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9" t="str">
        <f>IF('tab1'!C2276="","",'tab1'!C2276)</f>
        <v>RPPM.11.04.00-22-0011/17</v>
      </c>
      <c r="D2276" s="29" t="str">
        <f>IF('tab1'!D2276="","",'tab1'!D2276)</f>
        <v>GMINA ŻUKOWO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1">
        <f>IF('tab1'!J2276="","",'tab1'!J2276)</f>
        <v>2803853.49</v>
      </c>
      <c r="K2276" s="31">
        <f>IF('tab1'!K2276="","",'tab1'!K2276)</f>
        <v>2765599.78</v>
      </c>
      <c r="L2276" s="31">
        <f>IF('tab1'!L2276="","",'tab1'!L2276)</f>
        <v>1598787.82</v>
      </c>
      <c r="M2276" s="32">
        <f>IF('tab1'!M2276="","",'tab1'!M2276)</f>
        <v>57.809804280502199</v>
      </c>
      <c r="N2276" s="29" t="str">
        <f>IF('tab1'!N2276="","",'tab1'!N2276)</f>
        <v>01 Dotacja bezzwrotna</v>
      </c>
      <c r="O2276" s="29" t="str">
        <f>IF('tab1'!O2276="","",'tab1'!O2276)</f>
        <v>Miejsca realizacji do uzupełnienia ręcznego z raportu uzupełniającego!</v>
      </c>
      <c r="P2276" s="29" t="str">
        <f>IF('tab1'!P2276="","",'tab1'!P2276)</f>
        <v>02 Małe obszary miejskie (o ludności &gt;5 000 i średniej gęstości zaludnienia)</v>
      </c>
      <c r="Q2276" s="30">
        <f>IF('tab1'!Q2276="","",'tab1'!Q2276)</f>
        <v>43466</v>
      </c>
      <c r="R2276" s="30">
        <f>IF('tab1'!R2276="","",'tab1'!R2276)</f>
        <v>44196</v>
      </c>
      <c r="S2276" s="29" t="str">
        <f>IF('tab1'!S2276="","",'tab1'!S2276)</f>
        <v>Konkursowy</v>
      </c>
      <c r="T2276" s="29" t="str">
        <f>IF('tab1'!T2276="","",'tab1'!T2276)</f>
        <v>18 Administracja publiczna</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4" t="str">
        <f>VLOOKUP(C2276,'przeliczenia '!C:D,2,FALSE)</f>
        <v>WOJ.: POMORSKIE, POW.: kartuski, GM.: Chmielno</v>
      </c>
    </row>
    <row r="2277" spans="1:26" ht="157.5" hidden="1" x14ac:dyDescent="0.25">
      <c r="A2277" s="29" t="str">
        <f>IF('tab1'!A2277="","",'tab1'!A2277)</f>
        <v>Ochrona bioróżnorodności rezerwatów przyrody Pomorza</v>
      </c>
      <c r="B2277" s="29"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9" t="str">
        <f>IF('tab1'!C2277="","",'tab1'!C2277)</f>
        <v>RPPM.11.04.00-22-0012/15</v>
      </c>
      <c r="D2277" s="29" t="str">
        <f>IF('tab1'!D2277="","",'tab1'!D2277)</f>
        <v>WOJEWÓDZKI FUNDUSZ OCHRONY ŚRODOWISKA I GOSPODARKI WODNEJ W GDAŃSKU</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1">
        <f>IF('tab1'!J2277="","",'tab1'!J2277)</f>
        <v>2708323.41</v>
      </c>
      <c r="K2277" s="31">
        <f>IF('tab1'!K2277="","",'tab1'!K2277)</f>
        <v>2679523.41</v>
      </c>
      <c r="L2277" s="31">
        <f>IF('tab1'!L2277="","",'tab1'!L2277)</f>
        <v>2277594.89</v>
      </c>
      <c r="M2277" s="32">
        <f>IF('tab1'!M2277="","",'tab1'!M2277)</f>
        <v>84.999999682779404</v>
      </c>
      <c r="N2277" s="29" t="str">
        <f>IF('tab1'!N2277="","",'tab1'!N2277)</f>
        <v>01 Dotacja bezzwrotna</v>
      </c>
      <c r="O2277" s="29" t="str">
        <f>IF('tab1'!O2277="","",'tab1'!O2277)</f>
        <v>Miejsca realizacji do uzupełnienia ręcznego z raportu uzupełniającego!</v>
      </c>
      <c r="P2277" s="29" t="str">
        <f>IF('tab1'!P2277="","",'tab1'!P2277)</f>
        <v>03 Obszary wiejskie (o małej gęstości zaludnienia)</v>
      </c>
      <c r="Q2277" s="30">
        <f>IF('tab1'!Q2277="","",'tab1'!Q2277)</f>
        <v>42215</v>
      </c>
      <c r="R2277" s="30">
        <f>IF('tab1'!R2277="","",'tab1'!R2277)</f>
        <v>45291</v>
      </c>
      <c r="S2277" s="29" t="str">
        <f>IF('tab1'!S2277="","",'tab1'!S2277)</f>
        <v>Konkursowy</v>
      </c>
      <c r="T2277" s="29" t="str">
        <f>IF('tab1'!T2277="","",'tab1'!T2277)</f>
        <v>18 Administracja publiczna</v>
      </c>
      <c r="U2277" s="29" t="str">
        <f>IF('tab1'!U2277="","",'tab1'!U2277)</f>
        <v>085 Ochrona i zwiększanie różnorodności biologicznej, ochrona przyrody i zielona infrastruktura</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v>
      </c>
    </row>
    <row r="2278" spans="1:26" ht="90" hidden="1" x14ac:dyDescent="0.25">
      <c r="A2278" s="29" t="str">
        <f>IF('tab1'!A2278="","",'tab1'!A2278)</f>
        <v>Renaturalizacja siedlisk i roślinności zdegradowanego torfowiska wysokiego w rezerwacie przyrody Bielawa.</v>
      </c>
      <c r="B2278" s="29"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9" t="str">
        <f>IF('tab1'!C2278="","",'tab1'!C2278)</f>
        <v>RPPM.11.04.00-22-0012/17</v>
      </c>
      <c r="D2278" s="29" t="str">
        <f>IF('tab1'!D2278="","",'tab1'!D2278)</f>
        <v>FUNDACJA ROZWOJU UNIWERSYTETU GDAŃSKIEGO</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1">
        <f>IF('tab1'!J2278="","",'tab1'!J2278)</f>
        <v>2030013.74</v>
      </c>
      <c r="K2278" s="31">
        <f>IF('tab1'!K2278="","",'tab1'!K2278)</f>
        <v>1987607.85</v>
      </c>
      <c r="L2278" s="31">
        <f>IF('tab1'!L2278="","",'tab1'!L2278)</f>
        <v>1689466.67</v>
      </c>
      <c r="M2278" s="32">
        <f>IF('tab1'!M2278="","",'tab1'!M2278)</f>
        <v>84.999999874220705</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0">
        <f>IF('tab1'!Q2278="","",'tab1'!Q2278)</f>
        <v>43556</v>
      </c>
      <c r="R2278" s="30">
        <f>IF('tab1'!R2278="","",'tab1'!R2278)</f>
        <v>45291</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pucki, GM.: Krokowa</v>
      </c>
    </row>
    <row r="2279" spans="1:26" ht="78.75" hidden="1" x14ac:dyDescent="0.25">
      <c r="A2279" s="29" t="str">
        <f>IF('tab1'!A2279="","",'tab1'!A2279)</f>
        <v>Zabezpieczenie zasobów przyrodniczych Borów Tucholskich poprzez ochronę i restytucję różnorodności gatunkowej i siedliskowej w Arboretum Wirty</v>
      </c>
      <c r="B2279" s="29"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9" t="str">
        <f>IF('tab1'!C2279="","",'tab1'!C2279)</f>
        <v>RPPM.11.04.00-22-0013/17</v>
      </c>
      <c r="D2279" s="29" t="str">
        <f>IF('tab1'!D2279="","",'tab1'!D2279)</f>
        <v>NADLEŚNICTWO KALISKA</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1">
        <f>IF('tab1'!J2279="","",'tab1'!J2279)</f>
        <v>2369141.7000000002</v>
      </c>
      <c r="K2279" s="31">
        <f>IF('tab1'!K2279="","",'tab1'!K2279)</f>
        <v>2347924.2000000002</v>
      </c>
      <c r="L2279" s="31">
        <f>IF('tab1'!L2279="","",'tab1'!L2279)</f>
        <v>1693265.97</v>
      </c>
      <c r="M2279" s="32">
        <f>IF('tab1'!M2279="","",'tab1'!M2279)</f>
        <v>72.117573897828507</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0">
        <f>IF('tab1'!Q2279="","",'tab1'!Q2279)</f>
        <v>43105</v>
      </c>
      <c r="R2279" s="30">
        <f>IF('tab1'!R2279="","",'tab1'!R2279)</f>
        <v>45107</v>
      </c>
      <c r="S2279" s="29" t="str">
        <f>IF('tab1'!S2279="","",'tab1'!S2279)</f>
        <v>Konkursowy</v>
      </c>
      <c r="T2279" s="29" t="str">
        <f>IF('tab1'!T2279="","",'tab1'!T2279)</f>
        <v>01 Rolnictwo i leśnictwo</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4" t="str">
        <f>VLOOKUP(C2279,'przeliczenia '!C:D,2,FALSE)</f>
        <v>WOJ.: POMORSKIE, POW.: starogardzki, GM.: Zblewo</v>
      </c>
    </row>
    <row r="2280" spans="1:26" ht="180" hidden="1" x14ac:dyDescent="0.25">
      <c r="A2280" s="29" t="str">
        <f>IF('tab1'!A2280="","",'tab1'!A2280)</f>
        <v>Ochrona wód i przywracanie różnorodności biologicznej na terenie MOF Malbork - Sztum.</v>
      </c>
      <c r="B2280" s="29"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9" t="str">
        <f>IF('tab1'!C2280="","",'tab1'!C2280)</f>
        <v>RPPM.11.04.00-22-0014/15</v>
      </c>
      <c r="D2280" s="29" t="str">
        <f>IF('tab1'!D2280="","",'tab1'!D2280)</f>
        <v>MIASTO I GMINA SZTUM</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1">
        <f>IF('tab1'!J2280="","",'tab1'!J2280)</f>
        <v>4264379.12</v>
      </c>
      <c r="K2280" s="31">
        <f>IF('tab1'!K2280="","",'tab1'!K2280)</f>
        <v>4208990.8499999996</v>
      </c>
      <c r="L2280" s="31">
        <f>IF('tab1'!L2280="","",'tab1'!L2280)</f>
        <v>2946293.54</v>
      </c>
      <c r="M2280" s="32">
        <f>IF('tab1'!M2280="","",'tab1'!M2280)</f>
        <v>69.999998693273497</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0">
        <f>IF('tab1'!Q2280="","",'tab1'!Q2280)</f>
        <v>42461</v>
      </c>
      <c r="R2280" s="30">
        <f>IF('tab1'!R2280="","",'tab1'!R2280)</f>
        <v>43008</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 POW.: malborski, GM.: Malbork</v>
      </c>
    </row>
    <row r="2281" spans="1:26" ht="90" hidden="1" x14ac:dyDescent="0.25">
      <c r="A2281" s="29" t="str">
        <f>IF('tab1'!A2281="","",'tab1'!A2281)</f>
        <v>Przywrócenie i ochrona różnorodności biologicznej nad rzeką Dzierzgoń w Gminie Dzierzgoń</v>
      </c>
      <c r="B2281" s="29"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9" t="str">
        <f>IF('tab1'!C2281="","",'tab1'!C2281)</f>
        <v>RPPM.11.04.00-22-0014/17</v>
      </c>
      <c r="D2281" s="29" t="str">
        <f>IF('tab1'!D2281="","",'tab1'!D2281)</f>
        <v>GMINA DZIERZGOŃ</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1">
        <f>IF('tab1'!J2281="","",'tab1'!J2281)</f>
        <v>357892.86</v>
      </c>
      <c r="K2281" s="31">
        <f>IF('tab1'!K2281="","",'tab1'!K2281)</f>
        <v>319522.75</v>
      </c>
      <c r="L2281" s="31">
        <f>IF('tab1'!L2281="","",'tab1'!L2281)</f>
        <v>271594.33</v>
      </c>
      <c r="M2281" s="32">
        <f>IF('tab1'!M2281="","",'tab1'!M2281)</f>
        <v>84.9999976527493</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0">
        <f>IF('tab1'!Q2281="","",'tab1'!Q2281)</f>
        <v>43554</v>
      </c>
      <c r="R2281" s="30">
        <f>IF('tab1'!R2281="","",'tab1'!R2281)</f>
        <v>43738</v>
      </c>
      <c r="S2281" s="29" t="str">
        <f>IF('tab1'!S2281="","",'tab1'!S2281)</f>
        <v>Konkursowy</v>
      </c>
      <c r="T2281" s="29" t="str">
        <f>IF('tab1'!T2281="","",'tab1'!T2281)</f>
        <v>22 Działalność związana ze środowiskiem naturalnym i zmianami klimatu</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sztumski, GM.: Dzierzgoń</v>
      </c>
    </row>
    <row r="2282" spans="1:26" ht="90" hidden="1" x14ac:dyDescent="0.25">
      <c r="A2282" s="29" t="str">
        <f>IF('tab1'!A2282="","",'tab1'!A2282)</f>
        <v>Ochrona różnorodności biologicznej w gminach Brusy i Konarzyny</v>
      </c>
      <c r="B2282" s="29"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9" t="str">
        <f>IF('tab1'!C2282="","",'tab1'!C2282)</f>
        <v>RPPM.11.04.00-22-0015/17</v>
      </c>
      <c r="D2282" s="29" t="str">
        <f>IF('tab1'!D2282="","",'tab1'!D2282)</f>
        <v>GMINA BRUSY</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1">
        <f>IF('tab1'!J2282="","",'tab1'!J2282)</f>
        <v>1511462.41</v>
      </c>
      <c r="K2282" s="31">
        <f>IF('tab1'!K2282="","",'tab1'!K2282)</f>
        <v>1429238.97</v>
      </c>
      <c r="L2282" s="31">
        <f>IF('tab1'!L2282="","",'tab1'!L2282)</f>
        <v>1214853.1100000001</v>
      </c>
      <c r="M2282" s="32">
        <f>IF('tab1'!M2282="","",'tab1'!M2282)</f>
        <v>84.999998985474093</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0">
        <f>IF('tab1'!Q2282="","",'tab1'!Q2282)</f>
        <v>43101</v>
      </c>
      <c r="R2282" s="30">
        <f>IF('tab1'!R2282="","",'tab1'!R2282)</f>
        <v>43646</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4" t="str">
        <f>VLOOKUP(C2282,'przeliczenia '!C:D,2,FALSE)</f>
        <v>WOJ.: POMORSKIE, POW.: chojnicki, GM.: Brusy</v>
      </c>
    </row>
    <row r="2283" spans="1:26" ht="90" hidden="1" x14ac:dyDescent="0.25">
      <c r="A2283" s="29" t="str">
        <f>IF('tab1'!A2283="","",'tab1'!A2283)</f>
        <v>Ścieżka dydaktyczna na terenie Rezerwatu Przyrody Mechelińskie Łąki</v>
      </c>
      <c r="B2283" s="29"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9" t="str">
        <f>IF('tab1'!C2283="","",'tab1'!C2283)</f>
        <v>RPPM.11.04.00-22-0017/17</v>
      </c>
      <c r="D2283" s="29" t="str">
        <f>IF('tab1'!D2283="","",'tab1'!D2283)</f>
        <v>GMINA KOSAKOWO</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1">
        <f>IF('tab1'!J2283="","",'tab1'!J2283)</f>
        <v>2192482.04</v>
      </c>
      <c r="K2283" s="31">
        <f>IF('tab1'!K2283="","",'tab1'!K2283)</f>
        <v>2192482.04</v>
      </c>
      <c r="L2283" s="31">
        <f>IF('tab1'!L2283="","",'tab1'!L2283)</f>
        <v>1863609.73</v>
      </c>
      <c r="M2283" s="32">
        <f>IF('tab1'!M2283="","",'tab1'!M2283)</f>
        <v>84.999999817558404</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0">
        <f>IF('tab1'!Q2283="","",'tab1'!Q2283)</f>
        <v>43525</v>
      </c>
      <c r="R2283" s="30">
        <f>IF('tab1'!R2283="","",'tab1'!R2283)</f>
        <v>45291</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pucki, GM.: Kosakowo</v>
      </c>
    </row>
    <row r="2284" spans="1:26" ht="180" hidden="1" x14ac:dyDescent="0.25">
      <c r="A2284" s="29" t="str">
        <f>IF('tab1'!A2284="","",'tab1'!A2284)</f>
        <v>Przyjaciele Bałtyckiej Przyrody – kampania informacyjno-edukacyjna na rzecz zachowania i zrównoważonego użytkowania przyrodniczych walorów Pomorza</v>
      </c>
      <c r="B2284" s="29"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9" t="str">
        <f>IF('tab1'!C2284="","",'tab1'!C2284)</f>
        <v>RPPM.11.04.00-22-0018/15</v>
      </c>
      <c r="D2284" s="29" t="str">
        <f>IF('tab1'!D2284="","",'tab1'!D2284)</f>
        <v>FUNDACJA ROZWOJU UNIWERSYTETU GDAŃSKIEGO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1">
        <f>IF('tab1'!J2284="","",'tab1'!J2284)</f>
        <v>1904063.65</v>
      </c>
      <c r="K2284" s="31">
        <f>IF('tab1'!K2284="","",'tab1'!K2284)</f>
        <v>1741312.15</v>
      </c>
      <c r="L2284" s="31">
        <f>IF('tab1'!L2284="","",'tab1'!L2284)</f>
        <v>1480115.3</v>
      </c>
      <c r="M2284" s="32">
        <f>IF('tab1'!M2284="","",'tab1'!M2284)</f>
        <v>84.999998420731103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0">
        <f>IF('tab1'!Q2284="","",'tab1'!Q2284)</f>
        <v>42430</v>
      </c>
      <c r="R2284" s="30">
        <f>IF('tab1'!R2284="","",'tab1'!R2284)</f>
        <v>43830</v>
      </c>
      <c r="S2284" s="29" t="str">
        <f>IF('tab1'!S2284="","",'tab1'!S2284)</f>
        <v>Konkursowy</v>
      </c>
      <c r="T2284" s="29" t="str">
        <f>IF('tab1'!T2284="","",'tab1'!T2284)</f>
        <v>19 Edukacja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v>
      </c>
    </row>
    <row r="2285" spans="1:26" ht="157.5" hidden="1" x14ac:dyDescent="0.25">
      <c r="A2285" s="29" t="str">
        <f>IF('tab1'!A2285="","",'tab1'!A2285)</f>
        <v>Zrównoważona turystyka i ekstensywne rolnictwo dla Rezerwatu Przyrody Beka</v>
      </c>
      <c r="B2285" s="29"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9" t="str">
        <f>IF('tab1'!C2285="","",'tab1'!C2285)</f>
        <v>RPPM.11.04.00-22-0019/15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1">
        <f>IF('tab1'!J2285="","",'tab1'!J2285)</f>
        <v>3818333.42</v>
      </c>
      <c r="K2285" s="31">
        <f>IF('tab1'!K2285="","",'tab1'!K2285)</f>
        <v>3756834.58</v>
      </c>
      <c r="L2285" s="31">
        <f>IF('tab1'!L2285="","",'tab1'!L2285)</f>
        <v>3023762.74</v>
      </c>
      <c r="M2285" s="32">
        <f>IF('tab1'!M2285="","",'tab1'!M2285)</f>
        <v>80.486981143577495</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0">
        <f>IF('tab1'!Q2285="","",'tab1'!Q2285)</f>
        <v>42430</v>
      </c>
      <c r="R2285" s="30">
        <f>IF('tab1'!R2285="","",'tab1'!R2285)</f>
        <v>44165</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4" t="str">
        <f>VLOOKUP(C2285,'przeliczenia '!C:D,2,FALSE)</f>
        <v>WOJ.: POMORSKIE, POW.: pucki, GM.: Kosakowo</v>
      </c>
    </row>
    <row r="2286" spans="1:26" ht="90" hidden="1" x14ac:dyDescent="0.25">
      <c r="A2286" s="29" t="str">
        <f>IF('tab1'!A2286="","",'tab1'!A2286)</f>
        <v>Ochrona różnorodności biologicznej na terenie powiatu słupskiego</v>
      </c>
      <c r="B2286" s="29"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9" t="str">
        <f>IF('tab1'!C2286="","",'tab1'!C2286)</f>
        <v>RPPM.11.04.00-22-0019/17</v>
      </c>
      <c r="D2286" s="29" t="str">
        <f>IF('tab1'!D2286="","",'tab1'!D2286)</f>
        <v>GMINA DĘBNICA KASZUBSKA</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1">
        <f>IF('tab1'!J2286="","",'tab1'!J2286)</f>
        <v>2566326.2200000002</v>
      </c>
      <c r="K2286" s="31">
        <f>IF('tab1'!K2286="","",'tab1'!K2286)</f>
        <v>2558133.79</v>
      </c>
      <c r="L2286" s="31">
        <f>IF('tab1'!L2286="","",'tab1'!L2286)</f>
        <v>2174413.69</v>
      </c>
      <c r="M2286" s="32">
        <f>IF('tab1'!M2286="","",'tab1'!M2286)</f>
        <v>84.999998768633603</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0">
        <f>IF('tab1'!Q2286="","",'tab1'!Q2286)</f>
        <v>43160</v>
      </c>
      <c r="R2286" s="30">
        <f>IF('tab1'!R2286="","",'tab1'!R2286)</f>
        <v>44895</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słupski, GM.: Damnica</v>
      </c>
    </row>
    <row r="2287" spans="1:26" ht="180" hidden="1" x14ac:dyDescent="0.25">
      <c r="A2287" s="29" t="str">
        <f>IF('tab1'!A2287="","",'tab1'!A2287)</f>
        <v>Kompleksowe zagospodarowanie terenu Leśnego Ogrodu Botanicznego Marszewo w Gdyni</v>
      </c>
      <c r="B2287" s="29"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9" t="str">
        <f>IF('tab1'!C2287="","",'tab1'!C2287)</f>
        <v>RPPM.11.04.00-22-0022/15</v>
      </c>
      <c r="D2287" s="29" t="str">
        <f>IF('tab1'!D2287="","",'tab1'!D2287)</f>
        <v>NADLEŚNICTWO GDAŃSK</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1">
        <f>IF('tab1'!J2287="","",'tab1'!J2287)</f>
        <v>2942688.66</v>
      </c>
      <c r="K2287" s="31">
        <f>IF('tab1'!K2287="","",'tab1'!K2287)</f>
        <v>2148629.7599999998</v>
      </c>
      <c r="L2287" s="31">
        <f>IF('tab1'!L2287="","",'tab1'!L2287)</f>
        <v>1492808.61</v>
      </c>
      <c r="M2287" s="32">
        <f>IF('tab1'!M2287="","",'tab1'!M2287)</f>
        <v>69.477237902541205</v>
      </c>
      <c r="N2287" s="29" t="str">
        <f>IF('tab1'!N2287="","",'tab1'!N2287)</f>
        <v>01 Dotacja bezzwrotna</v>
      </c>
      <c r="O2287" s="29" t="str">
        <f>IF('tab1'!O2287="","",'tab1'!O2287)</f>
        <v>Miejsca realizacji do uzupełnienia ręcznego z raportu uzupełniającego!</v>
      </c>
      <c r="P2287" s="29" t="str">
        <f>IF('tab1'!P2287="","",'tab1'!P2287)</f>
        <v>01 Duże obszary miejskie (o ludności &gt;50 000 i dużej gęstości zaludnienia)</v>
      </c>
      <c r="Q2287" s="30">
        <f>IF('tab1'!Q2287="","",'tab1'!Q2287)</f>
        <v>42478</v>
      </c>
      <c r="R2287" s="30">
        <f>IF('tab1'!R2287="","",'tab1'!R2287)</f>
        <v>43646</v>
      </c>
      <c r="S2287" s="29" t="str">
        <f>IF('tab1'!S2287="","",'tab1'!S2287)</f>
        <v>Konkursowy</v>
      </c>
      <c r="T2287" s="29" t="str">
        <f>IF('tab1'!T2287="","",'tab1'!T2287)</f>
        <v>01 Rolnictwo i leśnictwo</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 POW.: Gdynia, GM.: Gdynia</v>
      </c>
    </row>
    <row r="2288" spans="1:26" ht="180" hidden="1" x14ac:dyDescent="0.25">
      <c r="A2288" s="29" t="str">
        <f>IF('tab1'!A2288="","",'tab1'!A2288)</f>
        <v>Ochrona obszarów pasa nadmorskiego przed nadmierną presją turystyczną</v>
      </c>
      <c r="B2288" s="29"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9" t="str">
        <f>IF('tab1'!C2288="","",'tab1'!C2288)</f>
        <v>RPPM.11.04.00-22-0025/15</v>
      </c>
      <c r="D2288" s="29" t="str">
        <f>IF('tab1'!D2288="","",'tab1'!D2288)</f>
        <v>NADLEŚNICTWO CHOCZEWO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1">
        <f>IF('tab1'!J2288="","",'tab1'!J2288)</f>
        <v>2358312.62</v>
      </c>
      <c r="K2288" s="31">
        <f>IF('tab1'!K2288="","",'tab1'!K2288)</f>
        <v>1899349.62</v>
      </c>
      <c r="L2288" s="31">
        <f>IF('tab1'!L2288="","",'tab1'!L2288)</f>
        <v>1118812.3700000001</v>
      </c>
      <c r="M2288" s="32">
        <f>IF('tab1'!M2288="","",'tab1'!M2288)</f>
        <v>58.905025079058397</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0">
        <f>IF('tab1'!Q2288="","",'tab1'!Q2288)</f>
        <v>42401</v>
      </c>
      <c r="R2288" s="30">
        <f>IF('tab1'!R2288="","",'tab1'!R2288)</f>
        <v>43100</v>
      </c>
      <c r="S2288" s="29" t="str">
        <f>IF('tab1'!S2288="","",'tab1'!S2288)</f>
        <v>Konkursowy</v>
      </c>
      <c r="T2288" s="29" t="str">
        <f>IF('tab1'!T2288="","",'tab1'!T2288)</f>
        <v>01 Rolnictwo i leśnictwo</v>
      </c>
      <c r="U2288" s="29" t="str">
        <f>IF('tab1'!U2288="","",'tab1'!U2288)</f>
        <v>090 Ścieżki rowerowe i piesze</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4" t="str">
        <f>VLOOKUP(C2288,'przeliczenia '!C:D,2,FALSE)</f>
        <v>WOJ.: POMORSKIE, POW.: pucki, GM.: Krokowa</v>
      </c>
    </row>
    <row r="2289" spans="1:26" ht="180" hidden="1" x14ac:dyDescent="0.25">
      <c r="A2289" s="29" t="str">
        <f>IF('tab1'!A2289="","",'tab1'!A2289)</f>
        <v>BIOBALT - edukacja ekologiczna na rzecz zrównoważonego regionu Morza Bałtyckiego na terenie województwa pomorskiego ze szczególnym uwzględnieniem obszarów chronionych i strefy przybrzeżnej.</v>
      </c>
      <c r="B2289" s="29"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9" t="str">
        <f>IF('tab1'!C2289="","",'tab1'!C2289)</f>
        <v>RPPM.11.04.00-22-0026/15</v>
      </c>
      <c r="D2289" s="29" t="str">
        <f>IF('tab1'!D2289="","",'tab1'!D2289)</f>
        <v>POMORSKI OŚRODEK DORADZTWA ROLNICZEGO W LUBANIU</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1">
        <f>IF('tab1'!J2289="","",'tab1'!J2289)</f>
        <v>716943.26</v>
      </c>
      <c r="K2289" s="31">
        <f>IF('tab1'!K2289="","",'tab1'!K2289)</f>
        <v>664144.30000000005</v>
      </c>
      <c r="L2289" s="31">
        <f>IF('tab1'!L2289="","",'tab1'!L2289)</f>
        <v>564522.65999999898</v>
      </c>
      <c r="M2289" s="32">
        <f>IF('tab1'!M2289="","",'tab1'!M2289)</f>
        <v>85.000000752848393</v>
      </c>
      <c r="N2289" s="29" t="str">
        <f>IF('tab1'!N2289="","",'tab1'!N2289)</f>
        <v>01 Dotacja bezzwrotna</v>
      </c>
      <c r="O2289" s="29" t="str">
        <f>IF('tab1'!O2289="","",'tab1'!O2289)</f>
        <v>Miejsca realizacji do uzupełnienia ręcznego z raportu uzupełniającego!</v>
      </c>
      <c r="P2289" s="29" t="str">
        <f>IF('tab1'!P2289="","",'tab1'!P2289)</f>
        <v>02 Małe obszary miejskie (o ludności &gt;5 000 i średniej gęstości zaludnienia)</v>
      </c>
      <c r="Q2289" s="30">
        <f>IF('tab1'!Q2289="","",'tab1'!Q2289)</f>
        <v>42430</v>
      </c>
      <c r="R2289" s="30">
        <f>IF('tab1'!R2289="","",'tab1'!R2289)</f>
        <v>43465</v>
      </c>
      <c r="S2289" s="29" t="str">
        <f>IF('tab1'!S2289="","",'tab1'!S2289)</f>
        <v>Konkursowy</v>
      </c>
      <c r="T2289" s="29" t="str">
        <f>IF('tab1'!T2289="","",'tab1'!T2289)</f>
        <v>01 Rolnictwo i leśnictwo</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bytowski, GM.: Bytów</v>
      </c>
    </row>
    <row r="2290" spans="1:26" ht="180" hidden="1" x14ac:dyDescent="0.25">
      <c r="A2290" s="29"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9"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9" t="str">
        <f>IF('tab1'!C2290="","",'tab1'!C2290)</f>
        <v>RPPM.11.04.00-22-0029/15</v>
      </c>
      <c r="D2290" s="29" t="str">
        <f>IF('tab1'!D2290="","",'tab1'!D2290)</f>
        <v>GMINA MIASTA KRYNICA MORSKA</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1">
        <f>IF('tab1'!J2290="","",'tab1'!J2290)</f>
        <v>11222927.67</v>
      </c>
      <c r="K2290" s="31">
        <f>IF('tab1'!K2290="","",'tab1'!K2290)</f>
        <v>11222927.67</v>
      </c>
      <c r="L2290" s="31">
        <f>IF('tab1'!L2290="","",'tab1'!L2290)</f>
        <v>7856049.2999999998</v>
      </c>
      <c r="M2290" s="32">
        <f>IF('tab1'!M2290="","",'tab1'!M2290)</f>
        <v>69.999999385187195</v>
      </c>
      <c r="N2290" s="29" t="str">
        <f>IF('tab1'!N2290="","",'tab1'!N2290)</f>
        <v>01 Dotacja bezzwrotna</v>
      </c>
      <c r="O2290" s="29" t="str">
        <f>IF('tab1'!O2290="","",'tab1'!O2290)</f>
        <v>Miejsca realizacji do uzupełnienia ręcznego z raportu uzupełniającego!</v>
      </c>
      <c r="P2290" s="29" t="str">
        <f>IF('tab1'!P2290="","",'tab1'!P2290)</f>
        <v>03 Obszary wiejskie (o małej gęstości zaludnienia)</v>
      </c>
      <c r="Q2290" s="30">
        <f>IF('tab1'!Q2290="","",'tab1'!Q2290)</f>
        <v>42444</v>
      </c>
      <c r="R2290" s="30">
        <f>IF('tab1'!R2290="","",'tab1'!R2290)</f>
        <v>43434</v>
      </c>
      <c r="S2290" s="29" t="str">
        <f>IF('tab1'!S2290="","",'tab1'!S2290)</f>
        <v>Konkursowy</v>
      </c>
      <c r="T2290" s="29" t="str">
        <f>IF('tab1'!T2290="","",'tab1'!T2290)</f>
        <v>18 Administracja publiczna</v>
      </c>
      <c r="U2290" s="29" t="str">
        <f>IF('tab1'!U2290="","",'tab1'!U2290)</f>
        <v>090 Ścieżki rowerowe i piesze</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nowodworski, GM.: Krynica Morska</v>
      </c>
    </row>
    <row r="2291" spans="1:26" ht="157.5" hidden="1" x14ac:dyDescent="0.25">
      <c r="A2291" s="29" t="str">
        <f>IF('tab1'!A2291="","",'tab1'!A2291)</f>
        <v>Gdański Szlak Wodociągowy</v>
      </c>
      <c r="B2291" s="29"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9" t="str">
        <f>IF('tab1'!C2291="","",'tab1'!C2291)</f>
        <v>RPPM.11.04.00-22-0033/15</v>
      </c>
      <c r="D2291" s="29" t="str">
        <f>IF('tab1'!D2291="","",'tab1'!D2291)</f>
        <v>GDAŃSKA INFRASTRUKTURA WODOCIĄGOWO-KANALIZACYJNA SP. Z O.O.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1">
        <f>IF('tab1'!J2291="","",'tab1'!J2291)</f>
        <v>5860375.3899999997</v>
      </c>
      <c r="K2291" s="31">
        <f>IF('tab1'!K2291="","",'tab1'!K2291)</f>
        <v>4514265</v>
      </c>
      <c r="L2291" s="31">
        <f>IF('tab1'!L2291="","",'tab1'!L2291)</f>
        <v>3159985.49</v>
      </c>
      <c r="M2291" s="32">
        <f>IF('tab1'!M2291="","",'tab1'!M2291)</f>
        <v>69.999999778480003</v>
      </c>
      <c r="N2291" s="29" t="str">
        <f>IF('tab1'!N2291="","",'tab1'!N2291)</f>
        <v>01 Dotacja bezzwrotna</v>
      </c>
      <c r="O2291" s="29" t="str">
        <f>IF('tab1'!O2291="","",'tab1'!O2291)</f>
        <v>Miejsca realizacji do uzupełnienia ręcznego z raportu uzupełniającego!</v>
      </c>
      <c r="P2291" s="29" t="str">
        <f>IF('tab1'!P2291="","",'tab1'!P2291)</f>
        <v>01 Duże obszary miejskie (o ludności &gt;50 000 i dużej gęstości zaludnienia)</v>
      </c>
      <c r="Q2291" s="30">
        <f>IF('tab1'!Q2291="","",'tab1'!Q2291)</f>
        <v>42430</v>
      </c>
      <c r="R2291" s="30">
        <f>IF('tab1'!R2291="","",'tab1'!R2291)</f>
        <v>43373</v>
      </c>
      <c r="S2291" s="29" t="str">
        <f>IF('tab1'!S2291="","",'tab1'!S2291)</f>
        <v>Konkursowy</v>
      </c>
      <c r="T2291" s="29" t="str">
        <f>IF('tab1'!T2291="","",'tab1'!T2291)</f>
        <v>11 Dostawa wody, gospodarowanie ściekami i odpadami oraz działalność związana z rekultywacją</v>
      </c>
      <c r="U2291" s="29" t="str">
        <f>IF('tab1'!U2291="","",'tab1'!U2291)</f>
        <v>085 Ochrona i zwiększanie różnorodności biologicznej, ochrona przyrody i zielona infrastruktura</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4" t="str">
        <f>VLOOKUP(C2291,'przeliczenia '!C:D,2,FALSE)</f>
        <v>WOJ.: POMORSKIE, POW.: Gdańsk, GM.: Gdańsk</v>
      </c>
    </row>
    <row r="2292" spans="1:26" ht="90" hidden="1" x14ac:dyDescent="0.25">
      <c r="A2292" s="29" t="str">
        <f>IF('tab1'!A2292="","",'tab1'!A2292)</f>
        <v>Zachowanie wartości przyrodniczych i krajobrazowych korytarza ekologicznego doliny Wierzycy przez ochronę bioróżnorodności oraz ukierunkowanie wykorzystania tego obszaru</v>
      </c>
      <c r="B2292" s="29"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9" t="str">
        <f>IF('tab1'!C2292="","",'tab1'!C2292)</f>
        <v>RPPM.11.04.00-22-0034/15</v>
      </c>
      <c r="D2292" s="29" t="str">
        <f>IF('tab1'!D2292="","",'tab1'!D2292)</f>
        <v>GMINA MIEJSKA STAROGARD GDAŃSKI</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1">
        <f>IF('tab1'!J2292="","",'tab1'!J2292)</f>
        <v>13463977.689999999</v>
      </c>
      <c r="K2292" s="31">
        <f>IF('tab1'!K2292="","",'tab1'!K2292)</f>
        <v>11836091.630000001</v>
      </c>
      <c r="L2292" s="31">
        <f>IF('tab1'!L2292="","",'tab1'!L2292)</f>
        <v>8285264.0999999996</v>
      </c>
      <c r="M2292" s="32">
        <f>IF('tab1'!M2292="","",'tab1'!M2292)</f>
        <v>69.999999653601904</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0">
        <f>IF('tab1'!Q2292="","",'tab1'!Q2292)</f>
        <v>42128</v>
      </c>
      <c r="R2292" s="30">
        <f>IF('tab1'!R2292="","",'tab1'!R2292)</f>
        <v>43809</v>
      </c>
      <c r="S2292" s="29" t="str">
        <f>IF('tab1'!S2292="","",'tab1'!S2292)</f>
        <v>Konkursowy</v>
      </c>
      <c r="T2292" s="29" t="str">
        <f>IF('tab1'!T2292="","",'tab1'!T2292)</f>
        <v>18 Administracja publiczna</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starogardzki, GM.: Starogard Gdański</v>
      </c>
    </row>
    <row r="2293" spans="1:26" ht="135" hidden="1" x14ac:dyDescent="0.25">
      <c r="A2293" s="29" t="str">
        <f>IF('tab1'!A2293="","",'tab1'!A2293)</f>
        <v>Ścieżka edukacyjna na terenie Obszaru Chronionego Krajobrazu Żuław Gdańskich w Skowarczu</v>
      </c>
      <c r="B2293" s="29"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9" t="str">
        <f>IF('tab1'!C2293="","",'tab1'!C2293)</f>
        <v>RPPM.11.04.00-22-0035/15</v>
      </c>
      <c r="D2293" s="29" t="str">
        <f>IF('tab1'!D2293="","",'tab1'!D2293)</f>
        <v>GMINA PSZCZÓŁKI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1">
        <f>IF('tab1'!J2293="","",'tab1'!J2293)</f>
        <v>1750433.8</v>
      </c>
      <c r="K2293" s="31">
        <f>IF('tab1'!K2293="","",'tab1'!K2293)</f>
        <v>1660791.3</v>
      </c>
      <c r="L2293" s="31">
        <f>IF('tab1'!L2293="","",'tab1'!L2293)</f>
        <v>1162553.8999999999</v>
      </c>
      <c r="M2293" s="32">
        <f>IF('tab1'!M2293="","",'tab1'!M2293)</f>
        <v>69.999999397877403</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0">
        <f>IF('tab1'!Q2293="","",'tab1'!Q2293)</f>
        <v>42464</v>
      </c>
      <c r="R2293" s="30">
        <f>IF('tab1'!R2293="","",'tab1'!R2293)</f>
        <v>42947</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gdański, GM.: Pszczółki</v>
      </c>
    </row>
    <row r="2294" spans="1:26" ht="157.5" hidden="1" x14ac:dyDescent="0.25">
      <c r="A2294" s="29" t="str">
        <f>IF('tab1'!A2294="","",'tab1'!A2294)</f>
        <v>Stworzenie EkoParku Uniwersytetu Gdańskiego - ochrona gatunków zagrożonych i promocja różnorodności biologicznej poprzez rewitalizację terenów podziałkowych znajdujących się na terenie miasta Gdańsk</v>
      </c>
      <c r="B2294" s="29"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9" t="str">
        <f>IF('tab1'!C2294="","",'tab1'!C2294)</f>
        <v>RPPM.11.04.00-22-0036/15</v>
      </c>
      <c r="D2294" s="29" t="str">
        <f>IF('tab1'!D2294="","",'tab1'!D2294)</f>
        <v>UNIWERSYTET GDAŃSKI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1">
        <f>IF('tab1'!J2294="","",'tab1'!J2294)</f>
        <v>2985305.6</v>
      </c>
      <c r="K2294" s="31">
        <f>IF('tab1'!K2294="","",'tab1'!K2294)</f>
        <v>2942794.86</v>
      </c>
      <c r="L2294" s="31">
        <f>IF('tab1'!L2294="","",'tab1'!L2294)</f>
        <v>2059956.35</v>
      </c>
      <c r="M2294" s="32">
        <f>IF('tab1'!M2294="","",'tab1'!M2294)</f>
        <v>69.999998232972303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0">
        <f>IF('tab1'!Q2294="","",'tab1'!Q2294)</f>
        <v>42522</v>
      </c>
      <c r="R2294" s="30">
        <f>IF('tab1'!R2294="","",'tab1'!R2294)</f>
        <v>43343</v>
      </c>
      <c r="S2294" s="29" t="str">
        <f>IF('tab1'!S2294="","",'tab1'!S2294)</f>
        <v>Konkursowy</v>
      </c>
      <c r="T2294" s="29" t="str">
        <f>IF('tab1'!T2294="","",'tab1'!T2294)</f>
        <v>19 Edukacja</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4" t="str">
        <f>VLOOKUP(C2294,'przeliczenia '!C:D,2,FALSE)</f>
        <v>WOJ.: POMORSKIE, POW.: Gdańsk, GM.: Gdańsk</v>
      </c>
    </row>
    <row r="2295" spans="1:26" ht="180" hidden="1" x14ac:dyDescent="0.25">
      <c r="A2295" s="29" t="str">
        <f>IF('tab1'!A2295="","",'tab1'!A2295)</f>
        <v>Edukacja dla przyrody</v>
      </c>
      <c r="B2295" s="29"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9" t="str">
        <f>IF('tab1'!C2295="","",'tab1'!C2295)</f>
        <v>RPPM.11.04.00-22-0042/15</v>
      </c>
      <c r="D2295" s="29" t="str">
        <f>IF('tab1'!D2295="","",'tab1'!D2295)</f>
        <v>WOJEWÓDZTWO POMORSKIE - POMORSKI ZESPÓŁ PARKÓW KRAJOBRAZOWYCH</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1">
        <f>IF('tab1'!J2295="","",'tab1'!J2295)</f>
        <v>16670069.380000001</v>
      </c>
      <c r="K2295" s="31">
        <f>IF('tab1'!K2295="","",'tab1'!K2295)</f>
        <v>16299753.140000001</v>
      </c>
      <c r="L2295" s="31">
        <f>IF('tab1'!L2295="","",'tab1'!L2295)</f>
        <v>13854790.17</v>
      </c>
      <c r="M2295" s="32">
        <f>IF('tab1'!M2295="","",'tab1'!M2295)</f>
        <v>85.000000006134897</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0">
        <f>IF('tab1'!Q2295="","",'tab1'!Q2295)</f>
        <v>42537</v>
      </c>
      <c r="R2295" s="30">
        <f>IF('tab1'!R2295="","",'tab1'!R2295)</f>
        <v>45046</v>
      </c>
      <c r="S2295" s="29" t="str">
        <f>IF('tab1'!S2295="","",'tab1'!S2295)</f>
        <v>Konkursowy</v>
      </c>
      <c r="T2295" s="29" t="str">
        <f>IF('tab1'!T2295="","",'tab1'!T2295)</f>
        <v>22 Działalność związana ze środowiskiem naturalnym i zmianami klimatu</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chojnicki, GM.: Chojnice - gmina wiejska</v>
      </c>
    </row>
    <row r="2296" spans="1:26" ht="78.75" hidden="1" x14ac:dyDescent="0.25">
      <c r="A2296" s="29" t="str">
        <f>IF('tab1'!A2296="","",'tab1'!A2296)</f>
        <v>Edukacja Ekologiczna w sieci</v>
      </c>
      <c r="B2296" s="29"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9" t="str">
        <f>IF('tab1'!C2296="","",'tab1'!C2296)</f>
        <v>RPPM.11.04.00-22-0047/15</v>
      </c>
      <c r="D2296" s="29" t="str">
        <f>IF('tab1'!D2296="","",'tab1'!D2296)</f>
        <v>STOWARZYSZENIE PÓŁNOCNOKASZUBSKA LOKALNA GRUPA RYBACKA</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1">
        <f>IF('tab1'!J2296="","",'tab1'!J2296)</f>
        <v>144694.24</v>
      </c>
      <c r="K2296" s="31">
        <f>IF('tab1'!K2296="","",'tab1'!K2296)</f>
        <v>142830</v>
      </c>
      <c r="L2296" s="31">
        <f>IF('tab1'!L2296="","",'tab1'!L2296)</f>
        <v>99980.99</v>
      </c>
      <c r="M2296" s="32">
        <f>IF('tab1'!M2296="","",'tab1'!M2296)</f>
        <v>69.999992998669697</v>
      </c>
      <c r="N2296" s="29" t="str">
        <f>IF('tab1'!N2296="","",'tab1'!N2296)</f>
        <v>01 Dotacja bezzwrotna</v>
      </c>
      <c r="O2296" s="29" t="str">
        <f>IF('tab1'!O2296="","",'tab1'!O2296)</f>
        <v>Miejsca realizacji do uzupełnienia ręcznego z raportu uzupełniającego!</v>
      </c>
      <c r="P2296" s="29" t="str">
        <f>IF('tab1'!P2296="","",'tab1'!P2296)</f>
        <v>02 Małe obszary miejskie (o ludności &gt;5 000 i średniej gęstości zaludnienia)</v>
      </c>
      <c r="Q2296" s="30">
        <f>IF('tab1'!Q2296="","",'tab1'!Q2296)</f>
        <v>42430</v>
      </c>
      <c r="R2296" s="30">
        <f>IF('tab1'!R2296="","",'tab1'!R2296)</f>
        <v>43039</v>
      </c>
      <c r="S2296" s="29" t="str">
        <f>IF('tab1'!S2296="","",'tab1'!S2296)</f>
        <v>Konkursowy</v>
      </c>
      <c r="T2296" s="29" t="str">
        <f>IF('tab1'!T2296="","",'tab1'!T2296)</f>
        <v>24 Inne niewyszczególnione usługi</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bytowski, GM.: Borzytuchom</v>
      </c>
    </row>
    <row r="2297" spans="1:26" ht="180" x14ac:dyDescent="0.25">
      <c r="A2297" s="29" t="str">
        <f>IF('tab1'!A2297="","",'tab1'!A2297)</f>
        <v>Projekt Pomocy Technicznej na lata 2015-2017</v>
      </c>
      <c r="B2297" s="29"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9" t="str">
        <f>IF('tab1'!C2297="","",'tab1'!C2297)</f>
        <v>RPPM.12.01.00-22-0001/15</v>
      </c>
      <c r="D2297" s="29" t="str">
        <f>IF('tab1'!D2297="","",'tab1'!D2297)</f>
        <v>SAMORZĄD WOJEWÓDZTWA POMORSKIEGO</v>
      </c>
      <c r="E2297" s="29" t="str">
        <f>IF('tab1'!E2297="","",'tab1'!E2297)</f>
        <v>EFS</v>
      </c>
      <c r="F2297" s="29" t="str">
        <f>IF('tab1'!F2297="","",'tab1'!F2297)</f>
        <v>Regionalny Program Operacyjny Województwa Pomorskiego na lata 2014-2020</v>
      </c>
      <c r="G2297" s="29" t="str">
        <f>IF('tab1'!G2297="","",'tab1'!G2297)</f>
        <v>12. Pomoc Techniczna</v>
      </c>
      <c r="H2297" s="29" t="str">
        <f>IF('tab1'!H2297="","",'tab1'!H2297)</f>
        <v>12.1. Pomoc Techniczna</v>
      </c>
      <c r="I2297" s="29" t="str">
        <f>IF('tab1'!I2297="","",'tab1'!I2297)</f>
        <v>Brak poddziałania</v>
      </c>
      <c r="J2297" s="31">
        <f>IF('tab1'!J2297="","",'tab1'!J2297)</f>
        <v>80799770</v>
      </c>
      <c r="K2297" s="31">
        <f>IF('tab1'!K2297="","",'tab1'!K2297)</f>
        <v>80799770</v>
      </c>
      <c r="L2297" s="31">
        <f>IF('tab1'!L2297="","",'tab1'!L2297)</f>
        <v>68679804</v>
      </c>
      <c r="M2297" s="32">
        <f>IF('tab1'!M2297="","",'tab1'!M2297)</f>
        <v>84.999999381186399</v>
      </c>
      <c r="N2297" s="29" t="str">
        <f>IF('tab1'!N2297="","",'tab1'!N2297)</f>
        <v>01 Dotacja bezzwrotna</v>
      </c>
      <c r="O2297" s="29" t="str">
        <f>IF('tab1'!O2297="","",'tab1'!O2297)</f>
        <v>Miejsca realizacji do uzupełnienia ręcznego z raportu uzupełniającego!</v>
      </c>
      <c r="P2297" s="29" t="str">
        <f>IF('tab1'!P2297="","",'tab1'!P2297)</f>
        <v>07 Nie dotyczy</v>
      </c>
      <c r="Q2297" s="30">
        <f>IF('tab1'!Q2297="","",'tab1'!Q2297)</f>
        <v>42005</v>
      </c>
      <c r="R2297" s="30">
        <f>IF('tab1'!R2297="","",'tab1'!R2297)</f>
        <v>43100</v>
      </c>
      <c r="S2297" s="29" t="str">
        <f>IF('tab1'!S2297="","",'tab1'!S2297)</f>
        <v>Pozakonkursowy</v>
      </c>
      <c r="T2297" s="29" t="str">
        <f>IF('tab1'!T2297="","",'tab1'!T2297)</f>
        <v>18 Administracja publiczna</v>
      </c>
      <c r="U2297" s="29" t="str">
        <f>IF('tab1'!U2297="","",'tab1'!U2297)</f>
        <v>121 Przygotowanie, wdrażanie, monitorowanie i kontrola</v>
      </c>
      <c r="V2297" s="29" t="str">
        <f>IF('tab1'!V2297="","",'tab1'!V2297)</f>
        <v>PT Nie dotyczy (tylko Pomoc techniczna)</v>
      </c>
      <c r="W2297" s="29" t="str">
        <f>IF('tab1'!W2297="","",'tab1'!W2297)</f>
        <v>08 Nie dotyczy</v>
      </c>
      <c r="X2297" s="29" t="str">
        <f>IF('tab1'!X2297="","",'tab1'!X2297)</f>
        <v>Nie dotyczy</v>
      </c>
      <c r="Y2297" s="33"/>
      <c r="Z2297" s="34" t="str">
        <f>VLOOKUP(C2297,'przeliczenia '!C:D,2,FALSE)</f>
        <v>WOJ.: POMORSKIE, POW.: Gdańsk, GM.: Gdańsk</v>
      </c>
    </row>
    <row r="2298" spans="1:26" ht="180" x14ac:dyDescent="0.25">
      <c r="A2298" s="29" t="str">
        <f>IF('tab1'!A2298="","",'tab1'!A2298)</f>
        <v>Projekt Pomocy Technicznej na 2018 rok</v>
      </c>
      <c r="B2298" s="29"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9" t="str">
        <f>IF('tab1'!C2298="","",'tab1'!C2298)</f>
        <v>RPPM.12.01.00-22-0001/17</v>
      </c>
      <c r="D2298" s="29" t="str">
        <f>IF('tab1'!D2298="","",'tab1'!D2298)</f>
        <v>WOJEWÓDZTWO POMORSKIE</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1">
        <f>IF('tab1'!J2298="","",'tab1'!J2298)</f>
        <v>40971500</v>
      </c>
      <c r="K2298" s="31">
        <f>IF('tab1'!K2298="","",'tab1'!K2298)</f>
        <v>40971500</v>
      </c>
      <c r="L2298" s="31">
        <f>IF('tab1'!L2298="","",'tab1'!L2298)</f>
        <v>34825775</v>
      </c>
      <c r="M2298" s="32">
        <f>IF('tab1'!M2298="","",'tab1'!M2298)</f>
        <v>85</v>
      </c>
      <c r="N2298" s="29" t="str">
        <f>IF('tab1'!N2298="","",'tab1'!N2298)</f>
        <v>01 Dotacja bezzwrotna</v>
      </c>
      <c r="O2298" s="29" t="str">
        <f>IF('tab1'!O2298="","",'tab1'!O2298)</f>
        <v>Miejsca realizacji do uzupełnienia ręcznego z raportu uzupełniającego!</v>
      </c>
      <c r="P2298" s="29" t="str">
        <f>IF('tab1'!P2298="","",'tab1'!P2298)</f>
        <v>07 Nie dotyczy</v>
      </c>
      <c r="Q2298" s="30">
        <f>IF('tab1'!Q2298="","",'tab1'!Q2298)</f>
        <v>43101</v>
      </c>
      <c r="R2298" s="30">
        <f>IF('tab1'!R2298="","",'tab1'!R2298)</f>
        <v>43465</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3"/>
      <c r="Z2298" s="34" t="str">
        <f>VLOOKUP(C2298,'przeliczenia '!C:D,2,FALSE)</f>
        <v>WOJ.: POMORSKIE, POW.: Gdańsk, GM.: Gdańsk</v>
      </c>
    </row>
    <row r="2299" spans="1:26" ht="180" x14ac:dyDescent="0.25">
      <c r="A2299" s="29" t="str">
        <f>IF('tab1'!A2299="","",'tab1'!A2299)</f>
        <v>Projekt Pomocy Technicznej na 2019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9" t="str">
        <f>IF('tab1'!C2299="","",'tab1'!C2299)</f>
        <v>RPPM.12.01.00-22-0001/18</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1">
        <f>IF('tab1'!J2299="","",'tab1'!J2299)</f>
        <v>40628905</v>
      </c>
      <c r="K2299" s="31">
        <f>IF('tab1'!K2299="","",'tab1'!K2299)</f>
        <v>40628905</v>
      </c>
      <c r="L2299" s="31">
        <f>IF('tab1'!L2299="","",'tab1'!L2299)</f>
        <v>34534570</v>
      </c>
      <c r="M2299" s="32">
        <f>IF('tab1'!M2299="","",'tab1'!M2299)</f>
        <v>85.000001845976399</v>
      </c>
      <c r="N2299" s="29" t="str">
        <f>IF('tab1'!N2299="","",'tab1'!N2299)</f>
        <v>01 Dotacja bezzwrotna</v>
      </c>
      <c r="O2299" s="29" t="str">
        <f>IF('tab1'!O2299="","",'tab1'!O2299)</f>
        <v>Miejsca realizacji do uzupełnienia ręcznego z raportu uzupełniającego!</v>
      </c>
      <c r="P2299" s="29" t="str">
        <f>IF('tab1'!P2299="","",'tab1'!P2299)</f>
        <v>07 Nie dotyczy</v>
      </c>
      <c r="Q2299" s="30">
        <f>IF('tab1'!Q2299="","",'tab1'!Q2299)</f>
        <v>43466</v>
      </c>
      <c r="R2299" s="30">
        <f>IF('tab1'!R2299="","",'tab1'!R2299)</f>
        <v>43830</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3"/>
      <c r="Z2299" s="34" t="str">
        <f>VLOOKUP(C2299,'przeliczenia '!C:D,2,FALSE)</f>
        <v>WOJ.: POMORSKIE, POW.: Gdańsk, GM.: Gdańsk</v>
      </c>
    </row>
    <row r="2300" spans="1:26" ht="180" x14ac:dyDescent="0.25">
      <c r="A2300" s="29" t="str">
        <f>IF('tab1'!A2300="","",'tab1'!A2300)</f>
        <v>Projekt Pomocy Technicznej na 2020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9" t="str">
        <f>IF('tab1'!C2300="","",'tab1'!C2300)</f>
        <v>RPPM.12.01.00-22-0001/19</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1">
        <f>IF('tab1'!J2300="","",'tab1'!J2300)</f>
        <v>38276424</v>
      </c>
      <c r="K2300" s="31">
        <f>IF('tab1'!K2300="","",'tab1'!K2300)</f>
        <v>38276424</v>
      </c>
      <c r="L2300" s="31">
        <f>IF('tab1'!L2300="","",'tab1'!L2300)</f>
        <v>32534960</v>
      </c>
      <c r="M2300" s="32">
        <f>IF('tab1'!M2300="","",'tab1'!M2300)</f>
        <v>84.999998954970295</v>
      </c>
      <c r="N2300" s="29" t="str">
        <f>IF('tab1'!N2300="","",'tab1'!N2300)</f>
        <v>01 Dotacja bezzwrotna</v>
      </c>
      <c r="O2300" s="29" t="str">
        <f>IF('tab1'!O2300="","",'tab1'!O2300)</f>
        <v>Miejsca realizacji do uzupełnienia ręcznego z raportu uzupełniającego!</v>
      </c>
      <c r="P2300" s="29" t="str">
        <f>IF('tab1'!P2300="","",'tab1'!P2300)</f>
        <v>07 Nie dotyczy</v>
      </c>
      <c r="Q2300" s="30">
        <f>IF('tab1'!Q2300="","",'tab1'!Q2300)</f>
        <v>43831</v>
      </c>
      <c r="R2300" s="30">
        <f>IF('tab1'!R2300="","",'tab1'!R2300)</f>
        <v>44196</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4" t="str">
        <f>VLOOKUP(C2300,'przeliczenia '!C:D,2,FALSE)</f>
        <v>WOJ.: POMORSKIE, POW.: Gdańsk, GM.: Gdańsk</v>
      </c>
    </row>
    <row r="2301" spans="1:26" ht="180" x14ac:dyDescent="0.25">
      <c r="A2301" s="29" t="str">
        <f>IF('tab1'!A2301="","",'tab1'!A2301)</f>
        <v>Projekt Pomocy Technicznej na 2021 rok</v>
      </c>
      <c r="B2301" s="29"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9" t="str">
        <f>IF('tab1'!C2301="","",'tab1'!C2301)</f>
        <v>RPPM.12.01.00-22-0001/20</v>
      </c>
      <c r="D2301" s="29" t="str">
        <f>IF('tab1'!D2301="","",'tab1'!D2301)</f>
        <v>SAMORZĄD WOJEWÓDZTWA POMORSKIEGO</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1">
        <f>IF('tab1'!J2301="","",'tab1'!J2301)</f>
        <v>47540146</v>
      </c>
      <c r="K2301" s="31">
        <f>IF('tab1'!K2301="","",'tab1'!K2301)</f>
        <v>47540146</v>
      </c>
      <c r="L2301" s="31">
        <f>IF('tab1'!L2301="","",'tab1'!L2301)</f>
        <v>40409124</v>
      </c>
      <c r="M2301" s="32">
        <f>IF('tab1'!M2301="","",'tab1'!M2301)</f>
        <v>84.999999789651497</v>
      </c>
      <c r="N2301" s="29" t="str">
        <f>IF('tab1'!N2301="","",'tab1'!N2301)</f>
        <v>01 Dotacja bezzwrotna</v>
      </c>
      <c r="O2301" s="29" t="str">
        <f>IF('tab1'!O2301="","",'tab1'!O2301)</f>
        <v>Miejsca realizacji do uzupełnienia ręcznego z raportu uzupełniającego!</v>
      </c>
      <c r="P2301" s="29" t="str">
        <f>IF('tab1'!P2301="","",'tab1'!P2301)</f>
        <v>07 Nie dotyczy</v>
      </c>
      <c r="Q2301" s="30">
        <f>IF('tab1'!Q2301="","",'tab1'!Q2301)</f>
        <v>44197</v>
      </c>
      <c r="R2301" s="30">
        <f>IF('tab1'!R2301="","",'tab1'!R2301)</f>
        <v>44561</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135" x14ac:dyDescent="0.25">
      <c r="A2302" s="29" t="str">
        <f>IF('tab1'!A2302="","",'tab1'!A2302)</f>
        <v>Projekt Pomocy Technicznej IP na lata 2022-2023</v>
      </c>
      <c r="B2302" s="29"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9" t="str">
        <f>IF('tab1'!C2302="","",'tab1'!C2302)</f>
        <v>RPPM.12.01.00-22-0001/21</v>
      </c>
      <c r="D2302" s="29" t="str">
        <f>IF('tab1'!D2302="","",'tab1'!D2302)</f>
        <v>SAMORZĄD WOJEWÓDZTWA POMORSKIEGO - WOJEWÓDZKI URZĄD PRACY W GDAŃSKU</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1">
        <f>IF('tab1'!J2302="","",'tab1'!J2302)</f>
        <v>3057790</v>
      </c>
      <c r="K2302" s="31">
        <f>IF('tab1'!K2302="","",'tab1'!K2302)</f>
        <v>3057790</v>
      </c>
      <c r="L2302" s="31">
        <f>IF('tab1'!L2302="","",'tab1'!L2302)</f>
        <v>2599121</v>
      </c>
      <c r="M2302" s="32">
        <f>IF('tab1'!M2302="","",'tab1'!M2302)</f>
        <v>84.999983648321205</v>
      </c>
      <c r="N2302" s="29" t="str">
        <f>IF('tab1'!N2302="","",'tab1'!N2302)</f>
        <v>01 Dotacja bezzwrotna</v>
      </c>
      <c r="O2302" s="29" t="str">
        <f>IF('tab1'!O2302="","",'tab1'!O2302)</f>
        <v>Miejsca realizacji do uzupełnienia ręcznego z raportu uzupełniającego!</v>
      </c>
      <c r="P2302" s="29" t="str">
        <f>IF('tab1'!P2302="","",'tab1'!P2302)</f>
        <v>07 Nie dotyczy</v>
      </c>
      <c r="Q2302" s="30">
        <f>IF('tab1'!Q2302="","",'tab1'!Q2302)</f>
        <v>44562</v>
      </c>
      <c r="R2302" s="30">
        <f>IF('tab1'!R2302="","",'tab1'!R2302)</f>
        <v>45291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v>
      </c>
    </row>
    <row r="2303" spans="1:26" ht="67.5" x14ac:dyDescent="0.25">
      <c r="A2303" s="29" t="str">
        <f>IF('tab1'!A2303="","",'tab1'!A2303)</f>
        <v>Projekt Pomocy Technicznej na lata 2016-2017</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9" t="str">
        <f>IF('tab1'!C2303="","",'tab1'!C2303)</f>
        <v>RPPM.12.01.00-22-0002/15</v>
      </c>
      <c r="D2303" s="29" t="str">
        <f>IF('tab1'!D2303="","",'tab1'!D2303)</f>
        <v>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1">
        <f>IF('tab1'!J2303="","",'tab1'!J2303)</f>
        <v>1400000</v>
      </c>
      <c r="K2303" s="31">
        <f>IF('tab1'!K2303="","",'tab1'!K2303)</f>
        <v>1400000</v>
      </c>
      <c r="L2303" s="31">
        <f>IF('tab1'!L2303="","",'tab1'!L2303)</f>
        <v>1190000</v>
      </c>
      <c r="M2303" s="32">
        <f>IF('tab1'!M2303="","",'tab1'!M2303)</f>
        <v>85</v>
      </c>
      <c r="N2303" s="29" t="str">
        <f>IF('tab1'!N2303="","",'tab1'!N2303)</f>
        <v>01 Dotacja bezzwrotna</v>
      </c>
      <c r="O2303" s="29" t="str">
        <f>IF('tab1'!O2303="","",'tab1'!O2303)</f>
        <v>Miejsca realizacji do uzupełnienia ręcznego z raportu uzupełniającego!</v>
      </c>
      <c r="P2303" s="29" t="str">
        <f>IF('tab1'!P2303="","",'tab1'!P2303)</f>
        <v>07 Nie dotyczy</v>
      </c>
      <c r="Q2303" s="30">
        <f>IF('tab1'!Q2303="","",'tab1'!Q2303)</f>
        <v>42370</v>
      </c>
      <c r="R2303" s="30">
        <f>IF('tab1'!R2303="","",'tab1'!R2303)</f>
        <v>43100</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4" t="str">
        <f>VLOOKUP(C2303,'przeliczenia '!C:D,2,FALSE)</f>
        <v>WOJ.: POMORSKIE, POW.: Gdańsk, GM.: Gdańsk</v>
      </c>
    </row>
    <row r="2304" spans="1:26" ht="67.5" x14ac:dyDescent="0.25">
      <c r="A2304" s="29" t="str">
        <f>IF('tab1'!A2304="","",'tab1'!A2304)</f>
        <v>Projekt Pomocy Technicznej IP na rok 2018</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RPPM.12.01.00-22-0002/17</v>
      </c>
      <c r="D2304" s="29" t="str">
        <f>IF('tab1'!D2304="","",'tab1'!D2304)</f>
        <v>SAMORZĄD WOJEWÓDZTWA POMORSKIEGO - 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1">
        <f>IF('tab1'!J2304="","",'tab1'!J2304)</f>
        <v>1306000</v>
      </c>
      <c r="K2304" s="31">
        <f>IF('tab1'!K2304="","",'tab1'!K2304)</f>
        <v>1306000</v>
      </c>
      <c r="L2304" s="31">
        <f>IF('tab1'!L2304="","",'tab1'!L2304)</f>
        <v>1110100</v>
      </c>
      <c r="M2304" s="32">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0">
        <f>IF('tab1'!Q2304="","",'tab1'!Q2304)</f>
        <v>43101</v>
      </c>
      <c r="R2304" s="30">
        <f>IF('tab1'!R2304="","",'tab1'!R2304)</f>
        <v>43465</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67.5" x14ac:dyDescent="0.25">
      <c r="A2305" s="29" t="str">
        <f>IF('tab1'!A2305="","",'tab1'!A2305)</f>
        <v>Projekt Pomocy Technicznej IP na rok 2019</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9" t="str">
        <f>IF('tab1'!C2305="","",'tab1'!C2305)</f>
        <v>RPPM.12.01.00-22-0002/18</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1">
        <f>IF('tab1'!J2305="","",'tab1'!J2305)</f>
        <v>1135800</v>
      </c>
      <c r="K2305" s="31">
        <f>IF('tab1'!K2305="","",'tab1'!K2305)</f>
        <v>1135800</v>
      </c>
      <c r="L2305" s="31">
        <f>IF('tab1'!L2305="","",'tab1'!L2305)</f>
        <v>965430</v>
      </c>
      <c r="M2305" s="32">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0">
        <f>IF('tab1'!Q2305="","",'tab1'!Q2305)</f>
        <v>43466</v>
      </c>
      <c r="R2305" s="30">
        <f>IF('tab1'!R2305="","",'tab1'!R2305)</f>
        <v>43830</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 POW.: Gdańsk, GM.: Gdańsk</v>
      </c>
    </row>
    <row r="2306" spans="1:26" ht="90" x14ac:dyDescent="0.25">
      <c r="A2306" s="29" t="str">
        <f>IF('tab1'!A2306="","",'tab1'!A2306)</f>
        <v>Projekt Pomocy Technicznej IP na rok 2020</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9" t="str">
        <f>IF('tab1'!C2306="","",'tab1'!C2306)</f>
        <v>RPPM.12.01.00-22-0002/19</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1">
        <f>IF('tab1'!J2306="","",'tab1'!J2306)</f>
        <v>1142400</v>
      </c>
      <c r="K2306" s="31">
        <f>IF('tab1'!K2306="","",'tab1'!K2306)</f>
        <v>1142400</v>
      </c>
      <c r="L2306" s="31">
        <f>IF('tab1'!L2306="","",'tab1'!L2306)</f>
        <v>971040</v>
      </c>
      <c r="M2306" s="32">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0">
        <f>IF('tab1'!Q2306="","",'tab1'!Q2306)</f>
        <v>43831</v>
      </c>
      <c r="R2306" s="30">
        <f>IF('tab1'!R2306="","",'tab1'!R2306)</f>
        <v>44196</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4" t="str">
        <f>VLOOKUP(C2306,'przeliczenia '!C:D,2,FALSE)</f>
        <v>WOJ.: POMORSKIE, POW.: Gdańsk, GM.: Gdańsk</v>
      </c>
    </row>
    <row r="2307" spans="1:26" ht="90" x14ac:dyDescent="0.25">
      <c r="A2307" s="29" t="str">
        <f>IF('tab1'!A2307="","",'tab1'!A2307)</f>
        <v>Projekt Pomocy Technicznej IP na rok 2021</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RPPM.12.01.00-22-0002/20</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1">
        <f>IF('tab1'!J2307="","",'tab1'!J2307)</f>
        <v>1164560</v>
      </c>
      <c r="K2307" s="31">
        <f>IF('tab1'!K2307="","",'tab1'!K2307)</f>
        <v>1164560</v>
      </c>
      <c r="L2307" s="31">
        <f>IF('tab1'!L2307="","",'tab1'!L2307)</f>
        <v>989876</v>
      </c>
      <c r="M2307" s="32">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0">
        <f>IF('tab1'!Q2307="","",'tab1'!Q2307)</f>
        <v>44197</v>
      </c>
      <c r="R2307" s="30">
        <f>IF('tab1'!R2307="","",'tab1'!R2307)</f>
        <v>44561</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180" x14ac:dyDescent="0.25">
      <c r="A2308" s="29" t="str">
        <f>IF('tab1'!A2308="","",'tab1'!A2308)</f>
        <v>Projekt Pomocy Technicznej na lata 2022-2023</v>
      </c>
      <c r="B2308" s="29"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9" t="str">
        <f>IF('tab1'!C2308="","",'tab1'!C2308)</f>
        <v>RPPM.12.01.00-22-0002/21</v>
      </c>
      <c r="D2308" s="29" t="str">
        <f>IF('tab1'!D2308="","",'tab1'!D2308)</f>
        <v>SAMORZĄD WOJEWÓDZTWA POMORSKIEGO</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1">
        <f>IF('tab1'!J2308="","",'tab1'!J2308)</f>
        <v>126963859</v>
      </c>
      <c r="K2308" s="31">
        <f>IF('tab1'!K2308="","",'tab1'!K2308)</f>
        <v>126963859</v>
      </c>
      <c r="L2308" s="31">
        <f>IF('tab1'!L2308="","",'tab1'!L2308)</f>
        <v>107919280.15000001</v>
      </c>
      <c r="M2308" s="32">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0">
        <f>IF('tab1'!Q2308="","",'tab1'!Q2308)</f>
        <v>44562</v>
      </c>
      <c r="R2308" s="30">
        <f>IF('tab1'!R2308="","",'tab1'!R2308)</f>
        <v>45291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v>
      </c>
    </row>
    <row r="2309" spans="1:26" ht="90" x14ac:dyDescent="0.25">
      <c r="A2309" s="29" t="str">
        <f>IF('tab1'!A2309="","",'tab1'!A2309)</f>
        <v>Projekt Pomocy Technicznej ZIT na lata 2022-2023</v>
      </c>
      <c r="B2309" s="29"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9" t="str">
        <f>IF('tab1'!C2309="","",'tab1'!C2309)</f>
        <v>RPPM.12.01.00-22-0003/21</v>
      </c>
      <c r="D2309" s="29" t="str">
        <f>IF('tab1'!D2309="","",'tab1'!D2309)</f>
        <v>STOWARZYSZENIE OBSZAR METROPOLITALNY GDAŃSK-GDYNIA-SOPOT</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1">
        <f>IF('tab1'!J2309="","",'tab1'!J2309)</f>
        <v>1058823.54</v>
      </c>
      <c r="K2309" s="31">
        <f>IF('tab1'!K2309="","",'tab1'!K2309)</f>
        <v>1058823.54</v>
      </c>
      <c r="L2309" s="31">
        <f>IF('tab1'!L2309="","",'tab1'!L2309)</f>
        <v>900000</v>
      </c>
      <c r="M2309" s="32">
        <f>IF('tab1'!M2309="","",'tab1'!M2309)</f>
        <v>84.999999149999994</v>
      </c>
      <c r="N2309" s="29" t="str">
        <f>IF('tab1'!N2309="","",'tab1'!N2309)</f>
        <v>01 Dotacja bezzwrotna</v>
      </c>
      <c r="O2309" s="29" t="str">
        <f>IF('tab1'!O2309="","",'tab1'!O2309)</f>
        <v>Miejsca realizacji do uzupełnienia ręcznego z raportu uzupełniającego!</v>
      </c>
      <c r="P2309" s="29" t="str">
        <f>IF('tab1'!P2309="","",'tab1'!P2309)</f>
        <v>07 Nie dotyczy</v>
      </c>
      <c r="Q2309" s="30">
        <f>IF('tab1'!Q2309="","",'tab1'!Q2309)</f>
        <v>44562</v>
      </c>
      <c r="R2309" s="30">
        <f>IF('tab1'!R2309="","",'tab1'!R2309)</f>
        <v>45291</v>
      </c>
      <c r="S2309" s="29" t="str">
        <f>IF('tab1'!S2309="","",'tab1'!S2309)</f>
        <v>Pozakonkursowy</v>
      </c>
      <c r="T2309" s="29" t="str">
        <f>IF('tab1'!T2309="","",'tab1'!T2309)</f>
        <v>24 Inne niewyszczególnione usługi</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4" t="str">
        <f>VLOOKUP(C2309,'przeliczenia '!C:D,2,FALSE)</f>
        <v>WOJ.: POMORSKIE</v>
      </c>
    </row>
    <row r="2310" spans="1:26" ht="90" hidden="1" x14ac:dyDescent="0.25">
      <c r="A2310" s="29" t="str">
        <f>IF('tab1'!A2310="","",'tab1'!A2310)</f>
        <v>„IMPULS – odbudowa potencjału pomorskich przedsiębiorstw z branży czasu wolnego”</v>
      </c>
      <c r="B2310" s="29"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9" t="str">
        <f>IF('tab1'!C2310="","",'tab1'!C2310)</f>
        <v>RPPM.13.01.01-22-0001/22</v>
      </c>
      <c r="D2310" s="29" t="str">
        <f>IF('tab1'!D2310="","",'tab1'!D2310)</f>
        <v>AGENCJA ROZWOJU POMORZA S.A.</v>
      </c>
      <c r="E2310" s="29" t="str">
        <f>IF('tab1'!E2310="","",'tab1'!E2310)</f>
        <v>EFRR</v>
      </c>
      <c r="F2310" s="29" t="str">
        <f>IF('tab1'!F2310="","",'tab1'!F2310)</f>
        <v>Regionalny Program Operacyjny Województwa Pomorskiego na lata 2014-2020</v>
      </c>
      <c r="G2310" s="29" t="str">
        <f>IF('tab1'!G2310="","",'tab1'!G2310)</f>
        <v>13. Odbudowa i odporność (REACT-EU)</v>
      </c>
      <c r="H2310" s="29" t="str">
        <f>IF('tab1'!H2310="","",'tab1'!H2310)</f>
        <v>13.1. Mikro, małe i średnie przedsiębiorstwa – REACT-EU</v>
      </c>
      <c r="I2310" s="29" t="str">
        <f>IF('tab1'!I2310="","",'tab1'!I2310)</f>
        <v>13.1.1. Mikro, małe i średnie przedsiębiorstwa – REACT-EU – wsparcie dotacyjne</v>
      </c>
      <c r="J2310" s="31">
        <f>IF('tab1'!J2310="","",'tab1'!J2310)</f>
        <v>60723375.950000003</v>
      </c>
      <c r="K2310" s="31">
        <f>IF('tab1'!K2310="","",'tab1'!K2310)</f>
        <v>60723375.950000003</v>
      </c>
      <c r="L2310" s="31">
        <f>IF('tab1'!L2310="","",'tab1'!L2310)</f>
        <v>38473546.109999999</v>
      </c>
      <c r="M2310" s="32">
        <f>IF('tab1'!M2310="","",'tab1'!M2310)</f>
        <v>63.358707430363097</v>
      </c>
      <c r="N2310" s="29" t="str">
        <f>IF('tab1'!N2310="","",'tab1'!N2310)</f>
        <v>01 Dotacja bezzwrotna</v>
      </c>
      <c r="O2310" s="29" t="str">
        <f>IF('tab1'!O2310="","",'tab1'!O2310)</f>
        <v>Miejsca realizacji do uzupełnienia ręcznego z raportu uzupełniającego!</v>
      </c>
      <c r="P2310" s="29" t="str">
        <f>IF('tab1'!P2310="","",'tab1'!P2310)</f>
        <v>07 Nie dotyczy</v>
      </c>
      <c r="Q2310" s="30">
        <f>IF('tab1'!Q2310="","",'tab1'!Q2310)</f>
        <v>44621</v>
      </c>
      <c r="R2310" s="30">
        <f>IF('tab1'!R2310="","",'tab1'!R2310)</f>
        <v>45291</v>
      </c>
      <c r="S2310" s="29" t="str">
        <f>IF('tab1'!S2310="","",'tab1'!S2310)</f>
        <v>Konkursowy</v>
      </c>
      <c r="T2310" s="29" t="str">
        <f>IF('tab1'!T2310="","",'tab1'!T2310)</f>
        <v>24 Inne niewyszczególnione usługi</v>
      </c>
      <c r="U2310" s="29" t="str">
        <f>IF('tab1'!U2310="","",'tab1'!U2310)</f>
        <v>067 Rozwój działalności MŚP, wsparcie przedsiębiorczości i tworzenia przedsiębiorstw (w tym wsparcie dla przedsiębiorstw typu spin-off i spin-out)</v>
      </c>
      <c r="V2310" s="29" t="str">
        <f>IF('tab1'!V2310="","",'tab1'!V2310)</f>
        <v>13 Wspieranie kryzysowych działań naprawczych w kontekście pandemii COVID-19 i jej skutków społecznych oraz przygotowanie do ekologicznej i cyfrowej odbudowy gospodarki zwiększającej jej odporność</v>
      </c>
      <c r="W2310" s="29" t="str">
        <f>IF('tab1'!W2310="","",'tab1'!W2310)</f>
        <v>Projekt nie jest realizowany w ramach EFS</v>
      </c>
      <c r="X2310" s="29" t="str">
        <f>IF('tab1'!X2310="","",'tab1'!X2310)</f>
        <v>Nie dotyczy</v>
      </c>
      <c r="Y2310" s="33"/>
      <c r="Z2310" s="34" t="str">
        <f>VLOOKUP(C2310,'przeliczenia '!C:D,2,FALSE)</f>
        <v>WOJ.: POMORSKIE</v>
      </c>
    </row>
    <row r="2311" spans="1:26" ht="112.5" x14ac:dyDescent="0.25">
      <c r="A2311" s="29" t="str">
        <f>IF('tab1'!A2311="","",'tab1'!A2311)</f>
        <v>Poprawa dostępu pomorskich MŚP do finansowania inwestycji poprzez wsparcie zwrotne ukierunkowane na kryzysowe działania naprawcze w kontekście pandemii COVID-19 i jej skutków (Pomorski Fundusz Rozwoju – REACT-EU)</v>
      </c>
      <c r="B2311" s="29"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9" t="str">
        <f>IF('tab1'!C2311="","",'tab1'!C2311)</f>
        <v>RPPM.13.01.02-22-IFC1/22</v>
      </c>
      <c r="D2311" s="29" t="str">
        <f>IF('tab1'!D2311="","",'tab1'!D2311)</f>
        <v>POMORSKI FUNDUSZ ROZWOJU SPÓŁKA Z OGRANICZONĄ ODPOWIEDZIALNOŚCIĄ</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13.1.2. Mikro, małe i średnie przedsiębiorstwa – REACT-EU – wsparcie pozadotacyjne</v>
      </c>
      <c r="J2311" s="31">
        <f>IF('tab1'!J2311="","",'tab1'!J2311)</f>
        <v>23983651.170000002</v>
      </c>
      <c r="K2311" s="31">
        <f>IF('tab1'!K2311="","",'tab1'!K2311)</f>
        <v>23983651.170000002</v>
      </c>
      <c r="L2311" s="31">
        <f>IF('tab1'!L2311="","",'tab1'!L2311)</f>
        <v>23983651.170000002</v>
      </c>
      <c r="M2311" s="32">
        <f>IF('tab1'!M2311="","",'tab1'!M2311)</f>
        <v>100</v>
      </c>
      <c r="N2311" s="29" t="str">
        <f>IF('tab1'!N2311="","",'tab1'!N2311)</f>
        <v>04 Wsparcie za pośrednictwem instrumentów finansowych: pożyczki lub środki równoważne</v>
      </c>
      <c r="O2311" s="29" t="str">
        <f>IF('tab1'!O2311="","",'tab1'!O2311)</f>
        <v>Miejsca realizacji do uzupełnienia ręcznego z raportu uzupełniającego!</v>
      </c>
      <c r="P2311" s="29" t="str">
        <f>IF('tab1'!P2311="","",'tab1'!P2311)</f>
        <v>07 Nie dotyczy</v>
      </c>
      <c r="Q2311" s="30">
        <f>IF('tab1'!Q2311="","",'tab1'!Q2311)</f>
        <v>44641</v>
      </c>
      <c r="R2311" s="30">
        <f>IF('tab1'!R2311="","",'tab1'!R2311)</f>
        <v>45291</v>
      </c>
      <c r="S2311" s="29" t="str">
        <f>IF('tab1'!S2311="","",'tab1'!S2311)</f>
        <v>Pozakonkursowy</v>
      </c>
      <c r="T2311" s="29" t="str">
        <f>IF('tab1'!T2311="","",'tab1'!T2311)</f>
        <v>16 Działalność finansowa i ubezpieczeniowa</v>
      </c>
      <c r="U2311" s="29" t="str">
        <f>IF('tab1'!U2311="","",'tab1'!U2311)</f>
        <v>001 Ogólne inwestycje produkcyjne w małych i średnich przedsiębiorstwach (MŚP)</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3"/>
      <c r="Z2311" s="34" t="str">
        <f>VLOOKUP(C2311,'przeliczenia '!C:D,2,FALSE)</f>
        <v>WOJ.: POMORSKIE</v>
      </c>
    </row>
    <row r="2312" spans="1:26" ht="78.75" x14ac:dyDescent="0.25">
      <c r="A2312" s="29" t="str">
        <f>IF('tab1'!A2312="","",'tab1'!A2312)</f>
        <v>Dostosowanie infrastruktury i sprzętu do możliwości realizowania wysokojakościowej obsługi pacjentów wymagających rehabilitacji, również w zakresie rehabilitacji powikłań po chorobie COVID-19</v>
      </c>
      <c r="B2312" s="29"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9" t="str">
        <f>IF('tab1'!C2312="","",'tab1'!C2312)</f>
        <v>RPPM.13.02.00-22-0001/22</v>
      </c>
      <c r="D2312" s="29" t="str">
        <f>IF('tab1'!D2312="","",'tab1'!D2312)</f>
        <v>SZPITAL SPECJALISTYCZNY W KOŚCIERZYNIE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13.2. Ochrona zdrowia – REACT-EU</v>
      </c>
      <c r="I2312" s="29" t="str">
        <f>IF('tab1'!I2312="","",'tab1'!I2312)</f>
        <v>Brak poddziałania</v>
      </c>
      <c r="J2312" s="31">
        <f>IF('tab1'!J2312="","",'tab1'!J2312)</f>
        <v>11000000</v>
      </c>
      <c r="K2312" s="31">
        <f>IF('tab1'!K2312="","",'tab1'!K2312)</f>
        <v>11000000</v>
      </c>
      <c r="L2312" s="31">
        <f>IF('tab1'!L2312="","",'tab1'!L2312)</f>
        <v>11000000</v>
      </c>
      <c r="M2312" s="32">
        <f>IF('tab1'!M2312="","",'tab1'!M2312)</f>
        <v>100</v>
      </c>
      <c r="N2312" s="29" t="str">
        <f>IF('tab1'!N2312="","",'tab1'!N2312)</f>
        <v>01 Dotacja bezzwrotna</v>
      </c>
      <c r="O2312" s="29" t="str">
        <f>IF('tab1'!O2312="","",'tab1'!O2312)</f>
        <v>Miejsca realizacji do uzupełnienia ręcznego z raportu uzupełniającego!</v>
      </c>
      <c r="P2312" s="29" t="str">
        <f>IF('tab1'!P2312="","",'tab1'!P2312)</f>
        <v>02 Małe obszary miejskie (o ludności &gt;5 000 i średniej gęstości zaludnienia)</v>
      </c>
      <c r="Q2312" s="30">
        <f>IF('tab1'!Q2312="","",'tab1'!Q2312)</f>
        <v>44440</v>
      </c>
      <c r="R2312" s="30">
        <f>IF('tab1'!R2312="","",'tab1'!R2312)</f>
        <v>45291</v>
      </c>
      <c r="S2312" s="29" t="str">
        <f>IF('tab1'!S2312="","",'tab1'!S2312)</f>
        <v>Pozakonkursowy</v>
      </c>
      <c r="T2312" s="29" t="str">
        <f>IF('tab1'!T2312="","",'tab1'!T2312)</f>
        <v>20 Opieka zdrowotna</v>
      </c>
      <c r="U2312" s="29" t="str">
        <f>IF('tab1'!U2312="","",'tab1'!U2312)</f>
        <v>053 Infrastruktura ochrony zdrowia</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3"/>
      <c r="Z2312" s="34" t="str">
        <f>VLOOKUP(C2312,'przeliczenia '!C:D,2,FALSE)</f>
        <v>WOJ.: POMORSKIE, POW.: kartuski, GM.: Kartuzy</v>
      </c>
    </row>
    <row r="2313" spans="1:26" ht="90" x14ac:dyDescent="0.25">
      <c r="A2313" s="29" t="str">
        <f>IF('tab1'!A2313="","",'tab1'!A2313)</f>
        <v>Poprawa dostępności do wysokiej jakości świadczeń z zakresu diagnostyki i leczenia onkologicznego w Wojewódzkim Centrum Onkologii w Gdańsku</v>
      </c>
      <c r="B2313" s="29"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9" t="str">
        <f>IF('tab1'!C2313="","",'tab1'!C2313)</f>
        <v>RPPM.13.02.00-22-0002/22</v>
      </c>
      <c r="D2313" s="29" t="str">
        <f>IF('tab1'!D2313="","",'tab1'!D2313)</f>
        <v>COPERNICUS PODMIOT LECZNICZY SP. Z O. O W GDAŃSKU</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1">
        <f>IF('tab1'!J2313="","",'tab1'!J2313)</f>
        <v>10593174.75</v>
      </c>
      <c r="K2313" s="31">
        <f>IF('tab1'!K2313="","",'tab1'!K2313)</f>
        <v>10593174.75</v>
      </c>
      <c r="L2313" s="31">
        <f>IF('tab1'!L2313="","",'tab1'!L2313)</f>
        <v>10593174.75</v>
      </c>
      <c r="M2313" s="32">
        <f>IF('tab1'!M2313="","",'tab1'!M2313)</f>
        <v>100</v>
      </c>
      <c r="N2313" s="29" t="str">
        <f>IF('tab1'!N2313="","",'tab1'!N2313)</f>
        <v>01 Dotacja bezzwrotna</v>
      </c>
      <c r="O2313" s="29" t="str">
        <f>IF('tab1'!O2313="","",'tab1'!O2313)</f>
        <v>Miejsca realizacji do uzupełnienia ręcznego z raportu uzupełniającego!</v>
      </c>
      <c r="P2313" s="29" t="str">
        <f>IF('tab1'!P2313="","",'tab1'!P2313)</f>
        <v>01 Duże obszary miejskie (o ludności &gt;50 000 i dużej gęstości zaludnienia)</v>
      </c>
      <c r="Q2313" s="30">
        <f>IF('tab1'!Q2313="","",'tab1'!Q2313)</f>
        <v>44718</v>
      </c>
      <c r="R2313" s="30">
        <f>IF('tab1'!R2313="","",'tab1'!R2313)</f>
        <v>45107</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 POW.: Gdańsk, GM.: Gdańsk</v>
      </c>
    </row>
    <row r="2314" spans="1:26" ht="90" hidden="1" x14ac:dyDescent="0.25">
      <c r="A2314" s="29" t="str">
        <f>IF('tab1'!A2314="","",'tab1'!A2314)</f>
        <v>Zakup i montaż urządzeń do produkcji energii ze źródeł odnawialnych w Gminie Pruszcz Gdański i Trąbki Wielkie</v>
      </c>
      <c r="B2314" s="29" t="str">
        <f>IF('tab1'!B2314="","",'tab1'!B2314)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4" s="29" t="str">
        <f>IF('tab1'!C2314="","",'tab1'!C2314)</f>
        <v>RPPM.13.03.00-22-0005/16</v>
      </c>
      <c r="D2314" s="29" t="str">
        <f>IF('tab1'!D2314="","",'tab1'!D2314)</f>
        <v>GMINA PRUSZCZ GDAŃSKI</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13.3. Odnawialne źródła energii – REACT-EU</v>
      </c>
      <c r="I2314" s="29" t="str">
        <f>IF('tab1'!I2314="","",'tab1'!I2314)</f>
        <v>Brak poddziałania</v>
      </c>
      <c r="J2314" s="31">
        <f>IF('tab1'!J2314="","",'tab1'!J2314)</f>
        <v>3497877.81</v>
      </c>
      <c r="K2314" s="31">
        <f>IF('tab1'!K2314="","",'tab1'!K2314)</f>
        <v>2760614.15</v>
      </c>
      <c r="L2314" s="31">
        <f>IF('tab1'!L2314="","",'tab1'!L2314)</f>
        <v>2346522.0299999998</v>
      </c>
      <c r="M2314" s="32">
        <f>IF('tab1'!M2314="","",'tab1'!M2314)</f>
        <v>85.000000090559595</v>
      </c>
      <c r="N2314" s="29" t="str">
        <f>IF('tab1'!N2314="","",'tab1'!N2314)</f>
        <v>01 Dotacja bezzwrotna</v>
      </c>
      <c r="O2314" s="29" t="str">
        <f>IF('tab1'!O2314="","",'tab1'!O2314)</f>
        <v>Miejsca realizacji do uzupełnienia ręcznego z raportu uzupełniającego!</v>
      </c>
      <c r="P2314" s="29" t="str">
        <f>IF('tab1'!P2314="","",'tab1'!P2314)</f>
        <v>03 Obszary wiejskie (o małej gęstości zaludnienia)</v>
      </c>
      <c r="Q2314" s="30">
        <f>IF('tab1'!Q2314="","",'tab1'!Q2314)</f>
        <v>44621</v>
      </c>
      <c r="R2314" s="30">
        <f>IF('tab1'!R2314="","",'tab1'!R2314)</f>
        <v>45199</v>
      </c>
      <c r="S2314" s="29" t="str">
        <f>IF('tab1'!S2314="","",'tab1'!S2314)</f>
        <v>Konkursowy</v>
      </c>
      <c r="T2314" s="29" t="str">
        <f>IF('tab1'!T2314="","",'tab1'!T2314)</f>
        <v>10 Energia elektryczna, paliwa gazowe, para wodna, gorąca woda i powietrze do układów klimatyzacyjnych</v>
      </c>
      <c r="U2314" s="29" t="str">
        <f>IF('tab1'!U2314="","",'tab1'!U2314)</f>
        <v>010 Energia odnawialna: słoneczna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 POW.: gdański, GM.: Pruszcz Gdański - gmina wiejska</v>
      </c>
    </row>
    <row r="2315" spans="1:26" ht="90" hidden="1"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1">
        <f>IF('tab1'!J2315="","",'tab1'!J2315)</f>
        <v>3070942.65</v>
      </c>
      <c r="K2315" s="31">
        <f>IF('tab1'!K2315="","",'tab1'!K2315)</f>
        <v>2975668.75</v>
      </c>
      <c r="L2315" s="31">
        <f>IF('tab1'!L2315="","",'tab1'!L2315)</f>
        <v>2529318.4300000002</v>
      </c>
      <c r="M2315" s="32">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0">
        <f>IF('tab1'!Q2315="","",'tab1'!Q2315)</f>
        <v>44743</v>
      </c>
      <c r="R2315" s="30">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4" t="str">
        <f>VLOOKUP(C2315,'przeliczenia '!C:D,2,FALSE)</f>
        <v>WOJ.: POMORSKIE, POW.: Gdynia, GM.: Gdynia</v>
      </c>
    </row>
    <row r="2316" spans="1:26" ht="90" hidden="1"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1">
        <f>IF('tab1'!J2316="","",'tab1'!J2316)</f>
        <v>1641167.49</v>
      </c>
      <c r="K2316" s="31">
        <f>IF('tab1'!K2316="","",'tab1'!K2316)</f>
        <v>1614943.89</v>
      </c>
      <c r="L2316" s="31">
        <f>IF('tab1'!L2316="","",'tab1'!L2316)</f>
        <v>1372702.3</v>
      </c>
      <c r="M2316" s="32">
        <f>IF('tab1'!M2316="","",'tab1'!M2316)</f>
        <v>84.999999597509202</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0">
        <f>IF('tab1'!Q2316="","",'tab1'!Q2316)</f>
        <v>44713</v>
      </c>
      <c r="R2316" s="30">
        <f>IF('tab1'!R2316="","",'tab1'!R2316)</f>
        <v>45137</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lęborski, GM.: Lębork</v>
      </c>
    </row>
    <row r="2317" spans="1:26" ht="67.5" hidden="1"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1">
        <f>IF('tab1'!J2317="","",'tab1'!J2317)</f>
        <v>4542586.3600000003</v>
      </c>
      <c r="K2317" s="31">
        <f>IF('tab1'!K2317="","",'tab1'!K2317)</f>
        <v>4314286.3600000003</v>
      </c>
      <c r="L2317" s="31">
        <f>IF('tab1'!L2317="","",'tab1'!L2317)</f>
        <v>3667143.29</v>
      </c>
      <c r="M2317" s="32">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0">
        <f>IF('tab1'!Q2317="","",'tab1'!Q2317)</f>
        <v>44743</v>
      </c>
      <c r="R2317" s="30">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Cedry Wielkie</v>
      </c>
    </row>
    <row r="2318" spans="1:26" ht="67.5" hidden="1" x14ac:dyDescent="0.25">
      <c r="A2318" s="29" t="str">
        <f>IF('tab1'!A2318="","",'tab1'!A2318)</f>
        <v>Instalacja odnawialnych źródeł energii na terenie Gmin Czarna Dąbrówka, Damnica oraz Tuchomie</v>
      </c>
      <c r="B2318" s="29" t="str">
        <f>IF('tab1'!B2318="","",'tab1'!B2318)</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8" s="29" t="str">
        <f>IF('tab1'!C2318="","",'tab1'!C2318)</f>
        <v>RPPM.13.03.00-22-0079/16</v>
      </c>
      <c r="D2318" s="29" t="str">
        <f>IF('tab1'!D2318="","",'tab1'!D2318)</f>
        <v>GMINA TUCHOMIE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1">
        <f>IF('tab1'!J2318="","",'tab1'!J2318)</f>
        <v>1783361.67</v>
      </c>
      <c r="K2318" s="31">
        <f>IF('tab1'!K2318="","",'tab1'!K2318)</f>
        <v>1756301.67</v>
      </c>
      <c r="L2318" s="31">
        <f>IF('tab1'!L2318="","",'tab1'!L2318)</f>
        <v>1492856.41</v>
      </c>
      <c r="M2318" s="32">
        <f>IF('tab1'!M2318="","",'tab1'!M2318)</f>
        <v>84.999999459090702</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0">
        <f>IF('tab1'!Q2318="","",'tab1'!Q2318)</f>
        <v>44774</v>
      </c>
      <c r="R2318" s="30">
        <f>IF('tab1'!R2318="","",'tab1'!R2318)</f>
        <v>45230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4" t="str">
        <f>VLOOKUP(C2318,'przeliczenia '!C:D,2,FALSE)</f>
        <v>WOJ.: POMORSKIE, POW.: bytowski, GM.: Czarna Dąbrówka</v>
      </c>
    </row>
    <row r="2319" spans="1:26" ht="90" hidden="1" x14ac:dyDescent="0.25">
      <c r="A2319" s="29" t="str">
        <f>IF('tab1'!A2319="","",'tab1'!A2319)</f>
        <v>„GMINA Z ENERGIĄ – BUDOWA WYSPY ENERGETYCZNEJ W GMINIE GNIEWINO”</v>
      </c>
      <c r="B2319" s="29"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29" t="str">
        <f>IF('tab1'!C2319="","",'tab1'!C2319)</f>
        <v>RPPM.13.03.00-22-0113/16</v>
      </c>
      <c r="D2319" s="29" t="str">
        <f>IF('tab1'!D2319="","",'tab1'!D2319)</f>
        <v>GMINA GNIEWINO</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1">
        <f>IF('tab1'!J2319="","",'tab1'!J2319)</f>
        <v>8428327.6600000001</v>
      </c>
      <c r="K2319" s="31">
        <f>IF('tab1'!K2319="","",'tab1'!K2319)</f>
        <v>7105215.7000000002</v>
      </c>
      <c r="L2319" s="31">
        <f>IF('tab1'!L2319="","",'tab1'!L2319)</f>
        <v>5204570.5</v>
      </c>
      <c r="M2319" s="32">
        <f>IF('tab1'!M2319="","",'tab1'!M2319)</f>
        <v>73.249999996481407</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0">
        <f>IF('tab1'!Q2319="","",'tab1'!Q2319)</f>
        <v>44805</v>
      </c>
      <c r="R2319" s="30">
        <f>IF('tab1'!R2319="","",'tab1'!R2319)</f>
        <v>45260</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wejherowski, GM.: Gniewino</v>
      </c>
    </row>
    <row r="2320" spans="1:26" ht="78.75" hidden="1" x14ac:dyDescent="0.25">
      <c r="A2320" s="29" t="str">
        <f>IF('tab1'!A2320="","",'tab1'!A2320)</f>
        <v>Odnawialne Źródła Energii w Gminie Dzierzgoń</v>
      </c>
      <c r="B2320" s="29"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29" t="str">
        <f>IF('tab1'!C2320="","",'tab1'!C2320)</f>
        <v>RPPM.13.03.00-22-0137/16</v>
      </c>
      <c r="D2320" s="29" t="str">
        <f>IF('tab1'!D2320="","",'tab1'!D2320)</f>
        <v>GMINA DZIERZGOŃ</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1">
        <f>IF('tab1'!J2320="","",'tab1'!J2320)</f>
        <v>5563800.96</v>
      </c>
      <c r="K2320" s="31">
        <f>IF('tab1'!K2320="","",'tab1'!K2320)</f>
        <v>4503400.1900000004</v>
      </c>
      <c r="L2320" s="31">
        <f>IF('tab1'!L2320="","",'tab1'!L2320)</f>
        <v>3827890.17</v>
      </c>
      <c r="M2320" s="32">
        <f>IF('tab1'!M2320="","",'tab1'!M2320)</f>
        <v>85.000000188746299</v>
      </c>
      <c r="N2320" s="29" t="str">
        <f>IF('tab1'!N2320="","",'tab1'!N2320)</f>
        <v>01 Dotacja bezzwrotna</v>
      </c>
      <c r="O2320" s="29" t="str">
        <f>IF('tab1'!O2320="","",'tab1'!O2320)</f>
        <v>Miejsca realizacji do uzupełnienia ręcznego z raportu uzupełniającego!</v>
      </c>
      <c r="P2320" s="29" t="str">
        <f>IF('tab1'!P2320="","",'tab1'!P2320)</f>
        <v>03 Obszary wiejskie (o małej gęstości zaludnienia)</v>
      </c>
      <c r="Q2320" s="30">
        <f>IF('tab1'!Q2320="","",'tab1'!Q2320)</f>
        <v>44378</v>
      </c>
      <c r="R2320" s="30">
        <f>IF('tab1'!R2320="","",'tab1'!R2320)</f>
        <v>44834</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sztumski, GM.: Dzierzgoń</v>
      </c>
    </row>
    <row r="2321" spans="1:26" ht="67.5" hidden="1" x14ac:dyDescent="0.25">
      <c r="A2321" s="29" t="str">
        <f>IF('tab1'!A2321="","",'tab1'!A2321)</f>
        <v>Słoneczne dachy w Gminie Wejherowo</v>
      </c>
      <c r="B2321" s="29"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29" t="str">
        <f>IF('tab1'!C2321="","",'tab1'!C2321)</f>
        <v>RPPM.13.03.00-22-0155/16</v>
      </c>
      <c r="D2321" s="29" t="str">
        <f>IF('tab1'!D2321="","",'tab1'!D2321)</f>
        <v>GMINA WEJHEROWO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1">
        <f>IF('tab1'!J2321="","",'tab1'!J2321)</f>
        <v>3731756.07</v>
      </c>
      <c r="K2321" s="31">
        <f>IF('tab1'!K2321="","",'tab1'!K2321)</f>
        <v>3310234</v>
      </c>
      <c r="L2321" s="31">
        <f>IF('tab1'!L2321="","",'tab1'!L2321)</f>
        <v>2813698.9</v>
      </c>
      <c r="M2321" s="32">
        <f>IF('tab1'!M2321="","",'tab1'!M2321)</f>
        <v>85</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0">
        <f>IF('tab1'!Q2321="","",'tab1'!Q2321)</f>
        <v>44502</v>
      </c>
      <c r="R2321" s="30">
        <f>IF('tab1'!R2321="","",'tab1'!R2321)</f>
        <v>45290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4" t="str">
        <f>VLOOKUP(C2321,'przeliczenia '!C:D,2,FALSE)</f>
        <v>WOJ.: POMORSKIE, POW.: wejherowski, GM.: Wejherowo</v>
      </c>
    </row>
    <row r="2322" spans="1:26" ht="67.5" hidden="1" x14ac:dyDescent="0.25">
      <c r="A2322" s="29" t="str">
        <f>IF('tab1'!A2322="","",'tab1'!A2322)</f>
        <v>Słoneczna Gmina - Żukowo</v>
      </c>
      <c r="B2322" s="29"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29" t="str">
        <f>IF('tab1'!C2322="","",'tab1'!C2322)</f>
        <v>RPPM.13.03.00-22-0171/16</v>
      </c>
      <c r="D2322" s="29" t="str">
        <f>IF('tab1'!D2322="","",'tab1'!D2322)</f>
        <v>GMINA ŻUKOWO</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1">
        <f>IF('tab1'!J2322="","",'tab1'!J2322)</f>
        <v>5371400</v>
      </c>
      <c r="K2322" s="31">
        <f>IF('tab1'!K2322="","",'tab1'!K2322)</f>
        <v>4992279.13</v>
      </c>
      <c r="L2322" s="31">
        <f>IF('tab1'!L2322="","",'tab1'!L2322)</f>
        <v>4214201.5599999996</v>
      </c>
      <c r="M2322" s="32">
        <f>IF('tab1'!M2322="","",'tab1'!M2322)</f>
        <v>84.414381693437093</v>
      </c>
      <c r="N2322" s="29" t="str">
        <f>IF('tab1'!N2322="","",'tab1'!N2322)</f>
        <v>01 Dotacja bezzwrotna</v>
      </c>
      <c r="O2322" s="29" t="str">
        <f>IF('tab1'!O2322="","",'tab1'!O2322)</f>
        <v>Miejsca realizacji do uzupełnienia ręcznego z raportu uzupełniającego!</v>
      </c>
      <c r="P2322" s="29" t="str">
        <f>IF('tab1'!P2322="","",'tab1'!P2322)</f>
        <v>02 Małe obszary miejskie (o ludności &gt;5 000 i średniej gęstości zaludnienia)</v>
      </c>
      <c r="Q2322" s="30">
        <f>IF('tab1'!Q2322="","",'tab1'!Q2322)</f>
        <v>44502</v>
      </c>
      <c r="R2322" s="30">
        <f>IF('tab1'!R2322="","",'tab1'!R2322)</f>
        <v>45260</v>
      </c>
      <c r="S2322" s="29" t="str">
        <f>IF('tab1'!S2322="","",'tab1'!S2322)</f>
        <v>Konkursowy</v>
      </c>
      <c r="T2322" s="29" t="str">
        <f>IF('tab1'!T2322="","",'tab1'!T2322)</f>
        <v>10 Energia elektryczna, paliwa gazowe, para wodna, gorąca woda i powietrze do układów klimatyzacyjnych</v>
      </c>
      <c r="U2322" s="29" t="str">
        <f>IF('tab1'!U2322="","",'tab1'!U2322)</f>
        <v>011 Energia odnawialna: z biomasy</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kartuski, GM.: Żukowo</v>
      </c>
    </row>
    <row r="2323" spans="1:26" ht="78.75" hidden="1" x14ac:dyDescent="0.25">
      <c r="A2323" s="29" t="str">
        <f>IF('tab1'!A2323="","",'tab1'!A2323)</f>
        <v>Energia ze źródeł odnawialnych w gminach: Brusy, Chojnice, Czersk, Karsin i Konarzyny</v>
      </c>
      <c r="B2323" s="29"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29" t="str">
        <f>IF('tab1'!C2323="","",'tab1'!C2323)</f>
        <v>RPPM.13.03.00-22-0232/16</v>
      </c>
      <c r="D2323" s="29" t="str">
        <f>IF('tab1'!D2323="","",'tab1'!D2323)</f>
        <v>GMINA BRUSY</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1">
        <f>IF('tab1'!J2323="","",'tab1'!J2323)</f>
        <v>6423584.25</v>
      </c>
      <c r="K2323" s="31">
        <f>IF('tab1'!K2323="","",'tab1'!K2323)</f>
        <v>5412295.3899999997</v>
      </c>
      <c r="L2323" s="31">
        <f>IF('tab1'!L2323="","",'tab1'!L2323)</f>
        <v>4600451.05</v>
      </c>
      <c r="M2323" s="32">
        <f>IF('tab1'!M2323="","",'tab1'!M2323)</f>
        <v>84.999999417991901</v>
      </c>
      <c r="N2323" s="29" t="str">
        <f>IF('tab1'!N2323="","",'tab1'!N2323)</f>
        <v>01 Dotacja bezzwrotna</v>
      </c>
      <c r="O2323" s="29" t="str">
        <f>IF('tab1'!O2323="","",'tab1'!O2323)</f>
        <v>Miejsca realizacji do uzupełnienia ręcznego z raportu uzupełniającego!</v>
      </c>
      <c r="P2323" s="29" t="str">
        <f>IF('tab1'!P2323="","",'tab1'!P2323)</f>
        <v>03 Obszary wiejskie (o małej gęstości zaludnienia)</v>
      </c>
      <c r="Q2323" s="30">
        <f>IF('tab1'!Q2323="","",'tab1'!Q2323)</f>
        <v>44835</v>
      </c>
      <c r="R2323" s="30">
        <f>IF('tab1'!R2323="","",'tab1'!R2323)</f>
        <v>45291</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chojnicki, GM.: Brusy</v>
      </c>
    </row>
    <row r="2324" spans="1:26" ht="146.25" hidden="1" x14ac:dyDescent="0.25">
      <c r="A2324" s="29" t="str">
        <f>IF('tab1'!A2324="","",'tab1'!A2324)</f>
        <v>Pomorskie z Ukrainą</v>
      </c>
      <c r="B2324" s="29"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29" t="str">
        <f>IF('tab1'!C2324="","",'tab1'!C2324)</f>
        <v>RPPM.14.01.00-22-0001/22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1">
        <f>IF('tab1'!J2324="","",'tab1'!J2324)</f>
        <v>28165847.030000001</v>
      </c>
      <c r="K2324" s="31">
        <f>IF('tab1'!K2324="","",'tab1'!K2324)</f>
        <v>28165847.030000001</v>
      </c>
      <c r="L2324" s="31">
        <f>IF('tab1'!L2324="","",'tab1'!L2324)</f>
        <v>23940969.969999999</v>
      </c>
      <c r="M2324" s="32">
        <f>IF('tab1'!M2324="","",'tab1'!M2324)</f>
        <v>84.999999980472793</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0">
        <f>IF('tab1'!Q2324="","",'tab1'!Q2324)</f>
        <v>44805</v>
      </c>
      <c r="R2324" s="30">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3"/>
      <c r="Z2324" s="34" t="str">
        <f>VLOOKUP(C2324,'przeliczenia '!C:D,2,FALSE)</f>
        <v>WOJ.: POMORSKIE</v>
      </c>
    </row>
    <row r="2325" spans="1:26" ht="90" hidden="1" x14ac:dyDescent="0.25">
      <c r="A2325" s="29" t="str">
        <f>IF('tab1'!A2325="","",'tab1'!A2325)</f>
        <v>Pomorskie dla ukraińskich nauczycieli</v>
      </c>
      <c r="B2325" s="29"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29" t="str">
        <f>IF('tab1'!C2325="","",'tab1'!C2325)</f>
        <v>RPPM.14.01.00-22-0002/22</v>
      </c>
      <c r="D2325" s="29" t="str">
        <f>IF('tab1'!D2325="","",'tab1'!D2325)</f>
        <v>SAMORZĄD WOJEWÓDZTWA POMORSKIEGO</v>
      </c>
      <c r="E2325" s="29" t="str">
        <f>IF('tab1'!E2325="","",'tab1'!E2325)</f>
        <v>EFS</v>
      </c>
      <c r="F2325" s="29" t="str">
        <f>IF('tab1'!F2325="","",'tab1'!F2325)</f>
        <v>Regionalny Program Operacyjny Województwa Pomorskiego na lata 2014-2020</v>
      </c>
      <c r="G2325" s="29" t="str">
        <f>IF('tab1'!G2325="","",'tab1'!G2325)</f>
        <v>14. Integracja imigrantów</v>
      </c>
      <c r="H2325" s="29" t="str">
        <f>IF('tab1'!H2325="","",'tab1'!H2325)</f>
        <v>14.1. Integracja imigrantów</v>
      </c>
      <c r="I2325" s="29" t="str">
        <f>IF('tab1'!I2325="","",'tab1'!I2325)</f>
        <v>Brak poddziałania</v>
      </c>
      <c r="J2325" s="31">
        <f>IF('tab1'!J2325="","",'tab1'!J2325)</f>
        <v>980000</v>
      </c>
      <c r="K2325" s="31">
        <f>IF('tab1'!K2325="","",'tab1'!K2325)</f>
        <v>980000</v>
      </c>
      <c r="L2325" s="31">
        <f>IF('tab1'!L2325="","",'tab1'!L2325)</f>
        <v>833000</v>
      </c>
      <c r="M2325" s="32">
        <f>IF('tab1'!M2325="","",'tab1'!M2325)</f>
        <v>85</v>
      </c>
      <c r="N2325" s="29" t="str">
        <f>IF('tab1'!N2325="","",'tab1'!N2325)</f>
        <v>01 Dotacja bezzwrotna</v>
      </c>
      <c r="O2325" s="29" t="str">
        <f>IF('tab1'!O2325="","",'tab1'!O2325)</f>
        <v>Miejsca realizacji do uzupełnienia ręcznego z raportu uzupełniającego!</v>
      </c>
      <c r="P2325" s="29" t="str">
        <f>IF('tab1'!P2325="","",'tab1'!P2325)</f>
        <v>01 Duże obszary miejskie (o ludności &gt;50 000 i dużej gęstości zaludnienia)</v>
      </c>
      <c r="Q2325" s="30">
        <f>IF('tab1'!Q2325="","",'tab1'!Q2325)</f>
        <v>44713</v>
      </c>
      <c r="R2325" s="30">
        <f>IF('tab1'!R2325="","",'tab1'!R2325)</f>
        <v>44926</v>
      </c>
      <c r="S2325" s="29" t="str">
        <f>IF('tab1'!S2325="","",'tab1'!S2325)</f>
        <v>Nadzwyczajny</v>
      </c>
      <c r="T2325" s="29" t="str">
        <f>IF('tab1'!T2325="","",'tab1'!T2325)</f>
        <v>19 Edukacja</v>
      </c>
      <c r="U2325" s="29" t="str">
        <f>IF('tab1'!U2325="","",'tab1'!U2325)</f>
        <v>109 Aktywne włączenie, w tym w celu promowania równości szans i aktywnego uczestnictwa, oraz zwiększanie szans na zatrudnienie</v>
      </c>
      <c r="V2325" s="29" t="str">
        <f>IF('tab1'!V2325="","",'tab1'!V2325)</f>
        <v>09 Promowanie włączenia społecznego oraz walka z ubóstwem i wszelką dyskryminacją</v>
      </c>
      <c r="W2325" s="29" t="str">
        <f>IF('tab1'!W2325="","",'tab1'!W2325)</f>
        <v>08 Nie dotyczy</v>
      </c>
      <c r="X2325" s="29" t="str">
        <f>IF('tab1'!X2325="","",'tab1'!X2325)</f>
        <v>Nie dotyczy</v>
      </c>
      <c r="Y2325" s="33"/>
      <c r="Z2325" s="34" t="str">
        <f>VLOOKUP(C2325,'przeliczenia '!C:D,2,FALSE)</f>
        <v>WOJ.: POMORSKIE</v>
      </c>
    </row>
    <row r="2326" spans="1:26" ht="78.75" hidden="1" x14ac:dyDescent="0.25">
      <c r="A2326" s="29" t="str">
        <f>IF('tab1'!A2326="","",'tab1'!A2326)</f>
        <v>Wsparcie ukraińskich imigrantów w Pomorskiem</v>
      </c>
      <c r="B2326" s="29"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29" t="str">
        <f>IF('tab1'!C2326="","",'tab1'!C2326)</f>
        <v>RPPM.14.01.00-22-0003/22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1">
        <f>IF('tab1'!J2326="","",'tab1'!J2326)</f>
        <v>1000000</v>
      </c>
      <c r="K2326" s="31">
        <f>IF('tab1'!K2326="","",'tab1'!K2326)</f>
        <v>1000000</v>
      </c>
      <c r="L2326" s="31">
        <f>IF('tab1'!L2326="","",'tab1'!L2326)</f>
        <v>850000</v>
      </c>
      <c r="M2326" s="32">
        <f>IF('tab1'!M2326="","",'tab1'!M2326)</f>
        <v>85</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0">
        <f>IF('tab1'!Q2326="","",'tab1'!Q2326)</f>
        <v>44805</v>
      </c>
      <c r="R2326" s="30">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sheetData>
  <autoFilter ref="A8:Z2326" xr:uid="{9E8F7594-1575-4D82-A07E-DDBD5F2A0C09}">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2023-07-31T09:31:15Z</dcterms:created>
  <dcterms:modified xsi:type="dcterms:W3CDTF">2023-07-31T09:52:29Z</dcterms:modified>
</cp:coreProperties>
</file>