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_N_Referat_Naboru_Projektow\1_NM_Zespol_ds_Oceny_Merytorycznej_Wnioskow\perspektywa 2014-2020\2017\5.6\KOP\SEKRETARZE\FORMALNA\"/>
    </mc:Choice>
  </mc:AlternateContent>
  <bookViews>
    <workbookView xWindow="240" yWindow="135" windowWidth="20115" windowHeight="7245"/>
  </bookViews>
  <sheets>
    <sheet name="Lista po OF" sheetId="1" r:id="rId1"/>
    <sheet name="Arkusz3" sheetId="4" r:id="rId2"/>
    <sheet name="Arkusz4" sheetId="5" r:id="rId3"/>
  </sheets>
  <definedNames>
    <definedName name="_xlnm.Print_Area" localSheetId="0">'Lista po OF'!$A$2:$K$117</definedName>
  </definedNames>
  <calcPr calcId="162913"/>
</workbook>
</file>

<file path=xl/calcChain.xml><?xml version="1.0" encoding="utf-8"?>
<calcChain xmlns="http://schemas.openxmlformats.org/spreadsheetml/2006/main">
  <c r="I88" i="1" l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<sst xmlns="http://schemas.openxmlformats.org/spreadsheetml/2006/main" count="566" uniqueCount="388">
  <si>
    <t>Wnioskodawca</t>
  </si>
  <si>
    <t>Tytuł projektu</t>
  </si>
  <si>
    <t>Nr wniosku</t>
  </si>
  <si>
    <t>Status wniosku</t>
  </si>
  <si>
    <t>Wynik oceny</t>
  </si>
  <si>
    <t>Wniosek oceniony pozytywnie</t>
  </si>
  <si>
    <t xml:space="preserve">Wniosek przekazany do oceny merytorycznej </t>
  </si>
  <si>
    <t>60-829 Poznań, 
ul. Franklina  Roosevelta 18</t>
  </si>
  <si>
    <t>J&amp;C GROUP Karolina Chadzypanagiotis-Jurkiewicz</t>
  </si>
  <si>
    <t>AL EDUKACJA Lena Andrzejewska Centrum Szkoleniowo-Doradcze</t>
  </si>
  <si>
    <t>VIVID CONSULTING SPÓŁKA Z OGRANICZONĄ ODPOWIEDZIALNOŚCIĄ</t>
  </si>
  <si>
    <t>EUR Consulting Sp. z o.o.</t>
  </si>
  <si>
    <t>Towarzystwo Edukacyjne "Wiedza Powszechna"</t>
  </si>
  <si>
    <t>Wyższa Szkoła Bankowa w Gdańsku</t>
  </si>
  <si>
    <t>Stowarzyszenie Wdzydzko - Charzykowska Lokalna Grupa Rybacka „Mòrénka”</t>
  </si>
  <si>
    <t>89-606 Charzykowy, 
ul. Rybacka 10</t>
  </si>
  <si>
    <t>63-300 Pleszew, 
ul. M.  Reja 2/2</t>
  </si>
  <si>
    <t>MCS spółka z ograniczoną odpowiedzialnością spółka komandytowa</t>
  </si>
  <si>
    <t>02-672 Warszawa, 
ul. Domaniewska 47/10</t>
  </si>
  <si>
    <t>KOMPASS CONSULTING Buczkowski Maciej</t>
  </si>
  <si>
    <t>62-080 Tarnowo Podgórne, 
ul. Rokietnicka 15</t>
  </si>
  <si>
    <t>SENSE consulting Sp. z o.o.</t>
  </si>
  <si>
    <t>Human Power sp. z o.o.</t>
  </si>
  <si>
    <t>03-140 Warszawa, 
ul. Odkryta 46/19</t>
  </si>
  <si>
    <t>Europejska Grupa Doradcza Sp. z o.o.</t>
  </si>
  <si>
    <t>BWRz Sp. z o.o.</t>
  </si>
  <si>
    <t>ŁĘTOWSKI CONSULTING Szkolenia, Doradztwo, Rozwój Mateusz Łętowski</t>
  </si>
  <si>
    <t>NS KONSULTING SPÓŁKA Z OGRANICZONĄ ODPOWIEDZIALNOŚCIĄ</t>
  </si>
  <si>
    <t>,,O.K. CENTRUM JĘZYKÓW OBCYCH" SPÓŁKA Z OGRANICZONĄ ODPOWIEDZIALNOŚCIĄ</t>
  </si>
  <si>
    <t>TERRA SZKOLENIA I DORADZTWO PRZEMYSŁAW OMIECZYŃSKI</t>
  </si>
  <si>
    <t>TEB Edukacja spółka z ograniczoną odpowiedzialnością</t>
  </si>
  <si>
    <t>ATC S.C. WOJCIECH KACZMAREK,IRENA KACZMAREK,DANIEL KACZMAREK</t>
  </si>
  <si>
    <t>Wielkopolski Instytut Rozwoju Przedsiębiorczości i Edukacji Łukasz Dymek</t>
  </si>
  <si>
    <t>64-800 Chodzież, 
ul. Stanisława  Małachowskiego 2B</t>
  </si>
  <si>
    <t>50-506 Wrocław, 
ul. Piękna 56a/3</t>
  </si>
  <si>
    <t>64-600 Oborniki, 
ul. Ignacego  Paderewskiego 4</t>
  </si>
  <si>
    <t>MIĘDZYNARODOWE CENTRUM DOSKONALENIA KADR SPÓŁKA Z OGRANICZONĄ ODPOWIEDZIALNOŚCIĄ</t>
  </si>
  <si>
    <t>AMERICAN SYSTEMS SP. Z O.O.</t>
  </si>
  <si>
    <t>Biuro Projektów Europejskich Wojciech Miłosz</t>
  </si>
  <si>
    <t>POMORSKA SPECJALNA STREFA EKONOMICZNA SP. Z O. O.</t>
  </si>
  <si>
    <t>PBS Sp. z o.o.</t>
  </si>
  <si>
    <t>ProEco One spółka z ograniczoną odpowiedzialnością</t>
  </si>
  <si>
    <t>HR Profile Edukacyjne Hanna Zaleska</t>
  </si>
  <si>
    <t>Success Business Consulting Adam Janas</t>
  </si>
  <si>
    <t>ALFA PROJEKT Sp. z o.o.</t>
  </si>
  <si>
    <t>Rada Regionalna Federacji Stowarzyszeń Naukowo - Technicznych Naczelnej Organizacji Technicznej w Słupsku</t>
  </si>
  <si>
    <t>VISION CONSULTING SPÓŁKA Z OGRANICZONĄ ODPOWIEDZIALNOŚCIĄ</t>
  </si>
  <si>
    <t>INSTYTUT ROZWOJU I INNOWACJI EURO-KONSULT SPÓŁKA Z OGRANICZONĄ ODPOWIEDZIALNOŚCIĄ</t>
  </si>
  <si>
    <t>Educator L.B. Centrum Kształcenia Niepubliczna Placówka Oświatowa</t>
  </si>
  <si>
    <t>SGS Polska Sp. z o.o.</t>
  </si>
  <si>
    <t>Przedsiębiorstwo Handlowo-Usługowo-Szkoleniowe PUS Krzysztof Andraszewicz</t>
  </si>
  <si>
    <t>Instytut Nauk Społeczno-Ekonomicznych Sp. z o.o.-Sp. k.</t>
  </si>
  <si>
    <t>QS Zurich Sp. z o.o.</t>
  </si>
  <si>
    <t>Asesor Ewaluacja i Rozwój balcerzak Sławomir</t>
  </si>
  <si>
    <t>CENTRUM EDUKACJI AC-EXPERT AGATA MELARA</t>
  </si>
  <si>
    <t>"Pozytywne Inicjatywy-Edukacja" spółka z ograniczoną odpowiedzialnością</t>
  </si>
  <si>
    <t>HRP Group Sp. z o.o.</t>
  </si>
  <si>
    <t>RJ CONSULTING spółka z ograniczoną odpowiedzialnością</t>
  </si>
  <si>
    <t>AKADEMIA KSZTAŁCENIA EUROPEJSKIEGO KRZYSZTOF KURYŁOWICZ</t>
  </si>
  <si>
    <t>Stowarzyszenie Wolna Przedsiębiorczość Oddział Terenowy w Gdańsku</t>
  </si>
  <si>
    <t>Przedsiębiorstwo Produkcyjno-Handlowe Rarytas J. i R. Markowscy Spółka Jawna</t>
  </si>
  <si>
    <t>Prywatne Centrum Edukacyjne "Marmołowski" s.c. Alicja Marmołowska, Ewa Marmołowska</t>
  </si>
  <si>
    <t>Zakład Budowy Maszyn „ZREMB-CHOJNICE” Spółka Akcyjna</t>
  </si>
  <si>
    <t>BIURO RACHUNKOWE OPTIMA SPÓŁKA Z OGRANICZONA ODPOWIEDZIALNOŚCIĄ</t>
  </si>
  <si>
    <t>Fundacja Partycypacji Społecznej</t>
  </si>
  <si>
    <t>Biuro Consultingowo-Handlowe "GWARANCJA" Jan Guss</t>
  </si>
  <si>
    <t>POLSKA SZKOŁA FLORYSTYCZNA MAŁGORZATA BUKALSKA</t>
  </si>
  <si>
    <t>Verbum - Akademia Szkoleń Sp. z o.o.</t>
  </si>
  <si>
    <t>RAATZ MACIEJ ERMAC</t>
  </si>
  <si>
    <t>Instytut Organizacji Przedsiębiorstw i Technik Informacyjnych InBIT Sp. z o.o.</t>
  </si>
  <si>
    <t>ATENEUM Szkoła Wyższa</t>
  </si>
  <si>
    <t>European Projects Group Sp. z o.o.</t>
  </si>
  <si>
    <t>Eurodoradztwo Sp. z o.o.</t>
  </si>
  <si>
    <t>Paweł Rozmarynowski ARTCOM</t>
  </si>
  <si>
    <t>EUROSOLUTONS Jan Dymek</t>
  </si>
  <si>
    <t>Centrum Doskonalenia Kadr Ewa Perlińska</t>
  </si>
  <si>
    <t>HUMAN DISCOVERS CENTRUM ANALIZ I ROZWOJU PLACÓWKA KSZTAŁCENIA USTAWICZNEGO DAPOL KARINA JAKUBEK</t>
  </si>
  <si>
    <t>Polska Agencja Rozwoju</t>
  </si>
  <si>
    <t>EDUFIN SPÓŁKA Z OGRANICZONĄ ODPOWIEDZIALNOŚCIĄ</t>
  </si>
  <si>
    <t>Fundacja Inicjowania Rozwoju Społecznego</t>
  </si>
  <si>
    <t>PULS SYSTEMY ORGANIZACJI SZKOLEŃ SPÓŁKA Z OGRANICZONĄ ODPOWIEDZIALNOŚCIĄ</t>
  </si>
  <si>
    <t>Stowarzyszenie Aktywnego Wspierania Gospodarki</t>
  </si>
  <si>
    <t>W3A.PL spółka z ograniczoną odpowiedzialnością</t>
  </si>
  <si>
    <t>Blue Sun Consulting Sp. z o.o.</t>
  </si>
  <si>
    <t>GRANTLAB Adam Wolinowski</t>
  </si>
  <si>
    <t>70-385 Szczecin, 
ul. Adama  Mickiewicza 47</t>
  </si>
  <si>
    <t>80-802 Gdańsk, 
ul. 3  Maja 25a</t>
  </si>
  <si>
    <t>80-299 Gdańsk, 
ul. Wodnika 44/1</t>
  </si>
  <si>
    <t>64-800 Chodzież, 
ul. Władysława  Reymonta 15/18</t>
  </si>
  <si>
    <t>64-800 Chodzież, 
ul. Piekary 12</t>
  </si>
  <si>
    <t>64-850 Ujście, 
ul. Staszica 15</t>
  </si>
  <si>
    <t>63-400 Ostrów Wielkopolski, 
ul. Mazurska 22</t>
  </si>
  <si>
    <t>61-874 Poznań, 
ul. al. Niepodległości 2</t>
  </si>
  <si>
    <t>76-270 Zimowiska, 
ul. Nad Słupią 16</t>
  </si>
  <si>
    <t>60-591 Poznań, 
ul. Hoża 1</t>
  </si>
  <si>
    <t>50-062 Wrocław, 
ul. pl. Solny 14/3</t>
  </si>
  <si>
    <t>31-060 Kraków, 
ul. pl. Wolnica 13/10</t>
  </si>
  <si>
    <t>60-773 Poznań, 
ul. Śniadeckich 1/10</t>
  </si>
  <si>
    <t>90-413 Łódź, 
ul. Piotrkowska 55/111</t>
  </si>
  <si>
    <t>50-062 Wrocław, 
ul. pl. Solny 15/-</t>
  </si>
  <si>
    <t>62-510 Konin, 
ul. Spółdzielców 12</t>
  </si>
  <si>
    <t>Adres wnioskodawcy</t>
  </si>
  <si>
    <t>Outplacement rozwiązaniem dla osób zagrożonych zwolnieniem, przewidzianych do zwolnienia i zwolnionych zamieszkujących województwo pomorskie</t>
  </si>
  <si>
    <t>Azymut na zatrudnienie - kompleksowy program wsparcia osób zwolnionych z pracy</t>
  </si>
  <si>
    <t>Kierunek: ponowne zatrudnienie</t>
  </si>
  <si>
    <t>Szybki powrót do pracy</t>
  </si>
  <si>
    <t>Pomorski RESET</t>
  </si>
  <si>
    <t>Nowe kwalifikacje, własna firma - szkolenia i dotacje dla osób zwolnionych z pracy lub zagrożonych zwolnieniem</t>
  </si>
  <si>
    <t>Recepta na Zwolnienie</t>
  </si>
  <si>
    <t>OTWARCI NA ZMIANY</t>
  </si>
  <si>
    <t>WKP - Wykwalifikowani i Kompetentni na Pomorzu</t>
  </si>
  <si>
    <t>CENTRUM KARIERY - POMORSKA SIEĆ WSPARCIA DLA PRACOWNIKÓW ZWOLNIONYCH I ZAGROŻONYCH ZWOLNIENIAMI</t>
  </si>
  <si>
    <t>Otwarci na zmiany</t>
  </si>
  <si>
    <t>Dać sobie nową szansę.</t>
  </si>
  <si>
    <t>Nowy start</t>
  </si>
  <si>
    <t>Kompleksowe wsparcie typu outplacement na terenie powiatów tczewskiego i starogardzkiego.</t>
  </si>
  <si>
    <t>ZWOLNIONY?PONOWNIE ZATRUDNIONY!</t>
  </si>
  <si>
    <t>Nowe możliwości</t>
  </si>
  <si>
    <t>Czas na zmianę!</t>
  </si>
  <si>
    <t>PONOWNIE ZATRUDNIONA</t>
  </si>
  <si>
    <t>ADAPTACJA DO ZMIAN = TWOJE NOWE MIEJSCE NA RYNKU PRACY</t>
  </si>
  <si>
    <t>Z powrotem na rynku pracy</t>
  </si>
  <si>
    <t>Pomorska Akademia Pracy</t>
  </si>
  <si>
    <t>Outplacement dla Pomorzan</t>
  </si>
  <si>
    <t>Outplacement=stabilne zatrudnienie dla mieszkańców województwa pomorskiego</t>
  </si>
  <si>
    <t>Outplacement - szansa na zmiany</t>
  </si>
  <si>
    <t>Otwarty rynek pracy-podnieś swoje kwalifikacje</t>
  </si>
  <si>
    <t>REORIENTACJA ZAWODOWA - kompleksowy program outplacementowy dla osób zwolnionych, przewidzianych do zwolnienia i zagrożonych zwolnieniem z przyczyn dotyczących pracodawcy</t>
  </si>
  <si>
    <t>Zwolniona? Zatrudniona! Program aktywizacji zawodowej kobiet zwolnionych z pracy 
w województwie pomorskim</t>
  </si>
  <si>
    <t>Nastawieni na rozwój !</t>
  </si>
  <si>
    <t>Perspektywa na SUKCES.</t>
  </si>
  <si>
    <t>Outplacement na TAK!</t>
  </si>
  <si>
    <t>Nowe perspektywy</t>
  </si>
  <si>
    <t>(Po)morze nowych możliwości zawodowych</t>
  </si>
  <si>
    <t>Pozytywny rozwój i kwalifikacje pracowników instytucji sektora oświaty</t>
  </si>
  <si>
    <t>Nowa szansa</t>
  </si>
  <si>
    <t>Nowy Cel</t>
  </si>
  <si>
    <t>NOWE HORYZONTY - outplacement w województwie pomorskim</t>
  </si>
  <si>
    <t>Praca przede wszystkim - nowe zatrudnienie lub własna firma odpowiedzią na zwolnienia z przyczyn niedotyczących pracownika.</t>
  </si>
  <si>
    <t>"Kierunek na zatrudnienie"</t>
  </si>
  <si>
    <t>Wiedza i umiejętności szansą na pracę</t>
  </si>
  <si>
    <t>Nowe kwalifikacje i samozatrudnienie szansą dla osób zwolnionych lub zagrożonych zwolnieniem z przyczyn dotyczących zakładu pracy.</t>
  </si>
  <si>
    <t>Pomorska Akademia Aktywności Zawodowej</t>
  </si>
  <si>
    <t>Pomorska Fabryka Przedsiębiorczości</t>
  </si>
  <si>
    <t>Katalog zawodowy</t>
  </si>
  <si>
    <t>Można! - Nowe kwalifikacje i samozatrudnienie szansą dla osób zwolnionych lub zagrożonych zwolnieniem z przyczyn dotyczących zakładu pracy.</t>
  </si>
  <si>
    <t>Od zwolnienia do zatrudnienia. Kompleksowy program outplacementowy dla osób z województwa pomorskiego</t>
  </si>
  <si>
    <t>Nowe możliwości dla osób zwolnionych lub zagrożonych zwolnieniem z przyczyn dotyczących zakładu pracy.</t>
  </si>
  <si>
    <t>Restart Kariery - program outplacementowy w województwie pomorskim.</t>
  </si>
  <si>
    <t>Nowe szanse na rynku pracy - kompleksowy program typu outplacement w województwie pomorskim</t>
  </si>
  <si>
    <t>Pozytywna zmiana - program aktywizacji zawodowej.</t>
  </si>
  <si>
    <t>TWÓRCZY IMPULS.</t>
  </si>
  <si>
    <t>CZAS NA ADAPTACJĘ Z SENSE(m) - kompleksowy program typu outplacement dla osób zwolnionych, przewidzianych do zwolnienia i zagrożonych zwolnieniem z przyczyn dotyczących pracodawcy.</t>
  </si>
  <si>
    <t>Drogowskazy zawodowych zmian, Outplacement szansą na sukces w nowej pracy</t>
  </si>
  <si>
    <t>Poprawa sytuacji osób  zwolnionych na rynku pracy w powiatach: bytowskim, chojnickim i człuchowskim.</t>
  </si>
  <si>
    <t>Powrót na rynek pracy</t>
  </si>
  <si>
    <t>Morze możliwości</t>
  </si>
  <si>
    <t>Impuls do zmian</t>
  </si>
  <si>
    <t>Wypowiedzenie to nie koniec!</t>
  </si>
  <si>
    <t>Klucz do zatrudnienia</t>
  </si>
  <si>
    <t>Nie zwalniaj tempa!</t>
  </si>
  <si>
    <t>PERSPEKTYWA SUKCESU</t>
  </si>
  <si>
    <t>ZAWODOWA METAMORFOZA – outplacement dla osób przewidzianych do zwolnienia, zagrożonych zwolnieniem oraz zwolnionych w województwie pomorskim</t>
  </si>
  <si>
    <t>Pomorskie centrum wysokich kwalifikacji w ramach outplacementu</t>
  </si>
  <si>
    <t>Bezpieczne wsparcie</t>
  </si>
  <si>
    <t>Kwalifikacje, które dają szansę na pomorskim rynku pracy</t>
  </si>
  <si>
    <t>EWPNG - Europejskie Wsparcie Pomorskich Nauczycieli Gimnazjów</t>
  </si>
  <si>
    <t>Outplacement - szansą na lepszy start!</t>
  </si>
  <si>
    <t>Pomorska Kuźnia Pracy</t>
  </si>
  <si>
    <t>Łap nowe wyzwania</t>
  </si>
  <si>
    <t>Kierunek zmiana</t>
  </si>
  <si>
    <t>Szybka reakcja na zwolnienie</t>
  </si>
  <si>
    <t>OUTPLACEMENT szansą na pozytywną zmianę</t>
  </si>
  <si>
    <t>Lepszy start w przyszłość!</t>
  </si>
  <si>
    <t>Restart w zatrudnieniu</t>
  </si>
  <si>
    <t>Fabryka sukcesu</t>
  </si>
  <si>
    <t>Od zwolnienia do zatrudnienia II - kompleksowy outplacement osób po 50 r.ż. w województwie pomorskim z zastosowaniem multimedialnych narzędzi rynku pracy</t>
  </si>
  <si>
    <t>"Twoja nowa szansa !"- kompleksowy program wsparcia osób przewidzianych do zwolnienia na pomorskim rynku pracy</t>
  </si>
  <si>
    <t>Nowy zawód, nowa praca!</t>
  </si>
  <si>
    <t>AKADEMIA KOMPETENCJI PODREGIONU SŁUPSKIEGO</t>
  </si>
  <si>
    <t>RPPM.05.06.00-22-0001/17</t>
  </si>
  <si>
    <t>RPPM.05.06.00-22-0002/17</t>
  </si>
  <si>
    <t>RPPM.05.06.00-22-0003/17</t>
  </si>
  <si>
    <t>RPPM.05.06.00-22-0004/17</t>
  </si>
  <si>
    <t>RPPM.05.06.00-22-0007/17</t>
  </si>
  <si>
    <t>RPPM.05.06.00-22-0008/17</t>
  </si>
  <si>
    <t>RPPM.05.06.00-22-0009/17</t>
  </si>
  <si>
    <t>RPPM.05.06.00-22-0010/17</t>
  </si>
  <si>
    <t>RPPM.05.06.00-22-0011/17</t>
  </si>
  <si>
    <t>RPPM.05.06.00-22-0012/17</t>
  </si>
  <si>
    <t>RPPM.05.06.00-22-0013/17</t>
  </si>
  <si>
    <t>RPPM.05.06.00-22-0014/17</t>
  </si>
  <si>
    <t>RPPM.05.06.00-22-0015/17</t>
  </si>
  <si>
    <t>RPPM.05.06.00-22-0016/17</t>
  </si>
  <si>
    <t>RPPM.05.06.00-22-0017/17</t>
  </si>
  <si>
    <t>RPPM.05.06.00-22-0019/17</t>
  </si>
  <si>
    <t>RPPM.05.06.00-22-0020/17</t>
  </si>
  <si>
    <t>RPPM.05.06.00-22-0021/17</t>
  </si>
  <si>
    <t>RPPM.05.06.00-22-0022/17</t>
  </si>
  <si>
    <t>RPPM.05.06.00-22-0024/17</t>
  </si>
  <si>
    <t>RPPM.05.06.00-22-0025/17</t>
  </si>
  <si>
    <t>RPPM.05.06.00-22-0026/17</t>
  </si>
  <si>
    <t>RPPM.05.06.00-22-0027/17</t>
  </si>
  <si>
    <t>RPPM.05.06.00-22-0028/17</t>
  </si>
  <si>
    <t>RPPM.05.06.00-22-0029/17</t>
  </si>
  <si>
    <t>RPPM.05.06.00-22-0030/17</t>
  </si>
  <si>
    <t>RPPM.05.06.00-22-0031/17</t>
  </si>
  <si>
    <t>RPPM.05.06.00-22-0032/17</t>
  </si>
  <si>
    <t>RPPM.05.06.00-22-0033/17</t>
  </si>
  <si>
    <t>RPPM.05.06.00-22-0034/17</t>
  </si>
  <si>
    <t>RPPM.05.06.00-22-0035/17</t>
  </si>
  <si>
    <t>RPPM.05.06.00-22-0036/17</t>
  </si>
  <si>
    <t>RPPM.05.06.00-22-0038/17</t>
  </si>
  <si>
    <t>RPPM.05.06.00-22-0039/17</t>
  </si>
  <si>
    <t>RPPM.05.06.00-22-0041/17</t>
  </si>
  <si>
    <t>RPPM.05.06.00-22-0042/17</t>
  </si>
  <si>
    <t>RPPM.05.06.00-22-0043/17</t>
  </si>
  <si>
    <t>RPPM.05.06.00-22-0044/17</t>
  </si>
  <si>
    <t>RPPM.05.06.00-22-0045/17</t>
  </si>
  <si>
    <t>RPPM.05.06.00-22-0046/17</t>
  </si>
  <si>
    <t>RPPM.05.06.00-22-0047/17</t>
  </si>
  <si>
    <t>RPPM.05.06.00-22-0049/17</t>
  </si>
  <si>
    <t>RPPM.05.06.00-22-0050/17</t>
  </si>
  <si>
    <t>RPPM.05.06.00-22-0051/17</t>
  </si>
  <si>
    <t>RPPM.05.06.00-22-0052/17</t>
  </si>
  <si>
    <t>RPPM.05.06.00-22-0053/17</t>
  </si>
  <si>
    <t>RPPM.05.06.00-22-0054/17</t>
  </si>
  <si>
    <t>RPPM.05.06.00-22-0055/17</t>
  </si>
  <si>
    <t>RPPM.05.06.00-22-0056/17</t>
  </si>
  <si>
    <t>RPPM.05.06.00-22-0057/17</t>
  </si>
  <si>
    <t>RPPM.05.06.00-22-0058/17</t>
  </si>
  <si>
    <t>RPPM.05.06.00-22-0059/17</t>
  </si>
  <si>
    <t>RPPM.05.06.00-22-0060/17</t>
  </si>
  <si>
    <t>RPPM.05.06.00-22-0061/17</t>
  </si>
  <si>
    <t>RPPM.05.06.00-22-0062/17</t>
  </si>
  <si>
    <t>RPPM.05.06.00-22-0063/17</t>
  </si>
  <si>
    <t>RPPM.05.06.00-22-0064/17</t>
  </si>
  <si>
    <t>RPPM.05.06.00-22-0065/17</t>
  </si>
  <si>
    <t>RPPM.05.06.00-22-0066/17</t>
  </si>
  <si>
    <t>RPPM.05.06.00-22-0067/17</t>
  </si>
  <si>
    <t>RPPM.05.06.00-22-0068/17</t>
  </si>
  <si>
    <t>RPPM.05.06.00-22-0069/17</t>
  </si>
  <si>
    <t>RPPM.05.06.00-22-0070/17</t>
  </si>
  <si>
    <t>RPPM.05.06.00-22-0071/17</t>
  </si>
  <si>
    <t>RPPM.05.06.00-22-0072/17</t>
  </si>
  <si>
    <t>RPPM.05.06.00-22-0073/17</t>
  </si>
  <si>
    <t>RPPM.05.06.00-22-0074/17</t>
  </si>
  <si>
    <t>RPPM.05.06.00-22-0075/17</t>
  </si>
  <si>
    <t>RPPM.05.06.00-22-0076/17</t>
  </si>
  <si>
    <t>RPPM.05.06.00-22-0078/17</t>
  </si>
  <si>
    <t>RPPM.05.06.00-22-0080/17</t>
  </si>
  <si>
    <t>RPPM.05.06.00-22-0082/17</t>
  </si>
  <si>
    <t>RPPM.05.06.00-22-0083/17</t>
  </si>
  <si>
    <t>RPPM.05.06.00-22-0084/17</t>
  </si>
  <si>
    <t>RPPM.05.06.00-22-0086/17</t>
  </si>
  <si>
    <t>RPPM.05.06.00-22-0087/17</t>
  </si>
  <si>
    <t>RPPM.05.06.00-22-0088/17</t>
  </si>
  <si>
    <t>RPPM.05.06.00-22-0089/17</t>
  </si>
  <si>
    <t>RPPM.05.06.00-22-0090/17</t>
  </si>
  <si>
    <t>Wartość projektu</t>
  </si>
  <si>
    <t>EFS</t>
  </si>
  <si>
    <t>Budżet Państwa</t>
  </si>
  <si>
    <t>Dofinansowanie</t>
  </si>
  <si>
    <t xml:space="preserve">Wnioskowane </t>
  </si>
  <si>
    <t>61-131 Poznań, 
ul. abpa Antoniego  Baraniaka 88e bud. F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</si>
  <si>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</si>
  <si>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</si>
  <si>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</si>
  <si>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</si>
  <si>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</si>
  <si>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</si>
  <si>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</si>
  <si>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</si>
  <si>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</si>
  <si>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</si>
  <si>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</si>
  <si>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</si>
  <si>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</si>
  <si>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</si>
  <si>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</si>
  <si>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</si>
  <si>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</si>
  <si>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</si>
  <si>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</si>
  <si>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</si>
  <si>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</si>
  <si>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</si>
  <si>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</si>
  <si>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</si>
  <si>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</si>
  <si>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</si>
  <si>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</si>
  <si>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</si>
  <si>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</si>
  <si>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</si>
  <si>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</si>
  <si>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</si>
  <si>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</si>
  <si>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</si>
  <si>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</si>
  <si>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</si>
  <si>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</si>
  <si>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</si>
  <si>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</si>
  <si>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</si>
  <si>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</si>
  <si>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</si>
  <si>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</si>
  <si>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</si>
  <si>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</si>
  <si>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</si>
  <si>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</si>
  <si>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</si>
  <si>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</si>
  <si>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</si>
  <si>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</si>
  <si>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</si>
  <si>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</si>
  <si>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</si>
  <si>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</si>
  <si>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</si>
  <si>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</si>
  <si>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</si>
  <si>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</si>
  <si>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</si>
  <si>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</si>
  <si>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</si>
  <si>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</si>
  <si>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</si>
  <si>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</si>
  <si>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</si>
  <si>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</si>
  <si>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</si>
  <si>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</si>
  <si>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</si>
  <si>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</si>
  <si>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</si>
  <si>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</si>
  <si>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</si>
  <si>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</si>
  <si>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</si>
  <si>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</si>
  <si>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</si>
  <si>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</si>
  <si>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</si>
  <si>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20-704 Lublin, 
ul. Wojciechowska 7 M</t>
  </si>
  <si>
    <t>20-705 Lublin, 
ul. Bohaterów Monte Cassino 53</t>
  </si>
  <si>
    <t>83-000 Pruszcz Gdański, 
ul. Fryderyka  Chopina 19</t>
  </si>
  <si>
    <t>61-737 Poznań, 
ul. 27  Grudnia 7</t>
  </si>
  <si>
    <t>80-266 Gdańsk, 
ul. al. Grunwaldzka 238A</t>
  </si>
  <si>
    <t>81-386 Gdynia, 
ul. Jana  Kilińskiego 5/6a</t>
  </si>
  <si>
    <t>81-328 Gdynia, 
ul. Armii Krajowej 9/14</t>
  </si>
  <si>
    <t>81-703 Sopot, 
ul. Władysława IV 9</t>
  </si>
  <si>
    <t>81-812 Sopot, 
ul. Junaków 2</t>
  </si>
  <si>
    <t>80-855 Gdańsk, 
ul. Wały Piastowskie 24/335</t>
  </si>
  <si>
    <t>81-451 Gdynia, 
ul. al. Zwycięstwa 96/98/121</t>
  </si>
  <si>
    <t>80-264 Gdańsk, 
ul. al. Grunwaldzka 137/7</t>
  </si>
  <si>
    <t>83-110 Tczew, 
ul. Chłodna 5</t>
  </si>
  <si>
    <t>20-704 Lublin, 
ul. Skromna 5</t>
  </si>
  <si>
    <t>87-100 Toruń, 
ul. Przedzamcze 8</t>
  </si>
  <si>
    <t>76-200 Słupsk, 
ul. Garncarska 4</t>
  </si>
  <si>
    <t>80-172 Gdańsk, 
ul. Trzy Lipy 3</t>
  </si>
  <si>
    <t>20-016 Lublin, 
ul. Gabriela  Narutowicza 57/8</t>
  </si>
  <si>
    <t>62-800 Kalisz, 
ul. Hanki  Sawickiej 50 A/20</t>
  </si>
  <si>
    <t>01-248 Warszawa, 
ul. Jana Kazimierza 3</t>
  </si>
  <si>
    <t>83-110 Tczew, 
ul. Leona  Wyczółkowskiego 41/41</t>
  </si>
  <si>
    <t>63-800 Gostyń, 
ul. Lipowa 1</t>
  </si>
  <si>
    <t>02-495 Warszawa, 
ul. Słupska 6a</t>
  </si>
  <si>
    <t>02-548 Warszawa, 
ul. Grażyny 13/15</t>
  </si>
  <si>
    <t>84-100 Puck, 
ul. Przebendowskiego 12</t>
  </si>
  <si>
    <t>90-349 Łódź, 
ul. ks. bp. Wincentego  Tymienieckiego 19A</t>
  </si>
  <si>
    <t>61-131 Poznań, 
ul. abpa Antoniego  Baraniaka 88E bud F</t>
  </si>
  <si>
    <t>54-434 Wrocław, 
ul. Gubińska 8/36</t>
  </si>
  <si>
    <t>80-126 Gdańsk, 
ul. Piekarnicza 12A</t>
  </si>
  <si>
    <t>82-200 Malbork, 
ul. Włościańska 2</t>
  </si>
  <si>
    <t>77-100 Bytów, 
ul. 11  Listopada 1</t>
  </si>
  <si>
    <t>89-600 Chojnice, 
ul. Przemysłowa 15</t>
  </si>
  <si>
    <t>61-545 Poznań, 
ul. Krzyżowa 5</t>
  </si>
  <si>
    <t>40-923 Katowice, 
ul. Adama  Mickiewicza 29</t>
  </si>
  <si>
    <t>77-100 Bytów, 
ul. 1  Maja 11/2</t>
  </si>
  <si>
    <t>43-600 Jaworzno, 
ul. Zdrojowa 30a</t>
  </si>
  <si>
    <t>61-739 Poznań, 
ul. pl. Wolności 18</t>
  </si>
  <si>
    <t>60-681 Poznań, 
ul. Stanisława  Pawłowskiego 6</t>
  </si>
  <si>
    <t>62-007 Jerzykowo, 
ul. Wiosenna 12</t>
  </si>
  <si>
    <t>64-600 Oborniki, 
ul. 11  Listopada 7</t>
  </si>
  <si>
    <t>61-119 Poznań, 
ul. św.  Michała 43</t>
  </si>
  <si>
    <t>00-301 Warszawa, 
ul. Nowy Zjazd 1a/brak</t>
  </si>
  <si>
    <t xml:space="preserve">      LISTA PROJEKTÓW PO ETAPIE OCENY FORMALNEJ ZAKWALIFIKOWANYCH DO OCENY MERYTORYCZNEJ     W RAMACH KONKURSU NUMER RPPM.05.06.00-IZ.00-22-001/17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</si>
</sst>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10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1</xdr:row>
      <xdr:rowOff>95249</xdr:rowOff>
    </xdr:from>
    <xdr:to>
      <xdr:col>8</xdr:col>
      <xdr:colOff>857250</xdr:colOff>
      <xdr:row>2</xdr:row>
      <xdr:rowOff>190499</xdr:rowOff>
    </xdr:to>
    <xdr:pic>
      <xdr:nvPicPr>
        <xdr:cNvPr id="2" name="Obraz 1" descr="listownik-mono-Pomorskie-FE-UMWP-UE-EFSI-2015-naglowe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85749"/>
          <a:ext cx="96869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tabSelected="1" zoomScaleNormal="100" workbookViewId="0">
      <pane ySplit="9" topLeftCell="A10" activePane="bottomLeft" state="frozen"/>
      <selection pane="bottomLeft" activeCell="K6" sqref="K6"/>
    </sheetView>
  </sheetViews>
  <sheetFormatPr defaultRowHeight="15" x14ac:dyDescent="0.25"/>
  <cols>
    <col min="1" max="1" width="3" bestFit="1" customWidth="1"/>
    <col min="2" max="2" width="31.28515625" customWidth="1"/>
    <col min="3" max="3" width="29.7109375" customWidth="1"/>
    <col min="4" max="4" width="27.42578125" customWidth="1"/>
    <col min="5" max="5" width="20.5703125" customWidth="1"/>
    <col min="6" max="6" width="14.7109375" customWidth="1"/>
    <col min="7" max="7" width="16.42578125" customWidth="1"/>
    <col min="8" max="8" width="15.28515625" customWidth="1"/>
    <col min="9" max="9" width="13.5703125" customWidth="1"/>
    <col min="10" max="11" width="10.5703125" customWidth="1"/>
  </cols>
  <sheetData>
    <row r="2" spans="1:12" ht="80.25" customHeight="1" x14ac:dyDescent="0.25"/>
    <row r="5" spans="1:12" ht="18.75" x14ac:dyDescent="0.25">
      <c r="A5" s="37"/>
      <c r="B5" s="37"/>
      <c r="C5" s="38" t="s">
        <v>387</v>
      </c>
      <c r="D5" s="38"/>
      <c r="E5" s="38"/>
      <c r="F5" s="38"/>
      <c r="G5" s="38"/>
      <c r="H5" s="38"/>
      <c r="I5" s="37"/>
      <c r="J5" s="37"/>
      <c r="K5" s="37"/>
    </row>
    <row r="6" spans="1:12" ht="18.75" x14ac:dyDescent="0.25">
      <c r="A6" s="5"/>
      <c r="B6" s="6"/>
      <c r="C6" s="38"/>
      <c r="D6" s="38"/>
      <c r="E6" s="38"/>
      <c r="F6" s="38"/>
      <c r="G6" s="38"/>
      <c r="H6" s="38"/>
      <c r="I6" s="6"/>
      <c r="J6" s="6"/>
      <c r="K6" s="6"/>
    </row>
    <row r="7" spans="1:12" ht="18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4.95" customHeight="1" x14ac:dyDescent="0.25">
      <c r="A8" s="35" t="s">
        <v>265</v>
      </c>
      <c r="B8" s="34" t="s">
        <v>0</v>
      </c>
      <c r="C8" s="34" t="s">
        <v>101</v>
      </c>
      <c r="D8" s="34" t="s">
        <v>1</v>
      </c>
      <c r="E8" s="34" t="s">
        <v>2</v>
      </c>
      <c r="F8" s="34" t="s">
        <v>259</v>
      </c>
      <c r="G8" s="36" t="s">
        <v>262</v>
      </c>
      <c r="H8" s="36"/>
      <c r="I8" s="36"/>
      <c r="J8" s="34" t="s">
        <v>3</v>
      </c>
      <c r="K8" s="34" t="s">
        <v>4</v>
      </c>
    </row>
    <row r="9" spans="1:12" s="1" customFormat="1" ht="24.95" customHeight="1" x14ac:dyDescent="0.25">
      <c r="A9" s="35"/>
      <c r="B9" s="34"/>
      <c r="C9" s="34"/>
      <c r="D9" s="34"/>
      <c r="E9" s="34"/>
      <c r="F9" s="34"/>
      <c r="G9" s="7" t="s">
        <v>263</v>
      </c>
      <c r="H9" s="7" t="s">
        <v>260</v>
      </c>
      <c r="I9" s="7" t="s">
        <v>261</v>
      </c>
      <c r="J9" s="34"/>
      <c r="K9" s="34"/>
    </row>
    <row r="10" spans="1:12" s="2" customFormat="1" ht="54.75" customHeight="1" x14ac:dyDescent="0.2">
      <c r="A10" s="10" t="s">
        <v>266</v>
      </c>
      <c r="B10" s="11" t="s">
        <v>10</v>
      </c>
      <c r="C10" s="25" t="s">
        <v>95</v>
      </c>
      <c r="D10" s="11" t="s">
        <v>102</v>
      </c>
      <c r="E10" s="11" t="s">
        <v>180</v>
      </c>
      <c r="F10" s="12">
        <v>1691482.08</v>
      </c>
      <c r="G10" s="12">
        <v>1606907.98</v>
      </c>
      <c r="H10" s="13">
        <f>85%*F10</f>
        <v>1437759.7679999999</v>
      </c>
      <c r="I10" s="13">
        <f>10%*F10</f>
        <v>169148.20800000001</v>
      </c>
      <c r="J10" s="14" t="s">
        <v>5</v>
      </c>
      <c r="K10" s="15" t="s">
        <v>6</v>
      </c>
      <c r="L10" s="16"/>
    </row>
    <row r="11" spans="1:12" s="2" customFormat="1" ht="50.1" customHeight="1" x14ac:dyDescent="0.2">
      <c r="A11" s="17" t="s">
        <v>267</v>
      </c>
      <c r="B11" s="18" t="s">
        <v>29</v>
      </c>
      <c r="C11" s="25" t="s">
        <v>345</v>
      </c>
      <c r="D11" s="18" t="s">
        <v>103</v>
      </c>
      <c r="E11" s="18" t="s">
        <v>181</v>
      </c>
      <c r="F11" s="19">
        <v>1453444.99</v>
      </c>
      <c r="G11" s="19">
        <v>1380772.74</v>
      </c>
      <c r="H11" s="20">
        <f t="shared" ref="H11:H67" si="0">85%*F11</f>
        <v>1235428.2415</v>
      </c>
      <c r="I11" s="20">
        <f t="shared" ref="I11:I67" si="1">10%*F11</f>
        <v>145344.49900000001</v>
      </c>
      <c r="J11" s="21" t="s">
        <v>5</v>
      </c>
      <c r="K11" s="22" t="s">
        <v>6</v>
      </c>
      <c r="L11" s="16"/>
    </row>
    <row r="12" spans="1:12" s="2" customFormat="1" ht="50.1" customHeight="1" x14ac:dyDescent="0.2">
      <c r="A12" s="10" t="s">
        <v>268</v>
      </c>
      <c r="B12" s="18" t="s">
        <v>28</v>
      </c>
      <c r="C12" s="25" t="s">
        <v>346</v>
      </c>
      <c r="D12" s="18" t="s">
        <v>104</v>
      </c>
      <c r="E12" s="18" t="s">
        <v>182</v>
      </c>
      <c r="F12" s="19">
        <v>1701699.31</v>
      </c>
      <c r="G12" s="19">
        <v>1616614.34</v>
      </c>
      <c r="H12" s="20">
        <f t="shared" si="0"/>
        <v>1446444.4135</v>
      </c>
      <c r="I12" s="20">
        <f t="shared" si="1"/>
        <v>170169.93100000001</v>
      </c>
      <c r="J12" s="21" t="s">
        <v>5</v>
      </c>
      <c r="K12" s="22" t="s">
        <v>6</v>
      </c>
      <c r="L12" s="16"/>
    </row>
    <row r="13" spans="1:12" s="2" customFormat="1" ht="50.1" customHeight="1" x14ac:dyDescent="0.2">
      <c r="A13" s="17" t="s">
        <v>269</v>
      </c>
      <c r="B13" s="18" t="s">
        <v>11</v>
      </c>
      <c r="C13" s="25" t="s">
        <v>347</v>
      </c>
      <c r="D13" s="18" t="s">
        <v>105</v>
      </c>
      <c r="E13" s="18" t="s">
        <v>183</v>
      </c>
      <c r="F13" s="19">
        <v>1006993.5</v>
      </c>
      <c r="G13" s="19">
        <v>956643.82</v>
      </c>
      <c r="H13" s="20">
        <f t="shared" si="0"/>
        <v>855944.47499999998</v>
      </c>
      <c r="I13" s="20">
        <f t="shared" si="1"/>
        <v>100699.35</v>
      </c>
      <c r="J13" s="21" t="s">
        <v>5</v>
      </c>
      <c r="K13" s="22" t="s">
        <v>6</v>
      </c>
      <c r="L13" s="16"/>
    </row>
    <row r="14" spans="1:12" s="2" customFormat="1" ht="50.1" customHeight="1" x14ac:dyDescent="0.2">
      <c r="A14" s="10" t="s">
        <v>270</v>
      </c>
      <c r="B14" s="18" t="s">
        <v>37</v>
      </c>
      <c r="C14" s="25" t="s">
        <v>348</v>
      </c>
      <c r="D14" s="18" t="s">
        <v>106</v>
      </c>
      <c r="E14" s="18" t="s">
        <v>184</v>
      </c>
      <c r="F14" s="19">
        <v>1800840</v>
      </c>
      <c r="G14" s="19">
        <v>1710798</v>
      </c>
      <c r="H14" s="20">
        <f t="shared" si="0"/>
        <v>1530714</v>
      </c>
      <c r="I14" s="20">
        <f t="shared" si="1"/>
        <v>180084</v>
      </c>
      <c r="J14" s="21" t="s">
        <v>5</v>
      </c>
      <c r="K14" s="22" t="s">
        <v>6</v>
      </c>
      <c r="L14" s="16"/>
    </row>
    <row r="15" spans="1:12" s="2" customFormat="1" ht="50.1" customHeight="1" x14ac:dyDescent="0.2">
      <c r="A15" s="17" t="s">
        <v>271</v>
      </c>
      <c r="B15" s="18" t="s">
        <v>13</v>
      </c>
      <c r="C15" s="25" t="s">
        <v>349</v>
      </c>
      <c r="D15" s="18" t="s">
        <v>107</v>
      </c>
      <c r="E15" s="18" t="s">
        <v>185</v>
      </c>
      <c r="F15" s="19">
        <v>1358604.19</v>
      </c>
      <c r="G15" s="19">
        <v>1290673.98</v>
      </c>
      <c r="H15" s="20">
        <f t="shared" si="0"/>
        <v>1154813.5614999998</v>
      </c>
      <c r="I15" s="20">
        <f t="shared" si="1"/>
        <v>135860.41899999999</v>
      </c>
      <c r="J15" s="21" t="s">
        <v>5</v>
      </c>
      <c r="K15" s="22" t="s">
        <v>6</v>
      </c>
      <c r="L15" s="16"/>
    </row>
    <row r="16" spans="1:12" s="2" customFormat="1" ht="50.1" customHeight="1" x14ac:dyDescent="0.2">
      <c r="A16" s="10" t="s">
        <v>272</v>
      </c>
      <c r="B16" s="18" t="s">
        <v>38</v>
      </c>
      <c r="C16" s="25" t="s">
        <v>350</v>
      </c>
      <c r="D16" s="18" t="s">
        <v>108</v>
      </c>
      <c r="E16" s="18" t="s">
        <v>186</v>
      </c>
      <c r="F16" s="19">
        <v>1737198.6</v>
      </c>
      <c r="G16" s="19">
        <v>1650338.67</v>
      </c>
      <c r="H16" s="20">
        <f t="shared" si="0"/>
        <v>1476618.81</v>
      </c>
      <c r="I16" s="20">
        <f t="shared" si="1"/>
        <v>173719.86000000002</v>
      </c>
      <c r="J16" s="21" t="s">
        <v>5</v>
      </c>
      <c r="K16" s="22" t="s">
        <v>6</v>
      </c>
      <c r="L16" s="16"/>
    </row>
    <row r="17" spans="1:12" s="2" customFormat="1" ht="50.1" customHeight="1" x14ac:dyDescent="0.2">
      <c r="A17" s="17" t="s">
        <v>273</v>
      </c>
      <c r="B17" s="18" t="s">
        <v>8</v>
      </c>
      <c r="C17" s="25" t="s">
        <v>351</v>
      </c>
      <c r="D17" s="18" t="s">
        <v>109</v>
      </c>
      <c r="E17" s="18" t="s">
        <v>187</v>
      </c>
      <c r="F17" s="19">
        <v>1035235.85</v>
      </c>
      <c r="G17" s="19">
        <v>983474.06</v>
      </c>
      <c r="H17" s="20">
        <f t="shared" si="0"/>
        <v>879950.47249999992</v>
      </c>
      <c r="I17" s="20">
        <f t="shared" si="1"/>
        <v>103523.58500000001</v>
      </c>
      <c r="J17" s="21" t="s">
        <v>5</v>
      </c>
      <c r="K17" s="22" t="s">
        <v>6</v>
      </c>
      <c r="L17" s="16"/>
    </row>
    <row r="18" spans="1:12" s="2" customFormat="1" ht="50.1" customHeight="1" x14ac:dyDescent="0.2">
      <c r="A18" s="10" t="s">
        <v>274</v>
      </c>
      <c r="B18" s="18" t="s">
        <v>39</v>
      </c>
      <c r="C18" s="25" t="s">
        <v>352</v>
      </c>
      <c r="D18" s="18" t="s">
        <v>110</v>
      </c>
      <c r="E18" s="18" t="s">
        <v>188</v>
      </c>
      <c r="F18" s="19">
        <v>2680678.52</v>
      </c>
      <c r="G18" s="19">
        <v>2546644.59</v>
      </c>
      <c r="H18" s="20">
        <f t="shared" si="0"/>
        <v>2278576.7420000001</v>
      </c>
      <c r="I18" s="20">
        <f t="shared" si="1"/>
        <v>268067.85200000001</v>
      </c>
      <c r="J18" s="21" t="s">
        <v>5</v>
      </c>
      <c r="K18" s="22" t="s">
        <v>6</v>
      </c>
      <c r="L18" s="16"/>
    </row>
    <row r="19" spans="1:12" s="2" customFormat="1" ht="50.1" customHeight="1" x14ac:dyDescent="0.2">
      <c r="A19" s="17" t="s">
        <v>275</v>
      </c>
      <c r="B19" s="18" t="s">
        <v>40</v>
      </c>
      <c r="C19" s="25" t="s">
        <v>353</v>
      </c>
      <c r="D19" s="18" t="s">
        <v>111</v>
      </c>
      <c r="E19" s="18" t="s">
        <v>189</v>
      </c>
      <c r="F19" s="19">
        <v>1999547.52</v>
      </c>
      <c r="G19" s="19">
        <v>1899570.14</v>
      </c>
      <c r="H19" s="20">
        <f t="shared" si="0"/>
        <v>1699615.392</v>
      </c>
      <c r="I19" s="20">
        <f t="shared" si="1"/>
        <v>199954.75200000001</v>
      </c>
      <c r="J19" s="21" t="s">
        <v>5</v>
      </c>
      <c r="K19" s="22" t="s">
        <v>6</v>
      </c>
      <c r="L19" s="16"/>
    </row>
    <row r="20" spans="1:12" s="2" customFormat="1" ht="50.1" customHeight="1" x14ac:dyDescent="0.2">
      <c r="A20" s="10" t="s">
        <v>276</v>
      </c>
      <c r="B20" s="18" t="s">
        <v>41</v>
      </c>
      <c r="C20" s="25" t="s">
        <v>354</v>
      </c>
      <c r="D20" s="18" t="s">
        <v>112</v>
      </c>
      <c r="E20" s="18" t="s">
        <v>190</v>
      </c>
      <c r="F20" s="19">
        <v>3143812.5</v>
      </c>
      <c r="G20" s="19">
        <v>2986621.87</v>
      </c>
      <c r="H20" s="20">
        <f t="shared" si="0"/>
        <v>2672240.625</v>
      </c>
      <c r="I20" s="20">
        <f t="shared" si="1"/>
        <v>314381.25</v>
      </c>
      <c r="J20" s="21" t="s">
        <v>5</v>
      </c>
      <c r="K20" s="22" t="s">
        <v>6</v>
      </c>
      <c r="L20" s="16"/>
    </row>
    <row r="21" spans="1:12" s="2" customFormat="1" ht="50.1" customHeight="1" x14ac:dyDescent="0.2">
      <c r="A21" s="17" t="s">
        <v>277</v>
      </c>
      <c r="B21" s="18" t="s">
        <v>42</v>
      </c>
      <c r="C21" s="25" t="s">
        <v>355</v>
      </c>
      <c r="D21" s="18" t="s">
        <v>113</v>
      </c>
      <c r="E21" s="18" t="s">
        <v>191</v>
      </c>
      <c r="F21" s="19">
        <v>398952.5</v>
      </c>
      <c r="G21" s="19">
        <v>379004.87</v>
      </c>
      <c r="H21" s="20">
        <f t="shared" si="0"/>
        <v>339109.625</v>
      </c>
      <c r="I21" s="20">
        <f t="shared" si="1"/>
        <v>39895.25</v>
      </c>
      <c r="J21" s="21" t="s">
        <v>5</v>
      </c>
      <c r="K21" s="22" t="s">
        <v>6</v>
      </c>
      <c r="L21" s="16"/>
    </row>
    <row r="22" spans="1:12" s="2" customFormat="1" ht="50.1" customHeight="1" x14ac:dyDescent="0.2">
      <c r="A22" s="10" t="s">
        <v>278</v>
      </c>
      <c r="B22" s="18" t="s">
        <v>12</v>
      </c>
      <c r="C22" s="25" t="s">
        <v>356</v>
      </c>
      <c r="D22" s="18" t="s">
        <v>114</v>
      </c>
      <c r="E22" s="18" t="s">
        <v>192</v>
      </c>
      <c r="F22" s="19">
        <v>952160.65</v>
      </c>
      <c r="G22" s="19">
        <v>904552.62</v>
      </c>
      <c r="H22" s="20">
        <f t="shared" si="0"/>
        <v>809336.55249999999</v>
      </c>
      <c r="I22" s="20">
        <f t="shared" si="1"/>
        <v>95216.065000000002</v>
      </c>
      <c r="J22" s="21" t="s">
        <v>5</v>
      </c>
      <c r="K22" s="22" t="s">
        <v>6</v>
      </c>
      <c r="L22" s="16"/>
    </row>
    <row r="23" spans="1:12" s="2" customFormat="1" ht="50.1" customHeight="1" x14ac:dyDescent="0.2">
      <c r="A23" s="17" t="s">
        <v>279</v>
      </c>
      <c r="B23" s="18" t="s">
        <v>43</v>
      </c>
      <c r="C23" s="25" t="s">
        <v>357</v>
      </c>
      <c r="D23" s="18" t="s">
        <v>115</v>
      </c>
      <c r="E23" s="18" t="s">
        <v>193</v>
      </c>
      <c r="F23" s="19">
        <v>1103799.98</v>
      </c>
      <c r="G23" s="19">
        <v>1048609.98</v>
      </c>
      <c r="H23" s="20">
        <f t="shared" si="0"/>
        <v>938229.98300000001</v>
      </c>
      <c r="I23" s="20">
        <f t="shared" si="1"/>
        <v>110379.99800000001</v>
      </c>
      <c r="J23" s="21" t="s">
        <v>5</v>
      </c>
      <c r="K23" s="22" t="s">
        <v>6</v>
      </c>
      <c r="L23" s="16"/>
    </row>
    <row r="24" spans="1:12" s="2" customFormat="1" ht="50.1" customHeight="1" x14ac:dyDescent="0.2">
      <c r="A24" s="10" t="s">
        <v>280</v>
      </c>
      <c r="B24" s="18" t="s">
        <v>27</v>
      </c>
      <c r="C24" s="25" t="s">
        <v>358</v>
      </c>
      <c r="D24" s="18" t="s">
        <v>116</v>
      </c>
      <c r="E24" s="18" t="s">
        <v>194</v>
      </c>
      <c r="F24" s="19">
        <v>1157712.48</v>
      </c>
      <c r="G24" s="19">
        <v>1099826.8600000001</v>
      </c>
      <c r="H24" s="20">
        <f t="shared" si="0"/>
        <v>984055.60800000001</v>
      </c>
      <c r="I24" s="20">
        <f t="shared" si="1"/>
        <v>115771.24800000001</v>
      </c>
      <c r="J24" s="21" t="s">
        <v>5</v>
      </c>
      <c r="K24" s="22" t="s">
        <v>6</v>
      </c>
      <c r="L24" s="16"/>
    </row>
    <row r="25" spans="1:12" s="2" customFormat="1" ht="50.1" customHeight="1" x14ac:dyDescent="0.2">
      <c r="A25" s="17" t="s">
        <v>281</v>
      </c>
      <c r="B25" s="18" t="s">
        <v>27</v>
      </c>
      <c r="C25" s="25" t="s">
        <v>358</v>
      </c>
      <c r="D25" s="18" t="s">
        <v>117</v>
      </c>
      <c r="E25" s="18" t="s">
        <v>195</v>
      </c>
      <c r="F25" s="19">
        <v>904035</v>
      </c>
      <c r="G25" s="19">
        <v>858833.25</v>
      </c>
      <c r="H25" s="20">
        <f t="shared" si="0"/>
        <v>768429.75</v>
      </c>
      <c r="I25" s="20">
        <f t="shared" si="1"/>
        <v>90403.5</v>
      </c>
      <c r="J25" s="21" t="s">
        <v>5</v>
      </c>
      <c r="K25" s="22" t="s">
        <v>6</v>
      </c>
      <c r="L25" s="16"/>
    </row>
    <row r="26" spans="1:12" s="2" customFormat="1" ht="50.1" customHeight="1" x14ac:dyDescent="0.2">
      <c r="A26" s="10" t="s">
        <v>282</v>
      </c>
      <c r="B26" s="18" t="s">
        <v>44</v>
      </c>
      <c r="C26" s="25" t="s">
        <v>359</v>
      </c>
      <c r="D26" s="18" t="s">
        <v>118</v>
      </c>
      <c r="E26" s="18" t="s">
        <v>196</v>
      </c>
      <c r="F26" s="19">
        <v>381821.1</v>
      </c>
      <c r="G26" s="19">
        <v>362730.04</v>
      </c>
      <c r="H26" s="20">
        <f t="shared" si="0"/>
        <v>324547.935</v>
      </c>
      <c r="I26" s="20">
        <f t="shared" si="1"/>
        <v>38182.11</v>
      </c>
      <c r="J26" s="21" t="s">
        <v>5</v>
      </c>
      <c r="K26" s="22" t="s">
        <v>6</v>
      </c>
      <c r="L26" s="16"/>
    </row>
    <row r="27" spans="1:12" s="2" customFormat="1" ht="50.1" customHeight="1" x14ac:dyDescent="0.2">
      <c r="A27" s="17" t="s">
        <v>283</v>
      </c>
      <c r="B27" s="18" t="s">
        <v>45</v>
      </c>
      <c r="C27" s="25" t="s">
        <v>360</v>
      </c>
      <c r="D27" s="18" t="s">
        <v>119</v>
      </c>
      <c r="E27" s="18" t="s">
        <v>197</v>
      </c>
      <c r="F27" s="19">
        <v>349960.5</v>
      </c>
      <c r="G27" s="19">
        <v>332462.46999999997</v>
      </c>
      <c r="H27" s="20">
        <f t="shared" si="0"/>
        <v>297466.42499999999</v>
      </c>
      <c r="I27" s="20">
        <f t="shared" si="1"/>
        <v>34996.050000000003</v>
      </c>
      <c r="J27" s="21" t="s">
        <v>5</v>
      </c>
      <c r="K27" s="22" t="s">
        <v>6</v>
      </c>
      <c r="L27" s="16"/>
    </row>
    <row r="28" spans="1:12" s="2" customFormat="1" ht="50.1" customHeight="1" x14ac:dyDescent="0.2">
      <c r="A28" s="10" t="s">
        <v>284</v>
      </c>
      <c r="B28" s="18" t="s">
        <v>45</v>
      </c>
      <c r="C28" s="25" t="s">
        <v>360</v>
      </c>
      <c r="D28" s="18" t="s">
        <v>120</v>
      </c>
      <c r="E28" s="18" t="s">
        <v>198</v>
      </c>
      <c r="F28" s="19">
        <v>449942.35</v>
      </c>
      <c r="G28" s="19">
        <v>427445.23</v>
      </c>
      <c r="H28" s="20">
        <f t="shared" si="0"/>
        <v>382450.9975</v>
      </c>
      <c r="I28" s="20">
        <f t="shared" si="1"/>
        <v>44994.235000000001</v>
      </c>
      <c r="J28" s="21" t="s">
        <v>5</v>
      </c>
      <c r="K28" s="22" t="s">
        <v>6</v>
      </c>
      <c r="L28" s="16"/>
    </row>
    <row r="29" spans="1:12" s="2" customFormat="1" ht="50.1" customHeight="1" x14ac:dyDescent="0.2">
      <c r="A29" s="17" t="s">
        <v>285</v>
      </c>
      <c r="B29" s="18" t="s">
        <v>46</v>
      </c>
      <c r="C29" s="25" t="s">
        <v>96</v>
      </c>
      <c r="D29" s="18" t="s">
        <v>121</v>
      </c>
      <c r="E29" s="18" t="s">
        <v>199</v>
      </c>
      <c r="F29" s="19">
        <v>877670.1</v>
      </c>
      <c r="G29" s="19">
        <v>833786.59</v>
      </c>
      <c r="H29" s="20">
        <f t="shared" si="0"/>
        <v>746019.58499999996</v>
      </c>
      <c r="I29" s="20">
        <f t="shared" si="1"/>
        <v>87767.010000000009</v>
      </c>
      <c r="J29" s="21" t="s">
        <v>5</v>
      </c>
      <c r="K29" s="22" t="s">
        <v>6</v>
      </c>
      <c r="L29" s="16"/>
    </row>
    <row r="30" spans="1:12" s="2" customFormat="1" ht="50.1" customHeight="1" x14ac:dyDescent="0.2">
      <c r="A30" s="10" t="s">
        <v>286</v>
      </c>
      <c r="B30" s="18" t="s">
        <v>36</v>
      </c>
      <c r="C30" s="25" t="s">
        <v>361</v>
      </c>
      <c r="D30" s="18" t="s">
        <v>122</v>
      </c>
      <c r="E30" s="18" t="s">
        <v>200</v>
      </c>
      <c r="F30" s="19">
        <v>1314912.82</v>
      </c>
      <c r="G30" s="19">
        <v>1249167.18</v>
      </c>
      <c r="H30" s="20">
        <f t="shared" si="0"/>
        <v>1117675.8970000001</v>
      </c>
      <c r="I30" s="20">
        <f t="shared" si="1"/>
        <v>131491.28200000001</v>
      </c>
      <c r="J30" s="21" t="s">
        <v>5</v>
      </c>
      <c r="K30" s="22" t="s">
        <v>6</v>
      </c>
      <c r="L30" s="16"/>
    </row>
    <row r="31" spans="1:12" s="2" customFormat="1" ht="50.1" customHeight="1" x14ac:dyDescent="0.2">
      <c r="A31" s="17" t="s">
        <v>287</v>
      </c>
      <c r="B31" s="18" t="s">
        <v>47</v>
      </c>
      <c r="C31" s="25" t="s">
        <v>362</v>
      </c>
      <c r="D31" s="18" t="s">
        <v>123</v>
      </c>
      <c r="E31" s="18" t="s">
        <v>201</v>
      </c>
      <c r="F31" s="19">
        <v>1526846.4</v>
      </c>
      <c r="G31" s="19">
        <v>1450504.08</v>
      </c>
      <c r="H31" s="20">
        <f t="shared" si="0"/>
        <v>1297819.44</v>
      </c>
      <c r="I31" s="20">
        <f t="shared" si="1"/>
        <v>152684.63999999998</v>
      </c>
      <c r="J31" s="21" t="s">
        <v>5</v>
      </c>
      <c r="K31" s="22" t="s">
        <v>6</v>
      </c>
      <c r="L31" s="16"/>
    </row>
    <row r="32" spans="1:12" s="2" customFormat="1" ht="50.1" customHeight="1" x14ac:dyDescent="0.2">
      <c r="A32" s="10" t="s">
        <v>288</v>
      </c>
      <c r="B32" s="18" t="s">
        <v>48</v>
      </c>
      <c r="C32" s="25" t="s">
        <v>363</v>
      </c>
      <c r="D32" s="18" t="s">
        <v>124</v>
      </c>
      <c r="E32" s="18" t="s">
        <v>202</v>
      </c>
      <c r="F32" s="19">
        <v>1113955.68</v>
      </c>
      <c r="G32" s="19">
        <v>1058257.8999999999</v>
      </c>
      <c r="H32" s="20">
        <f t="shared" si="0"/>
        <v>946862.32799999986</v>
      </c>
      <c r="I32" s="20">
        <f t="shared" si="1"/>
        <v>111395.568</v>
      </c>
      <c r="J32" s="21" t="s">
        <v>5</v>
      </c>
      <c r="K32" s="22" t="s">
        <v>6</v>
      </c>
      <c r="L32" s="16"/>
    </row>
    <row r="33" spans="1:12" s="2" customFormat="1" ht="50.1" customHeight="1" x14ac:dyDescent="0.2">
      <c r="A33" s="17" t="s">
        <v>289</v>
      </c>
      <c r="B33" s="18" t="s">
        <v>49</v>
      </c>
      <c r="C33" s="25" t="s">
        <v>364</v>
      </c>
      <c r="D33" s="18" t="s">
        <v>125</v>
      </c>
      <c r="E33" s="18" t="s">
        <v>203</v>
      </c>
      <c r="F33" s="19">
        <v>3337543.92</v>
      </c>
      <c r="G33" s="19">
        <v>3170666.72</v>
      </c>
      <c r="H33" s="20">
        <f t="shared" si="0"/>
        <v>2836912.3319999999</v>
      </c>
      <c r="I33" s="20">
        <f t="shared" si="1"/>
        <v>333754.39199999999</v>
      </c>
      <c r="J33" s="21" t="s">
        <v>5</v>
      </c>
      <c r="K33" s="22" t="s">
        <v>6</v>
      </c>
      <c r="L33" s="16"/>
    </row>
    <row r="34" spans="1:12" s="2" customFormat="1" ht="50.1" customHeight="1" x14ac:dyDescent="0.2">
      <c r="A34" s="10" t="s">
        <v>290</v>
      </c>
      <c r="B34" s="18" t="s">
        <v>50</v>
      </c>
      <c r="C34" s="23" t="s">
        <v>365</v>
      </c>
      <c r="D34" s="18" t="s">
        <v>126</v>
      </c>
      <c r="E34" s="18" t="s">
        <v>204</v>
      </c>
      <c r="F34" s="19">
        <v>683312.5</v>
      </c>
      <c r="G34" s="19">
        <v>649146.87</v>
      </c>
      <c r="H34" s="20">
        <f t="shared" si="0"/>
        <v>580815.625</v>
      </c>
      <c r="I34" s="20">
        <f t="shared" si="1"/>
        <v>68331.25</v>
      </c>
      <c r="J34" s="21" t="s">
        <v>5</v>
      </c>
      <c r="K34" s="22" t="s">
        <v>6</v>
      </c>
      <c r="L34" s="16"/>
    </row>
    <row r="35" spans="1:12" s="2" customFormat="1" ht="55.5" customHeight="1" x14ac:dyDescent="0.2">
      <c r="A35" s="17" t="s">
        <v>291</v>
      </c>
      <c r="B35" s="18" t="s">
        <v>31</v>
      </c>
      <c r="C35" s="25" t="s">
        <v>366</v>
      </c>
      <c r="D35" s="18" t="s">
        <v>127</v>
      </c>
      <c r="E35" s="18" t="s">
        <v>205</v>
      </c>
      <c r="F35" s="19">
        <v>997487.8</v>
      </c>
      <c r="G35" s="19">
        <v>947613.41</v>
      </c>
      <c r="H35" s="20">
        <f t="shared" si="0"/>
        <v>847864.63</v>
      </c>
      <c r="I35" s="20">
        <f t="shared" si="1"/>
        <v>99748.780000000013</v>
      </c>
      <c r="J35" s="21" t="s">
        <v>5</v>
      </c>
      <c r="K35" s="22" t="s">
        <v>6</v>
      </c>
      <c r="L35" s="16"/>
    </row>
    <row r="36" spans="1:12" s="2" customFormat="1" ht="50.1" customHeight="1" x14ac:dyDescent="0.2">
      <c r="A36" s="10" t="s">
        <v>292</v>
      </c>
      <c r="B36" s="18" t="s">
        <v>51</v>
      </c>
      <c r="C36" s="25" t="s">
        <v>98</v>
      </c>
      <c r="D36" s="18" t="s">
        <v>128</v>
      </c>
      <c r="E36" s="18" t="s">
        <v>206</v>
      </c>
      <c r="F36" s="19">
        <v>1998530.4</v>
      </c>
      <c r="G36" s="19">
        <v>1898603.88</v>
      </c>
      <c r="H36" s="20">
        <f t="shared" si="0"/>
        <v>1698750.8399999999</v>
      </c>
      <c r="I36" s="20">
        <f t="shared" si="1"/>
        <v>199853.04</v>
      </c>
      <c r="J36" s="21" t="s">
        <v>5</v>
      </c>
      <c r="K36" s="22" t="s">
        <v>6</v>
      </c>
      <c r="L36" s="16"/>
    </row>
    <row r="37" spans="1:12" s="2" customFormat="1" ht="50.1" customHeight="1" x14ac:dyDescent="0.2">
      <c r="A37" s="17" t="s">
        <v>293</v>
      </c>
      <c r="B37" s="18" t="s">
        <v>52</v>
      </c>
      <c r="C37" s="25" t="s">
        <v>367</v>
      </c>
      <c r="D37" s="18" t="s">
        <v>129</v>
      </c>
      <c r="E37" s="18" t="s">
        <v>207</v>
      </c>
      <c r="F37" s="19">
        <v>2078503.39</v>
      </c>
      <c r="G37" s="19">
        <v>1974578.22</v>
      </c>
      <c r="H37" s="20">
        <f t="shared" si="0"/>
        <v>1766727.8814999999</v>
      </c>
      <c r="I37" s="20">
        <f t="shared" si="1"/>
        <v>207850.33900000001</v>
      </c>
      <c r="J37" s="21" t="s">
        <v>5</v>
      </c>
      <c r="K37" s="22" t="s">
        <v>6</v>
      </c>
      <c r="L37" s="16"/>
    </row>
    <row r="38" spans="1:12" s="2" customFormat="1" ht="50.1" customHeight="1" x14ac:dyDescent="0.2">
      <c r="A38" s="10" t="s">
        <v>294</v>
      </c>
      <c r="B38" s="18" t="s">
        <v>28</v>
      </c>
      <c r="C38" s="25" t="s">
        <v>346</v>
      </c>
      <c r="D38" s="18" t="s">
        <v>130</v>
      </c>
      <c r="E38" s="18" t="s">
        <v>208</v>
      </c>
      <c r="F38" s="19">
        <v>2083106.35</v>
      </c>
      <c r="G38" s="19">
        <v>1978951.03</v>
      </c>
      <c r="H38" s="20">
        <f t="shared" si="0"/>
        <v>1770640.3975</v>
      </c>
      <c r="I38" s="20">
        <f t="shared" si="1"/>
        <v>208310.63500000001</v>
      </c>
      <c r="J38" s="21" t="s">
        <v>5</v>
      </c>
      <c r="K38" s="22" t="s">
        <v>6</v>
      </c>
      <c r="L38" s="16"/>
    </row>
    <row r="39" spans="1:12" s="2" customFormat="1" ht="50.1" customHeight="1" x14ac:dyDescent="0.2">
      <c r="A39" s="17" t="s">
        <v>295</v>
      </c>
      <c r="B39" s="18" t="s">
        <v>36</v>
      </c>
      <c r="C39" s="25" t="s">
        <v>361</v>
      </c>
      <c r="D39" s="18" t="s">
        <v>131</v>
      </c>
      <c r="E39" s="18" t="s">
        <v>209</v>
      </c>
      <c r="F39" s="19">
        <v>1875128.83</v>
      </c>
      <c r="G39" s="19">
        <v>1781372.39</v>
      </c>
      <c r="H39" s="20">
        <f t="shared" si="0"/>
        <v>1593859.5055</v>
      </c>
      <c r="I39" s="20">
        <f t="shared" si="1"/>
        <v>187512.88300000003</v>
      </c>
      <c r="J39" s="21" t="s">
        <v>5</v>
      </c>
      <c r="K39" s="22" t="s">
        <v>6</v>
      </c>
      <c r="L39" s="16"/>
    </row>
    <row r="40" spans="1:12" s="2" customFormat="1" ht="50.1" customHeight="1" x14ac:dyDescent="0.2">
      <c r="A40" s="10" t="s">
        <v>296</v>
      </c>
      <c r="B40" s="18" t="s">
        <v>53</v>
      </c>
      <c r="C40" s="25" t="s">
        <v>368</v>
      </c>
      <c r="D40" s="18" t="s">
        <v>132</v>
      </c>
      <c r="E40" s="18" t="s">
        <v>210</v>
      </c>
      <c r="F40" s="19">
        <v>1710243.6</v>
      </c>
      <c r="G40" s="19">
        <v>1624731.42</v>
      </c>
      <c r="H40" s="20">
        <f t="shared" si="0"/>
        <v>1453707.06</v>
      </c>
      <c r="I40" s="20">
        <f t="shared" si="1"/>
        <v>171024.36000000002</v>
      </c>
      <c r="J40" s="21" t="s">
        <v>5</v>
      </c>
      <c r="K40" s="22" t="s">
        <v>6</v>
      </c>
      <c r="L40" s="16"/>
    </row>
    <row r="41" spans="1:12" s="2" customFormat="1" ht="50.1" customHeight="1" x14ac:dyDescent="0.2">
      <c r="A41" s="17" t="s">
        <v>297</v>
      </c>
      <c r="B41" s="18" t="s">
        <v>54</v>
      </c>
      <c r="C41" s="25" t="s">
        <v>35</v>
      </c>
      <c r="D41" s="18" t="s">
        <v>133</v>
      </c>
      <c r="E41" s="18" t="s">
        <v>211</v>
      </c>
      <c r="F41" s="19">
        <v>1985711.04</v>
      </c>
      <c r="G41" s="19">
        <v>1886425.49</v>
      </c>
      <c r="H41" s="20">
        <f t="shared" si="0"/>
        <v>1687854.3840000001</v>
      </c>
      <c r="I41" s="20">
        <f t="shared" si="1"/>
        <v>198571.10400000002</v>
      </c>
      <c r="J41" s="21" t="s">
        <v>5</v>
      </c>
      <c r="K41" s="22" t="s">
        <v>6</v>
      </c>
      <c r="L41" s="16"/>
    </row>
    <row r="42" spans="1:12" s="2" customFormat="1" ht="50.1" customHeight="1" x14ac:dyDescent="0.2">
      <c r="A42" s="10" t="s">
        <v>298</v>
      </c>
      <c r="B42" s="18" t="s">
        <v>55</v>
      </c>
      <c r="C42" s="23" t="s">
        <v>369</v>
      </c>
      <c r="D42" s="18" t="s">
        <v>134</v>
      </c>
      <c r="E42" s="18" t="s">
        <v>212</v>
      </c>
      <c r="F42" s="19">
        <v>3722147.5</v>
      </c>
      <c r="G42" s="19">
        <v>3536040.12</v>
      </c>
      <c r="H42" s="20">
        <f t="shared" si="0"/>
        <v>3163825.375</v>
      </c>
      <c r="I42" s="20">
        <f t="shared" si="1"/>
        <v>372214.75</v>
      </c>
      <c r="J42" s="21" t="s">
        <v>5</v>
      </c>
      <c r="K42" s="22" t="s">
        <v>6</v>
      </c>
      <c r="L42" s="16"/>
    </row>
    <row r="43" spans="1:12" s="2" customFormat="1" ht="50.1" customHeight="1" x14ac:dyDescent="0.2">
      <c r="A43" s="17" t="s">
        <v>299</v>
      </c>
      <c r="B43" s="18" t="s">
        <v>56</v>
      </c>
      <c r="C43" s="25" t="s">
        <v>370</v>
      </c>
      <c r="D43" s="18" t="s">
        <v>135</v>
      </c>
      <c r="E43" s="18" t="s">
        <v>213</v>
      </c>
      <c r="F43" s="19">
        <v>4467184.2</v>
      </c>
      <c r="G43" s="19">
        <v>4243824.99</v>
      </c>
      <c r="H43" s="20">
        <f t="shared" si="0"/>
        <v>3797106.57</v>
      </c>
      <c r="I43" s="20">
        <f t="shared" si="1"/>
        <v>446718.42000000004</v>
      </c>
      <c r="J43" s="21" t="s">
        <v>5</v>
      </c>
      <c r="K43" s="22" t="s">
        <v>6</v>
      </c>
      <c r="L43" s="16"/>
    </row>
    <row r="44" spans="1:12" s="2" customFormat="1" ht="50.1" customHeight="1" x14ac:dyDescent="0.2">
      <c r="A44" s="10" t="s">
        <v>300</v>
      </c>
      <c r="B44" s="18" t="s">
        <v>57</v>
      </c>
      <c r="C44" s="25" t="s">
        <v>371</v>
      </c>
      <c r="D44" s="18" t="s">
        <v>136</v>
      </c>
      <c r="E44" s="18" t="s">
        <v>214</v>
      </c>
      <c r="F44" s="19">
        <v>982791</v>
      </c>
      <c r="G44" s="19">
        <v>933651.45</v>
      </c>
      <c r="H44" s="20">
        <f t="shared" si="0"/>
        <v>835372.35</v>
      </c>
      <c r="I44" s="20">
        <f t="shared" si="1"/>
        <v>98279.1</v>
      </c>
      <c r="J44" s="21" t="s">
        <v>5</v>
      </c>
      <c r="K44" s="22" t="s">
        <v>6</v>
      </c>
      <c r="L44" s="16"/>
    </row>
    <row r="45" spans="1:12" s="2" customFormat="1" ht="50.1" customHeight="1" x14ac:dyDescent="0.2">
      <c r="A45" s="17" t="s">
        <v>301</v>
      </c>
      <c r="B45" s="18" t="s">
        <v>58</v>
      </c>
      <c r="C45" s="25" t="s">
        <v>372</v>
      </c>
      <c r="D45" s="18" t="s">
        <v>137</v>
      </c>
      <c r="E45" s="18" t="s">
        <v>215</v>
      </c>
      <c r="F45" s="19">
        <v>1496832</v>
      </c>
      <c r="G45" s="19">
        <v>1421990.4</v>
      </c>
      <c r="H45" s="20">
        <f t="shared" si="0"/>
        <v>1272307.2</v>
      </c>
      <c r="I45" s="20">
        <f t="shared" si="1"/>
        <v>149683.20000000001</v>
      </c>
      <c r="J45" s="21" t="s">
        <v>5</v>
      </c>
      <c r="K45" s="22" t="s">
        <v>6</v>
      </c>
      <c r="L45" s="16"/>
    </row>
    <row r="46" spans="1:12" s="2" customFormat="1" ht="50.1" customHeight="1" x14ac:dyDescent="0.2">
      <c r="A46" s="10" t="s">
        <v>302</v>
      </c>
      <c r="B46" s="18" t="s">
        <v>59</v>
      </c>
      <c r="C46" s="25" t="s">
        <v>373</v>
      </c>
      <c r="D46" s="18" t="s">
        <v>138</v>
      </c>
      <c r="E46" s="18" t="s">
        <v>216</v>
      </c>
      <c r="F46" s="19">
        <v>952853.88</v>
      </c>
      <c r="G46" s="19">
        <v>905211.19</v>
      </c>
      <c r="H46" s="20">
        <f t="shared" si="0"/>
        <v>809925.79799999995</v>
      </c>
      <c r="I46" s="20">
        <f t="shared" si="1"/>
        <v>95285.388000000006</v>
      </c>
      <c r="J46" s="21" t="s">
        <v>5</v>
      </c>
      <c r="K46" s="22" t="s">
        <v>6</v>
      </c>
      <c r="L46" s="16"/>
    </row>
    <row r="47" spans="1:12" s="2" customFormat="1" ht="50.1" customHeight="1" x14ac:dyDescent="0.2">
      <c r="A47" s="17" t="s">
        <v>303</v>
      </c>
      <c r="B47" s="18" t="s">
        <v>60</v>
      </c>
      <c r="C47" s="25" t="s">
        <v>374</v>
      </c>
      <c r="D47" s="18" t="s">
        <v>139</v>
      </c>
      <c r="E47" s="18" t="s">
        <v>217</v>
      </c>
      <c r="F47" s="19">
        <v>4974198.5</v>
      </c>
      <c r="G47" s="19">
        <v>4725488.57</v>
      </c>
      <c r="H47" s="20">
        <f t="shared" si="0"/>
        <v>4228068.7249999996</v>
      </c>
      <c r="I47" s="20">
        <f t="shared" si="1"/>
        <v>497419.85000000003</v>
      </c>
      <c r="J47" s="21" t="s">
        <v>5</v>
      </c>
      <c r="K47" s="22" t="s">
        <v>6</v>
      </c>
      <c r="L47" s="16"/>
    </row>
    <row r="48" spans="1:12" s="2" customFormat="1" ht="50.1" customHeight="1" x14ac:dyDescent="0.2">
      <c r="A48" s="10" t="s">
        <v>304</v>
      </c>
      <c r="B48" s="18" t="s">
        <v>61</v>
      </c>
      <c r="C48" s="25" t="s">
        <v>375</v>
      </c>
      <c r="D48" s="18" t="s">
        <v>114</v>
      </c>
      <c r="E48" s="18" t="s">
        <v>218</v>
      </c>
      <c r="F48" s="19">
        <v>1996469.14</v>
      </c>
      <c r="G48" s="19">
        <v>1896645.68</v>
      </c>
      <c r="H48" s="20">
        <f t="shared" si="0"/>
        <v>1696998.7689999999</v>
      </c>
      <c r="I48" s="20">
        <f t="shared" si="1"/>
        <v>199646.91399999999</v>
      </c>
      <c r="J48" s="21" t="s">
        <v>5</v>
      </c>
      <c r="K48" s="22" t="s">
        <v>6</v>
      </c>
      <c r="L48" s="16"/>
    </row>
    <row r="49" spans="1:12" s="2" customFormat="1" ht="50.1" customHeight="1" x14ac:dyDescent="0.2">
      <c r="A49" s="17" t="s">
        <v>305</v>
      </c>
      <c r="B49" s="18" t="s">
        <v>62</v>
      </c>
      <c r="C49" s="25" t="s">
        <v>376</v>
      </c>
      <c r="D49" s="18" t="s">
        <v>140</v>
      </c>
      <c r="E49" s="18" t="s">
        <v>219</v>
      </c>
      <c r="F49" s="19">
        <v>766334.38</v>
      </c>
      <c r="G49" s="19">
        <v>728017.66</v>
      </c>
      <c r="H49" s="20">
        <f t="shared" si="0"/>
        <v>651384.223</v>
      </c>
      <c r="I49" s="20">
        <f t="shared" si="1"/>
        <v>76633.438000000009</v>
      </c>
      <c r="J49" s="21" t="s">
        <v>5</v>
      </c>
      <c r="K49" s="22" t="s">
        <v>6</v>
      </c>
      <c r="L49" s="16"/>
    </row>
    <row r="50" spans="1:12" s="2" customFormat="1" ht="50.1" customHeight="1" x14ac:dyDescent="0.2">
      <c r="A50" s="10" t="s">
        <v>306</v>
      </c>
      <c r="B50" s="18" t="s">
        <v>63</v>
      </c>
      <c r="C50" s="25" t="s">
        <v>377</v>
      </c>
      <c r="D50" s="18" t="s">
        <v>141</v>
      </c>
      <c r="E50" s="18" t="s">
        <v>220</v>
      </c>
      <c r="F50" s="19">
        <v>1962108</v>
      </c>
      <c r="G50" s="19">
        <v>1864002.6</v>
      </c>
      <c r="H50" s="20">
        <f t="shared" si="0"/>
        <v>1667791.8</v>
      </c>
      <c r="I50" s="20">
        <f t="shared" si="1"/>
        <v>196210.80000000002</v>
      </c>
      <c r="J50" s="21" t="s">
        <v>5</v>
      </c>
      <c r="K50" s="22" t="s">
        <v>6</v>
      </c>
      <c r="L50" s="16"/>
    </row>
    <row r="51" spans="1:12" s="2" customFormat="1" ht="50.1" customHeight="1" x14ac:dyDescent="0.2">
      <c r="A51" s="17" t="s">
        <v>307</v>
      </c>
      <c r="B51" s="18" t="s">
        <v>24</v>
      </c>
      <c r="C51" s="25" t="s">
        <v>378</v>
      </c>
      <c r="D51" s="18" t="s">
        <v>142</v>
      </c>
      <c r="E51" s="18" t="s">
        <v>221</v>
      </c>
      <c r="F51" s="19">
        <v>1096942.8</v>
      </c>
      <c r="G51" s="19">
        <v>1042095.66</v>
      </c>
      <c r="H51" s="20">
        <f t="shared" si="0"/>
        <v>932401.38</v>
      </c>
      <c r="I51" s="20">
        <f t="shared" si="1"/>
        <v>109694.28000000001</v>
      </c>
      <c r="J51" s="21" t="s">
        <v>5</v>
      </c>
      <c r="K51" s="22" t="s">
        <v>6</v>
      </c>
      <c r="L51" s="16"/>
    </row>
    <row r="52" spans="1:12" s="2" customFormat="1" ht="50.1" customHeight="1" x14ac:dyDescent="0.2">
      <c r="A52" s="10" t="s">
        <v>308</v>
      </c>
      <c r="B52" s="18" t="s">
        <v>64</v>
      </c>
      <c r="C52" s="25" t="s">
        <v>379</v>
      </c>
      <c r="D52" s="18" t="s">
        <v>143</v>
      </c>
      <c r="E52" s="18" t="s">
        <v>222</v>
      </c>
      <c r="F52" s="19">
        <v>1690884.77</v>
      </c>
      <c r="G52" s="19">
        <v>1606340.53</v>
      </c>
      <c r="H52" s="20">
        <f t="shared" si="0"/>
        <v>1437252.0545000001</v>
      </c>
      <c r="I52" s="20">
        <f t="shared" si="1"/>
        <v>169088.47700000001</v>
      </c>
      <c r="J52" s="21" t="s">
        <v>5</v>
      </c>
      <c r="K52" s="22" t="s">
        <v>6</v>
      </c>
      <c r="L52" s="16"/>
    </row>
    <row r="53" spans="1:12" s="2" customFormat="1" ht="50.1" customHeight="1" x14ac:dyDescent="0.2">
      <c r="A53" s="17" t="s">
        <v>309</v>
      </c>
      <c r="B53" s="18" t="s">
        <v>26</v>
      </c>
      <c r="C53" s="25" t="s">
        <v>380</v>
      </c>
      <c r="D53" s="18" t="s">
        <v>144</v>
      </c>
      <c r="E53" s="18" t="s">
        <v>223</v>
      </c>
      <c r="F53" s="19">
        <v>2013998.28</v>
      </c>
      <c r="G53" s="19">
        <v>1913298.37</v>
      </c>
      <c r="H53" s="20">
        <f t="shared" si="0"/>
        <v>1711898.5379999999</v>
      </c>
      <c r="I53" s="20">
        <f t="shared" si="1"/>
        <v>201399.82800000001</v>
      </c>
      <c r="J53" s="21" t="s">
        <v>5</v>
      </c>
      <c r="K53" s="22" t="s">
        <v>6</v>
      </c>
      <c r="L53" s="16"/>
    </row>
    <row r="54" spans="1:12" s="2" customFormat="1" ht="50.1" customHeight="1" x14ac:dyDescent="0.2">
      <c r="A54" s="10" t="s">
        <v>310</v>
      </c>
      <c r="B54" s="18" t="s">
        <v>65</v>
      </c>
      <c r="C54" s="25" t="s">
        <v>381</v>
      </c>
      <c r="D54" s="18" t="s">
        <v>145</v>
      </c>
      <c r="E54" s="18" t="s">
        <v>224</v>
      </c>
      <c r="F54" s="19">
        <v>1958868</v>
      </c>
      <c r="G54" s="19">
        <v>1860924.6</v>
      </c>
      <c r="H54" s="20">
        <f t="shared" si="0"/>
        <v>1665037.8</v>
      </c>
      <c r="I54" s="20">
        <f t="shared" si="1"/>
        <v>195886.80000000002</v>
      </c>
      <c r="J54" s="21" t="s">
        <v>5</v>
      </c>
      <c r="K54" s="22" t="s">
        <v>6</v>
      </c>
      <c r="L54" s="16"/>
    </row>
    <row r="55" spans="1:12" s="2" customFormat="1" ht="50.1" customHeight="1" x14ac:dyDescent="0.2">
      <c r="A55" s="17" t="s">
        <v>311</v>
      </c>
      <c r="B55" s="18" t="s">
        <v>66</v>
      </c>
      <c r="C55" s="25" t="s">
        <v>382</v>
      </c>
      <c r="D55" s="18" t="s">
        <v>146</v>
      </c>
      <c r="E55" s="18" t="s">
        <v>225</v>
      </c>
      <c r="F55" s="19">
        <v>931600.78</v>
      </c>
      <c r="G55" s="19">
        <v>885020.74</v>
      </c>
      <c r="H55" s="20">
        <f t="shared" si="0"/>
        <v>791860.66300000006</v>
      </c>
      <c r="I55" s="20">
        <f t="shared" si="1"/>
        <v>93160.078000000009</v>
      </c>
      <c r="J55" s="21" t="s">
        <v>5</v>
      </c>
      <c r="K55" s="22" t="s">
        <v>6</v>
      </c>
      <c r="L55" s="16"/>
    </row>
    <row r="56" spans="1:12" s="2" customFormat="1" ht="50.1" customHeight="1" x14ac:dyDescent="0.2">
      <c r="A56" s="10" t="s">
        <v>312</v>
      </c>
      <c r="B56" s="18" t="s">
        <v>67</v>
      </c>
      <c r="C56" s="25" t="s">
        <v>381</v>
      </c>
      <c r="D56" s="18" t="s">
        <v>147</v>
      </c>
      <c r="E56" s="18" t="s">
        <v>226</v>
      </c>
      <c r="F56" s="19">
        <v>1960812</v>
      </c>
      <c r="G56" s="19">
        <v>1862771.4</v>
      </c>
      <c r="H56" s="20">
        <f t="shared" si="0"/>
        <v>1666690.2</v>
      </c>
      <c r="I56" s="20">
        <f t="shared" si="1"/>
        <v>196081.2</v>
      </c>
      <c r="J56" s="21" t="s">
        <v>5</v>
      </c>
      <c r="K56" s="22" t="s">
        <v>6</v>
      </c>
      <c r="L56" s="16"/>
    </row>
    <row r="57" spans="1:12" s="2" customFormat="1" ht="50.1" customHeight="1" x14ac:dyDescent="0.2">
      <c r="A57" s="17" t="s">
        <v>313</v>
      </c>
      <c r="B57" s="18" t="s">
        <v>68</v>
      </c>
      <c r="C57" s="25" t="s">
        <v>383</v>
      </c>
      <c r="D57" s="18" t="s">
        <v>148</v>
      </c>
      <c r="E57" s="18" t="s">
        <v>227</v>
      </c>
      <c r="F57" s="19">
        <v>2284927.64</v>
      </c>
      <c r="G57" s="19">
        <v>2170681.2599999998</v>
      </c>
      <c r="H57" s="20">
        <f t="shared" si="0"/>
        <v>1942188.4939999999</v>
      </c>
      <c r="I57" s="20">
        <f t="shared" si="1"/>
        <v>228492.76400000002</v>
      </c>
      <c r="J57" s="21" t="s">
        <v>5</v>
      </c>
      <c r="K57" s="22" t="s">
        <v>6</v>
      </c>
      <c r="L57" s="16"/>
    </row>
    <row r="58" spans="1:12" s="2" customFormat="1" ht="50.1" customHeight="1" x14ac:dyDescent="0.2">
      <c r="A58" s="10" t="s">
        <v>314</v>
      </c>
      <c r="B58" s="18" t="s">
        <v>9</v>
      </c>
      <c r="C58" s="25" t="s">
        <v>384</v>
      </c>
      <c r="D58" s="18" t="s">
        <v>149</v>
      </c>
      <c r="E58" s="18" t="s">
        <v>228</v>
      </c>
      <c r="F58" s="19">
        <v>923106</v>
      </c>
      <c r="G58" s="19">
        <v>876950.7</v>
      </c>
      <c r="H58" s="20">
        <f t="shared" si="0"/>
        <v>784640.1</v>
      </c>
      <c r="I58" s="20">
        <f t="shared" si="1"/>
        <v>92310.6</v>
      </c>
      <c r="J58" s="21" t="s">
        <v>5</v>
      </c>
      <c r="K58" s="22" t="s">
        <v>6</v>
      </c>
      <c r="L58" s="16"/>
    </row>
    <row r="59" spans="1:12" s="2" customFormat="1" ht="50.1" customHeight="1" x14ac:dyDescent="0.2">
      <c r="A59" s="17" t="s">
        <v>315</v>
      </c>
      <c r="B59" s="18" t="s">
        <v>69</v>
      </c>
      <c r="C59" s="25" t="s">
        <v>85</v>
      </c>
      <c r="D59" s="18" t="s">
        <v>150</v>
      </c>
      <c r="E59" s="18" t="s">
        <v>229</v>
      </c>
      <c r="F59" s="19">
        <v>1146749.18</v>
      </c>
      <c r="G59" s="19">
        <v>1089411.72</v>
      </c>
      <c r="H59" s="20">
        <f t="shared" si="0"/>
        <v>974736.80299999996</v>
      </c>
      <c r="I59" s="20">
        <f t="shared" si="1"/>
        <v>114674.91800000001</v>
      </c>
      <c r="J59" s="21" t="s">
        <v>5</v>
      </c>
      <c r="K59" s="22" t="s">
        <v>6</v>
      </c>
      <c r="L59" s="16"/>
    </row>
    <row r="60" spans="1:12" s="2" customFormat="1" ht="50.1" customHeight="1" x14ac:dyDescent="0.2">
      <c r="A60" s="10" t="s">
        <v>316</v>
      </c>
      <c r="B60" s="18" t="s">
        <v>69</v>
      </c>
      <c r="C60" s="25" t="s">
        <v>85</v>
      </c>
      <c r="D60" s="18" t="s">
        <v>151</v>
      </c>
      <c r="E60" s="18" t="s">
        <v>230</v>
      </c>
      <c r="F60" s="19">
        <v>829346.85</v>
      </c>
      <c r="G60" s="19">
        <v>787879.51</v>
      </c>
      <c r="H60" s="20">
        <f t="shared" si="0"/>
        <v>704944.82250000001</v>
      </c>
      <c r="I60" s="20">
        <f t="shared" si="1"/>
        <v>82934.684999999998</v>
      </c>
      <c r="J60" s="21" t="s">
        <v>5</v>
      </c>
      <c r="K60" s="22" t="s">
        <v>6</v>
      </c>
      <c r="L60" s="16"/>
    </row>
    <row r="61" spans="1:12" s="2" customFormat="1" ht="53.25" customHeight="1" x14ac:dyDescent="0.2">
      <c r="A61" s="17" t="s">
        <v>317</v>
      </c>
      <c r="B61" s="18" t="s">
        <v>21</v>
      </c>
      <c r="C61" s="25" t="s">
        <v>385</v>
      </c>
      <c r="D61" s="18" t="s">
        <v>152</v>
      </c>
      <c r="E61" s="18" t="s">
        <v>231</v>
      </c>
      <c r="F61" s="19">
        <v>991849.9</v>
      </c>
      <c r="G61" s="19">
        <v>942257.4</v>
      </c>
      <c r="H61" s="20">
        <f t="shared" si="0"/>
        <v>843072.41500000004</v>
      </c>
      <c r="I61" s="20">
        <f t="shared" si="1"/>
        <v>99184.99</v>
      </c>
      <c r="J61" s="21" t="s">
        <v>5</v>
      </c>
      <c r="K61" s="22" t="s">
        <v>6</v>
      </c>
      <c r="L61" s="16"/>
    </row>
    <row r="62" spans="1:12" s="2" customFormat="1" ht="50.1" customHeight="1" x14ac:dyDescent="0.2">
      <c r="A62" s="10" t="s">
        <v>318</v>
      </c>
      <c r="B62" s="18" t="s">
        <v>70</v>
      </c>
      <c r="C62" s="25" t="s">
        <v>86</v>
      </c>
      <c r="D62" s="18" t="s">
        <v>153</v>
      </c>
      <c r="E62" s="18" t="s">
        <v>232</v>
      </c>
      <c r="F62" s="19">
        <v>2886481.69</v>
      </c>
      <c r="G62" s="19">
        <v>2742157.61</v>
      </c>
      <c r="H62" s="20">
        <f t="shared" si="0"/>
        <v>2453509.4364999998</v>
      </c>
      <c r="I62" s="20">
        <f t="shared" si="1"/>
        <v>288648.16899999999</v>
      </c>
      <c r="J62" s="21" t="s">
        <v>5</v>
      </c>
      <c r="K62" s="22" t="s">
        <v>6</v>
      </c>
      <c r="L62" s="16"/>
    </row>
    <row r="63" spans="1:12" s="2" customFormat="1" ht="50.1" customHeight="1" x14ac:dyDescent="0.2">
      <c r="A63" s="17" t="s">
        <v>319</v>
      </c>
      <c r="B63" s="18" t="s">
        <v>71</v>
      </c>
      <c r="C63" s="25" t="s">
        <v>87</v>
      </c>
      <c r="D63" s="18" t="s">
        <v>154</v>
      </c>
      <c r="E63" s="18" t="s">
        <v>233</v>
      </c>
      <c r="F63" s="19">
        <v>345262.5</v>
      </c>
      <c r="G63" s="19">
        <v>327999.37</v>
      </c>
      <c r="H63" s="20">
        <f t="shared" si="0"/>
        <v>293473.125</v>
      </c>
      <c r="I63" s="20">
        <f t="shared" si="1"/>
        <v>34526.25</v>
      </c>
      <c r="J63" s="21" t="s">
        <v>5</v>
      </c>
      <c r="K63" s="22" t="s">
        <v>6</v>
      </c>
      <c r="L63" s="16"/>
    </row>
    <row r="64" spans="1:12" s="2" customFormat="1" ht="50.1" customHeight="1" x14ac:dyDescent="0.2">
      <c r="A64" s="10" t="s">
        <v>320</v>
      </c>
      <c r="B64" s="18" t="s">
        <v>14</v>
      </c>
      <c r="C64" s="25" t="s">
        <v>15</v>
      </c>
      <c r="D64" s="18" t="s">
        <v>155</v>
      </c>
      <c r="E64" s="18" t="s">
        <v>234</v>
      </c>
      <c r="F64" s="19">
        <v>1995972</v>
      </c>
      <c r="G64" s="19">
        <v>1896173.4</v>
      </c>
      <c r="H64" s="20">
        <f t="shared" si="0"/>
        <v>1696576.2</v>
      </c>
      <c r="I64" s="20">
        <f t="shared" si="1"/>
        <v>199597.2</v>
      </c>
      <c r="J64" s="21" t="s">
        <v>5</v>
      </c>
      <c r="K64" s="22" t="s">
        <v>6</v>
      </c>
      <c r="L64" s="16"/>
    </row>
    <row r="65" spans="1:12" s="2" customFormat="1" ht="50.1" customHeight="1" x14ac:dyDescent="0.2">
      <c r="A65" s="17" t="s">
        <v>321</v>
      </c>
      <c r="B65" s="18" t="s">
        <v>72</v>
      </c>
      <c r="C65" s="23" t="s">
        <v>264</v>
      </c>
      <c r="D65" s="18" t="s">
        <v>156</v>
      </c>
      <c r="E65" s="18" t="s">
        <v>235</v>
      </c>
      <c r="F65" s="19">
        <v>999816</v>
      </c>
      <c r="G65" s="19">
        <v>949825.2</v>
      </c>
      <c r="H65" s="20">
        <f t="shared" si="0"/>
        <v>849843.6</v>
      </c>
      <c r="I65" s="20">
        <f t="shared" si="1"/>
        <v>99981.6</v>
      </c>
      <c r="J65" s="21" t="s">
        <v>5</v>
      </c>
      <c r="K65" s="22" t="s">
        <v>6</v>
      </c>
      <c r="L65" s="16"/>
    </row>
    <row r="66" spans="1:12" s="2" customFormat="1" ht="50.1" customHeight="1" x14ac:dyDescent="0.2">
      <c r="A66" s="10" t="s">
        <v>322</v>
      </c>
      <c r="B66" s="18" t="s">
        <v>54</v>
      </c>
      <c r="C66" s="23" t="s">
        <v>35</v>
      </c>
      <c r="D66" s="18" t="s">
        <v>157</v>
      </c>
      <c r="E66" s="18" t="s">
        <v>236</v>
      </c>
      <c r="F66" s="19">
        <v>1999598.21</v>
      </c>
      <c r="G66" s="19">
        <v>1899618.3</v>
      </c>
      <c r="H66" s="20">
        <f t="shared" si="0"/>
        <v>1699658.4785</v>
      </c>
      <c r="I66" s="20">
        <f t="shared" si="1"/>
        <v>199959.821</v>
      </c>
      <c r="J66" s="21" t="s">
        <v>5</v>
      </c>
      <c r="K66" s="22" t="s">
        <v>6</v>
      </c>
      <c r="L66" s="16"/>
    </row>
    <row r="67" spans="1:12" s="2" customFormat="1" ht="50.1" customHeight="1" x14ac:dyDescent="0.2">
      <c r="A67" s="17" t="s">
        <v>323</v>
      </c>
      <c r="B67" s="18" t="s">
        <v>32</v>
      </c>
      <c r="C67" s="23" t="s">
        <v>33</v>
      </c>
      <c r="D67" s="18" t="s">
        <v>158</v>
      </c>
      <c r="E67" s="18" t="s">
        <v>237</v>
      </c>
      <c r="F67" s="19">
        <v>1833379.3</v>
      </c>
      <c r="G67" s="19">
        <v>1741710.33</v>
      </c>
      <c r="H67" s="20">
        <f t="shared" si="0"/>
        <v>1558372.405</v>
      </c>
      <c r="I67" s="20">
        <f t="shared" si="1"/>
        <v>183337.93000000002</v>
      </c>
      <c r="J67" s="21" t="s">
        <v>5</v>
      </c>
      <c r="K67" s="22" t="s">
        <v>6</v>
      </c>
      <c r="L67" s="16"/>
    </row>
    <row r="68" spans="1:12" s="2" customFormat="1" ht="50.1" customHeight="1" x14ac:dyDescent="0.2">
      <c r="A68" s="10" t="s">
        <v>324</v>
      </c>
      <c r="B68" s="18" t="s">
        <v>73</v>
      </c>
      <c r="C68" s="25" t="s">
        <v>88</v>
      </c>
      <c r="D68" s="18" t="s">
        <v>159</v>
      </c>
      <c r="E68" s="18" t="s">
        <v>238</v>
      </c>
      <c r="F68" s="19">
        <v>1899828</v>
      </c>
      <c r="G68" s="19">
        <v>1804836.6</v>
      </c>
      <c r="H68" s="20">
        <f t="shared" ref="H68:H88" si="2">85%*F68</f>
        <v>1614853.8</v>
      </c>
      <c r="I68" s="20">
        <f t="shared" ref="I68:I88" si="3">10%*F68</f>
        <v>189982.80000000002</v>
      </c>
      <c r="J68" s="21" t="s">
        <v>5</v>
      </c>
      <c r="K68" s="22" t="s">
        <v>6</v>
      </c>
      <c r="L68" s="16"/>
    </row>
    <row r="69" spans="1:12" s="2" customFormat="1" ht="50.1" customHeight="1" x14ac:dyDescent="0.2">
      <c r="A69" s="17" t="s">
        <v>325</v>
      </c>
      <c r="B69" s="18" t="s">
        <v>74</v>
      </c>
      <c r="C69" s="25" t="s">
        <v>89</v>
      </c>
      <c r="D69" s="18" t="s">
        <v>160</v>
      </c>
      <c r="E69" s="18" t="s">
        <v>239</v>
      </c>
      <c r="F69" s="19">
        <v>1999571.9</v>
      </c>
      <c r="G69" s="19">
        <v>1899593.3</v>
      </c>
      <c r="H69" s="20">
        <f t="shared" si="2"/>
        <v>1699636.115</v>
      </c>
      <c r="I69" s="20">
        <f t="shared" si="3"/>
        <v>199957.19</v>
      </c>
      <c r="J69" s="21" t="s">
        <v>5</v>
      </c>
      <c r="K69" s="22" t="s">
        <v>6</v>
      </c>
      <c r="L69" s="16"/>
    </row>
    <row r="70" spans="1:12" s="2" customFormat="1" ht="50.1" customHeight="1" x14ac:dyDescent="0.2">
      <c r="A70" s="10" t="s">
        <v>326</v>
      </c>
      <c r="B70" s="18" t="s">
        <v>75</v>
      </c>
      <c r="C70" s="25" t="s">
        <v>90</v>
      </c>
      <c r="D70" s="18" t="s">
        <v>161</v>
      </c>
      <c r="E70" s="18" t="s">
        <v>240</v>
      </c>
      <c r="F70" s="19">
        <v>1037090</v>
      </c>
      <c r="G70" s="19">
        <v>985235.5</v>
      </c>
      <c r="H70" s="20">
        <f t="shared" si="2"/>
        <v>881526.5</v>
      </c>
      <c r="I70" s="20">
        <f t="shared" si="3"/>
        <v>103709</v>
      </c>
      <c r="J70" s="21" t="s">
        <v>5</v>
      </c>
      <c r="K70" s="22" t="s">
        <v>6</v>
      </c>
      <c r="L70" s="16"/>
    </row>
    <row r="71" spans="1:12" s="2" customFormat="1" ht="54.75" customHeight="1" x14ac:dyDescent="0.2">
      <c r="A71" s="17" t="s">
        <v>327</v>
      </c>
      <c r="B71" s="18" t="s">
        <v>19</v>
      </c>
      <c r="C71" s="25" t="s">
        <v>20</v>
      </c>
      <c r="D71" s="18" t="s">
        <v>162</v>
      </c>
      <c r="E71" s="18" t="s">
        <v>241</v>
      </c>
      <c r="F71" s="19">
        <v>1997709</v>
      </c>
      <c r="G71" s="19">
        <v>1897823.55</v>
      </c>
      <c r="H71" s="20">
        <f t="shared" si="2"/>
        <v>1698052.65</v>
      </c>
      <c r="I71" s="20">
        <f t="shared" si="3"/>
        <v>199770.90000000002</v>
      </c>
      <c r="J71" s="21" t="s">
        <v>5</v>
      </c>
      <c r="K71" s="22" t="s">
        <v>6</v>
      </c>
      <c r="L71" s="16"/>
    </row>
    <row r="72" spans="1:12" s="2" customFormat="1" ht="50.1" customHeight="1" x14ac:dyDescent="0.2">
      <c r="A72" s="10" t="s">
        <v>328</v>
      </c>
      <c r="B72" s="18" t="s">
        <v>76</v>
      </c>
      <c r="C72" s="25" t="s">
        <v>91</v>
      </c>
      <c r="D72" s="18" t="s">
        <v>163</v>
      </c>
      <c r="E72" s="18" t="s">
        <v>242</v>
      </c>
      <c r="F72" s="19">
        <v>1113955.68</v>
      </c>
      <c r="G72" s="19">
        <v>1058257.8999999999</v>
      </c>
      <c r="H72" s="20">
        <f t="shared" si="2"/>
        <v>946862.32799999986</v>
      </c>
      <c r="I72" s="20">
        <f t="shared" si="3"/>
        <v>111395.568</v>
      </c>
      <c r="J72" s="21" t="s">
        <v>5</v>
      </c>
      <c r="K72" s="22" t="s">
        <v>6</v>
      </c>
      <c r="L72" s="16"/>
    </row>
    <row r="73" spans="1:12" s="2" customFormat="1" ht="50.1" customHeight="1" x14ac:dyDescent="0.2">
      <c r="A73" s="17" t="s">
        <v>329</v>
      </c>
      <c r="B73" s="18" t="s">
        <v>22</v>
      </c>
      <c r="C73" s="25" t="s">
        <v>23</v>
      </c>
      <c r="D73" s="18" t="s">
        <v>164</v>
      </c>
      <c r="E73" s="18" t="s">
        <v>243</v>
      </c>
      <c r="F73" s="19">
        <v>1474673.28</v>
      </c>
      <c r="G73" s="19">
        <v>1400939.62</v>
      </c>
      <c r="H73" s="20">
        <f t="shared" si="2"/>
        <v>1253472.2879999999</v>
      </c>
      <c r="I73" s="20">
        <f t="shared" si="3"/>
        <v>147467.32800000001</v>
      </c>
      <c r="J73" s="21" t="s">
        <v>5</v>
      </c>
      <c r="K73" s="22" t="s">
        <v>6</v>
      </c>
      <c r="L73" s="16"/>
    </row>
    <row r="74" spans="1:12" s="2" customFormat="1" ht="50.1" customHeight="1" x14ac:dyDescent="0.2">
      <c r="A74" s="10" t="s">
        <v>330</v>
      </c>
      <c r="B74" s="18" t="s">
        <v>30</v>
      </c>
      <c r="C74" s="25" t="s">
        <v>92</v>
      </c>
      <c r="D74" s="18" t="s">
        <v>165</v>
      </c>
      <c r="E74" s="18" t="s">
        <v>244</v>
      </c>
      <c r="F74" s="19">
        <v>1991868.96</v>
      </c>
      <c r="G74" s="19">
        <v>1892275.51</v>
      </c>
      <c r="H74" s="20">
        <f t="shared" si="2"/>
        <v>1693088.6159999999</v>
      </c>
      <c r="I74" s="20">
        <f t="shared" si="3"/>
        <v>199186.89600000001</v>
      </c>
      <c r="J74" s="21" t="s">
        <v>5</v>
      </c>
      <c r="K74" s="22" t="s">
        <v>6</v>
      </c>
      <c r="L74" s="16"/>
    </row>
    <row r="75" spans="1:12" s="2" customFormat="1" ht="50.1" customHeight="1" x14ac:dyDescent="0.2">
      <c r="A75" s="17" t="s">
        <v>331</v>
      </c>
      <c r="B75" s="18" t="s">
        <v>77</v>
      </c>
      <c r="C75" s="25" t="s">
        <v>93</v>
      </c>
      <c r="D75" s="18" t="s">
        <v>166</v>
      </c>
      <c r="E75" s="18" t="s">
        <v>245</v>
      </c>
      <c r="F75" s="19">
        <v>805800</v>
      </c>
      <c r="G75" s="19">
        <v>765510</v>
      </c>
      <c r="H75" s="20">
        <f t="shared" si="2"/>
        <v>684930</v>
      </c>
      <c r="I75" s="20">
        <f t="shared" si="3"/>
        <v>80580</v>
      </c>
      <c r="J75" s="21" t="s">
        <v>5</v>
      </c>
      <c r="K75" s="22" t="s">
        <v>6</v>
      </c>
      <c r="L75" s="16"/>
    </row>
    <row r="76" spans="1:12" s="2" customFormat="1" ht="50.1" customHeight="1" x14ac:dyDescent="0.2">
      <c r="A76" s="10" t="s">
        <v>332</v>
      </c>
      <c r="B76" s="18" t="s">
        <v>78</v>
      </c>
      <c r="C76" s="25" t="s">
        <v>16</v>
      </c>
      <c r="D76" s="18" t="s">
        <v>167</v>
      </c>
      <c r="E76" s="18" t="s">
        <v>246</v>
      </c>
      <c r="F76" s="19">
        <v>1965402.94</v>
      </c>
      <c r="G76" s="19">
        <v>1867132.79</v>
      </c>
      <c r="H76" s="20">
        <f t="shared" si="2"/>
        <v>1670592.4989999998</v>
      </c>
      <c r="I76" s="20">
        <f t="shared" si="3"/>
        <v>196540.29399999999</v>
      </c>
      <c r="J76" s="21" t="s">
        <v>5</v>
      </c>
      <c r="K76" s="22" t="s">
        <v>6</v>
      </c>
      <c r="L76" s="16"/>
    </row>
    <row r="77" spans="1:12" s="2" customFormat="1" ht="50.1" customHeight="1" x14ac:dyDescent="0.2">
      <c r="A77" s="17" t="s">
        <v>333</v>
      </c>
      <c r="B77" s="18" t="s">
        <v>79</v>
      </c>
      <c r="C77" s="25" t="s">
        <v>94</v>
      </c>
      <c r="D77" s="18" t="s">
        <v>168</v>
      </c>
      <c r="E77" s="18" t="s">
        <v>247</v>
      </c>
      <c r="F77" s="19">
        <v>1096484.8799999999</v>
      </c>
      <c r="G77" s="19">
        <v>1041660.64</v>
      </c>
      <c r="H77" s="20">
        <f t="shared" si="2"/>
        <v>932012.14799999993</v>
      </c>
      <c r="I77" s="20">
        <f t="shared" si="3"/>
        <v>109648.488</v>
      </c>
      <c r="J77" s="21" t="s">
        <v>5</v>
      </c>
      <c r="K77" s="22" t="s">
        <v>6</v>
      </c>
      <c r="L77" s="16"/>
    </row>
    <row r="78" spans="1:12" s="2" customFormat="1" ht="50.1" customHeight="1" x14ac:dyDescent="0.2">
      <c r="A78" s="10" t="s">
        <v>334</v>
      </c>
      <c r="B78" s="18" t="s">
        <v>80</v>
      </c>
      <c r="C78" s="25" t="s">
        <v>7</v>
      </c>
      <c r="D78" s="18" t="s">
        <v>169</v>
      </c>
      <c r="E78" s="18" t="s">
        <v>248</v>
      </c>
      <c r="F78" s="19">
        <v>1255399.78</v>
      </c>
      <c r="G78" s="19">
        <v>1192629.79</v>
      </c>
      <c r="H78" s="20">
        <f t="shared" si="2"/>
        <v>1067089.8130000001</v>
      </c>
      <c r="I78" s="20">
        <f t="shared" si="3"/>
        <v>125539.978</v>
      </c>
      <c r="J78" s="21" t="s">
        <v>5</v>
      </c>
      <c r="K78" s="22" t="s">
        <v>6</v>
      </c>
      <c r="L78" s="16"/>
    </row>
    <row r="79" spans="1:12" s="2" customFormat="1" ht="50.1" customHeight="1" x14ac:dyDescent="0.2">
      <c r="A79" s="17" t="s">
        <v>335</v>
      </c>
      <c r="B79" s="18" t="s">
        <v>10</v>
      </c>
      <c r="C79" s="25" t="s">
        <v>95</v>
      </c>
      <c r="D79" s="18" t="s">
        <v>170</v>
      </c>
      <c r="E79" s="18" t="s">
        <v>249</v>
      </c>
      <c r="F79" s="19">
        <v>954472.5</v>
      </c>
      <c r="G79" s="19">
        <v>906748.87</v>
      </c>
      <c r="H79" s="20">
        <f t="shared" si="2"/>
        <v>811301.625</v>
      </c>
      <c r="I79" s="20">
        <f t="shared" si="3"/>
        <v>95447.25</v>
      </c>
      <c r="J79" s="21" t="s">
        <v>5</v>
      </c>
      <c r="K79" s="22" t="s">
        <v>6</v>
      </c>
      <c r="L79" s="16"/>
    </row>
    <row r="80" spans="1:12" s="2" customFormat="1" ht="50.1" customHeight="1" x14ac:dyDescent="0.2">
      <c r="A80" s="10" t="s">
        <v>336</v>
      </c>
      <c r="B80" s="18" t="s">
        <v>80</v>
      </c>
      <c r="C80" s="25" t="s">
        <v>7</v>
      </c>
      <c r="D80" s="18" t="s">
        <v>171</v>
      </c>
      <c r="E80" s="18" t="s">
        <v>250</v>
      </c>
      <c r="F80" s="19">
        <v>1384389.5</v>
      </c>
      <c r="G80" s="19">
        <v>1315170.02</v>
      </c>
      <c r="H80" s="20">
        <f t="shared" si="2"/>
        <v>1176731.075</v>
      </c>
      <c r="I80" s="20">
        <f t="shared" si="3"/>
        <v>138438.95000000001</v>
      </c>
      <c r="J80" s="21" t="s">
        <v>5</v>
      </c>
      <c r="K80" s="22" t="s">
        <v>6</v>
      </c>
      <c r="L80" s="16"/>
    </row>
    <row r="81" spans="1:12" s="2" customFormat="1" ht="50.1" customHeight="1" x14ac:dyDescent="0.2">
      <c r="A81" s="17" t="s">
        <v>337</v>
      </c>
      <c r="B81" s="18" t="s">
        <v>81</v>
      </c>
      <c r="C81" s="25" t="s">
        <v>34</v>
      </c>
      <c r="D81" s="18" t="s">
        <v>172</v>
      </c>
      <c r="E81" s="18" t="s">
        <v>251</v>
      </c>
      <c r="F81" s="19">
        <v>4981985.1500000004</v>
      </c>
      <c r="G81" s="19">
        <v>4732885.8899999997</v>
      </c>
      <c r="H81" s="20">
        <f t="shared" si="2"/>
        <v>4234687.3775000004</v>
      </c>
      <c r="I81" s="20">
        <f t="shared" si="3"/>
        <v>498198.51500000007</v>
      </c>
      <c r="J81" s="21" t="s">
        <v>5</v>
      </c>
      <c r="K81" s="22" t="s">
        <v>6</v>
      </c>
      <c r="L81" s="16"/>
    </row>
    <row r="82" spans="1:12" s="2" customFormat="1" ht="50.1" customHeight="1" x14ac:dyDescent="0.2">
      <c r="A82" s="10" t="s">
        <v>338</v>
      </c>
      <c r="B82" s="18" t="s">
        <v>82</v>
      </c>
      <c r="C82" s="25" t="s">
        <v>97</v>
      </c>
      <c r="D82" s="18" t="s">
        <v>173</v>
      </c>
      <c r="E82" s="18" t="s">
        <v>252</v>
      </c>
      <c r="F82" s="19">
        <v>1229855.02</v>
      </c>
      <c r="G82" s="19">
        <v>1168362.27</v>
      </c>
      <c r="H82" s="20">
        <f t="shared" si="2"/>
        <v>1045376.767</v>
      </c>
      <c r="I82" s="20">
        <f t="shared" si="3"/>
        <v>122985.50200000001</v>
      </c>
      <c r="J82" s="21" t="s">
        <v>5</v>
      </c>
      <c r="K82" s="22" t="s">
        <v>6</v>
      </c>
      <c r="L82" s="16"/>
    </row>
    <row r="83" spans="1:12" s="2" customFormat="1" ht="50.1" customHeight="1" x14ac:dyDescent="0.2">
      <c r="A83" s="17" t="s">
        <v>339</v>
      </c>
      <c r="B83" s="18" t="s">
        <v>32</v>
      </c>
      <c r="C83" s="25" t="s">
        <v>33</v>
      </c>
      <c r="D83" s="18" t="s">
        <v>174</v>
      </c>
      <c r="E83" s="18" t="s">
        <v>253</v>
      </c>
      <c r="F83" s="19">
        <v>1828339.3</v>
      </c>
      <c r="G83" s="19">
        <v>1736922.33</v>
      </c>
      <c r="H83" s="20">
        <f t="shared" si="2"/>
        <v>1554088.405</v>
      </c>
      <c r="I83" s="20">
        <f t="shared" si="3"/>
        <v>182833.93000000002</v>
      </c>
      <c r="J83" s="21" t="s">
        <v>5</v>
      </c>
      <c r="K83" s="22" t="s">
        <v>6</v>
      </c>
      <c r="L83" s="16"/>
    </row>
    <row r="84" spans="1:12" s="2" customFormat="1" ht="50.1" customHeight="1" x14ac:dyDescent="0.2">
      <c r="A84" s="10" t="s">
        <v>340</v>
      </c>
      <c r="B84" s="18" t="s">
        <v>25</v>
      </c>
      <c r="C84" s="25" t="s">
        <v>386</v>
      </c>
      <c r="D84" s="25" t="s">
        <v>175</v>
      </c>
      <c r="E84" s="18" t="s">
        <v>254</v>
      </c>
      <c r="F84" s="19">
        <v>1969765.56</v>
      </c>
      <c r="G84" s="19">
        <v>1871277.28</v>
      </c>
      <c r="H84" s="20">
        <f t="shared" si="2"/>
        <v>1674300.726</v>
      </c>
      <c r="I84" s="20">
        <f t="shared" si="3"/>
        <v>196976.55600000001</v>
      </c>
      <c r="J84" s="21" t="s">
        <v>5</v>
      </c>
      <c r="K84" s="22" t="s">
        <v>6</v>
      </c>
      <c r="L84" s="16"/>
    </row>
    <row r="85" spans="1:12" s="2" customFormat="1" ht="54.75" customHeight="1" x14ac:dyDescent="0.2">
      <c r="A85" s="17" t="s">
        <v>341</v>
      </c>
      <c r="B85" s="18" t="s">
        <v>51</v>
      </c>
      <c r="C85" s="25" t="s">
        <v>98</v>
      </c>
      <c r="D85" s="26" t="s">
        <v>176</v>
      </c>
      <c r="E85" s="18" t="s">
        <v>255</v>
      </c>
      <c r="F85" s="19">
        <v>1998530.4</v>
      </c>
      <c r="G85" s="19">
        <v>1898603.88</v>
      </c>
      <c r="H85" s="20">
        <f t="shared" si="2"/>
        <v>1698750.8399999999</v>
      </c>
      <c r="I85" s="20">
        <f t="shared" si="3"/>
        <v>199853.04</v>
      </c>
      <c r="J85" s="21" t="s">
        <v>5</v>
      </c>
      <c r="K85" s="22" t="s">
        <v>6</v>
      </c>
      <c r="L85" s="16"/>
    </row>
    <row r="86" spans="1:12" s="2" customFormat="1" ht="50.1" customHeight="1" x14ac:dyDescent="0.2">
      <c r="A86" s="10" t="s">
        <v>342</v>
      </c>
      <c r="B86" s="18" t="s">
        <v>17</v>
      </c>
      <c r="C86" s="27" t="s">
        <v>18</v>
      </c>
      <c r="D86" s="24" t="s">
        <v>177</v>
      </c>
      <c r="E86" s="18" t="s">
        <v>256</v>
      </c>
      <c r="F86" s="19">
        <v>2995069.2</v>
      </c>
      <c r="G86" s="19">
        <v>2845315.74</v>
      </c>
      <c r="H86" s="20">
        <f t="shared" si="2"/>
        <v>2545808.8200000003</v>
      </c>
      <c r="I86" s="20">
        <f t="shared" si="3"/>
        <v>299506.92000000004</v>
      </c>
      <c r="J86" s="21" t="s">
        <v>5</v>
      </c>
      <c r="K86" s="22" t="s">
        <v>6</v>
      </c>
      <c r="L86" s="16"/>
    </row>
    <row r="87" spans="1:12" s="2" customFormat="1" ht="50.1" customHeight="1" x14ac:dyDescent="0.2">
      <c r="A87" s="17" t="s">
        <v>343</v>
      </c>
      <c r="B87" s="23" t="s">
        <v>83</v>
      </c>
      <c r="C87" s="28" t="s">
        <v>99</v>
      </c>
      <c r="D87" s="28" t="s">
        <v>178</v>
      </c>
      <c r="E87" s="23" t="s">
        <v>257</v>
      </c>
      <c r="F87" s="19">
        <v>813492</v>
      </c>
      <c r="G87" s="19">
        <v>772817.4</v>
      </c>
      <c r="H87" s="20">
        <f t="shared" si="2"/>
        <v>691468.2</v>
      </c>
      <c r="I87" s="20">
        <f t="shared" si="3"/>
        <v>81349.200000000012</v>
      </c>
      <c r="J87" s="21" t="s">
        <v>5</v>
      </c>
      <c r="K87" s="22" t="s">
        <v>6</v>
      </c>
      <c r="L87" s="16"/>
    </row>
    <row r="88" spans="1:12" s="2" customFormat="1" ht="50.1" customHeight="1" x14ac:dyDescent="0.2">
      <c r="A88" s="10" t="s">
        <v>344</v>
      </c>
      <c r="B88" s="24" t="s">
        <v>84</v>
      </c>
      <c r="C88" s="29" t="s">
        <v>100</v>
      </c>
      <c r="D88" s="29" t="s">
        <v>179</v>
      </c>
      <c r="E88" s="31" t="s">
        <v>258</v>
      </c>
      <c r="F88" s="32">
        <v>998110.08</v>
      </c>
      <c r="G88" s="32">
        <v>948204.58</v>
      </c>
      <c r="H88" s="20">
        <f t="shared" si="2"/>
        <v>848393.56799999997</v>
      </c>
      <c r="I88" s="20">
        <f t="shared" si="3"/>
        <v>99811.008000000002</v>
      </c>
      <c r="J88" s="21" t="s">
        <v>5</v>
      </c>
      <c r="K88" s="22" t="s">
        <v>6</v>
      </c>
      <c r="L88" s="16"/>
    </row>
    <row r="89" spans="1:12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x14ac:dyDescent="0.25">
      <c r="B91" s="30"/>
      <c r="C91" s="2"/>
      <c r="D91" s="2"/>
      <c r="E91" s="2"/>
      <c r="F91" s="2"/>
      <c r="G91" s="2"/>
      <c r="H91" s="2"/>
      <c r="I91" s="2"/>
      <c r="J91" s="2"/>
      <c r="K91" s="2"/>
    </row>
    <row r="92" spans="1:12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2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2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2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2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23.25" customHeight="1" x14ac:dyDescent="0.25">
      <c r="B101" s="2"/>
      <c r="C101" s="3"/>
      <c r="D101" s="3"/>
      <c r="E101" s="3"/>
      <c r="F101" s="2"/>
      <c r="G101" s="2"/>
      <c r="H101" s="2"/>
      <c r="I101" s="2"/>
      <c r="J101" s="2"/>
      <c r="K101" s="2"/>
    </row>
    <row r="102" spans="2:11" ht="29.25" customHeight="1" x14ac:dyDescent="0.25">
      <c r="B102" s="8"/>
      <c r="C102" s="4"/>
      <c r="D102" s="4"/>
      <c r="E102" s="4"/>
      <c r="F102" s="2"/>
      <c r="G102" s="33"/>
      <c r="H102" s="33"/>
      <c r="I102" s="33"/>
      <c r="J102" s="9"/>
      <c r="K102" s="2"/>
    </row>
    <row r="103" spans="2:11" x14ac:dyDescent="0.25">
      <c r="B103" s="3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3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3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3"/>
      <c r="C106" s="3"/>
      <c r="D106" s="3"/>
      <c r="E106" s="3"/>
      <c r="F106" s="2"/>
      <c r="G106" s="2"/>
      <c r="H106" s="2"/>
      <c r="I106" s="2"/>
      <c r="J106" s="2"/>
      <c r="K106" s="2"/>
    </row>
    <row r="107" spans="2:11" x14ac:dyDescent="0.25">
      <c r="B107" s="3"/>
      <c r="C107" s="3"/>
      <c r="D107" s="3"/>
      <c r="E107" s="3"/>
      <c r="F107" s="2"/>
      <c r="G107" s="2"/>
      <c r="H107" s="2"/>
      <c r="I107" s="2"/>
      <c r="J107" s="2"/>
      <c r="K107" s="2"/>
    </row>
    <row r="108" spans="2:11" x14ac:dyDescent="0.25">
      <c r="B108" s="3"/>
      <c r="C108" s="3"/>
      <c r="D108" s="2"/>
      <c r="E108" s="3"/>
      <c r="F108" s="2"/>
      <c r="G108" s="2"/>
      <c r="H108" s="2"/>
      <c r="I108" s="2"/>
      <c r="J108" s="2"/>
      <c r="K108" s="2"/>
    </row>
    <row r="109" spans="2:11" x14ac:dyDescent="0.25">
      <c r="B109" s="3"/>
      <c r="C109" s="3"/>
      <c r="D109" s="2"/>
      <c r="E109" s="3"/>
      <c r="F109" s="2"/>
      <c r="G109" s="2"/>
      <c r="H109" s="2"/>
      <c r="I109" s="2"/>
      <c r="J109" s="2"/>
      <c r="K109" s="2"/>
    </row>
    <row r="110" spans="2:11" x14ac:dyDescent="0.25">
      <c r="B110" s="3"/>
      <c r="C110" s="3"/>
      <c r="D110" s="3"/>
      <c r="E110" s="3"/>
      <c r="F110" s="2"/>
      <c r="G110" s="2"/>
      <c r="H110" s="2"/>
      <c r="I110" s="2"/>
      <c r="J110" s="2"/>
      <c r="K110" s="2"/>
    </row>
    <row r="111" spans="2:11" x14ac:dyDescent="0.25">
      <c r="B111" s="3"/>
      <c r="C111" s="3"/>
      <c r="D111" s="3"/>
      <c r="E111" s="3"/>
      <c r="F111" s="2"/>
      <c r="G111" s="2"/>
      <c r="H111" s="2"/>
      <c r="I111" s="2"/>
      <c r="J111" s="2"/>
      <c r="K111" s="2"/>
    </row>
    <row r="112" spans="2:11" x14ac:dyDescent="0.25">
      <c r="B112" s="3"/>
      <c r="C112" s="3"/>
      <c r="D112" s="3"/>
      <c r="E112" s="3"/>
      <c r="F112" s="2"/>
      <c r="G112" s="2"/>
      <c r="H112" s="2"/>
      <c r="I112" s="2"/>
      <c r="J112" s="2"/>
      <c r="K112" s="2"/>
    </row>
    <row r="113" spans="2:11" x14ac:dyDescent="0.25">
      <c r="B113" s="3"/>
      <c r="C113" s="3"/>
      <c r="D113" s="3"/>
      <c r="E113" s="3"/>
      <c r="F113" s="2"/>
      <c r="G113" s="2"/>
      <c r="H113" s="2"/>
      <c r="I113" s="2"/>
      <c r="J113" s="2"/>
      <c r="K113" s="2"/>
    </row>
    <row r="114" spans="2:11" x14ac:dyDescent="0.25">
      <c r="B114" s="3"/>
      <c r="C114" s="3"/>
      <c r="D114" s="3"/>
      <c r="E114" s="3"/>
      <c r="F114" s="2"/>
      <c r="G114" s="2"/>
      <c r="H114" s="2"/>
      <c r="I114" s="2"/>
      <c r="J114" s="2"/>
      <c r="K114" s="2"/>
    </row>
    <row r="115" spans="2:11" x14ac:dyDescent="0.25">
      <c r="B115" s="3"/>
      <c r="C115" s="3"/>
      <c r="D115" s="3"/>
      <c r="E115" s="3"/>
      <c r="F115" s="2"/>
      <c r="G115" s="2"/>
      <c r="H115" s="2"/>
      <c r="I115" s="2"/>
      <c r="J115" s="2"/>
      <c r="K115" s="2"/>
    </row>
    <row r="116" spans="2:11" x14ac:dyDescent="0.25">
      <c r="B116" s="3"/>
      <c r="C116" s="3"/>
      <c r="D116" s="3"/>
      <c r="E116" s="3"/>
      <c r="F116" s="2"/>
      <c r="G116" s="2"/>
      <c r="H116" s="2"/>
      <c r="I116" s="2"/>
      <c r="J116" s="2"/>
      <c r="K116" s="2"/>
    </row>
    <row r="117" spans="2:11" x14ac:dyDescent="0.25">
      <c r="B117" s="3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2"/>
      <c r="C118" s="3"/>
      <c r="D118" s="3"/>
      <c r="E118" s="3"/>
      <c r="F118" s="2"/>
      <c r="G118" s="2"/>
      <c r="H118" s="2"/>
      <c r="I118" s="2"/>
      <c r="J118" s="2"/>
      <c r="K118" s="2"/>
    </row>
  </sheetData>
  <mergeCells count="11">
    <mergeCell ref="C5:H6"/>
    <mergeCell ref="G102:I102"/>
    <mergeCell ref="B8:B9"/>
    <mergeCell ref="C8:C9"/>
    <mergeCell ref="D8:D9"/>
    <mergeCell ref="A8:A9"/>
    <mergeCell ref="E8:E9"/>
    <mergeCell ref="F8:F9"/>
    <mergeCell ref="G8:I8"/>
    <mergeCell ref="J8:J9"/>
    <mergeCell ref="K8:K9"/>
  </mergeCells>
  <pageMargins left="0.70866141732283472" right="0.51181102362204722" top="0.35433070866141736" bottom="0.59055118110236227" header="0.31496062992125984" footer="0.31496062992125984"/>
  <pageSetup paperSize="9" scale="68" orientation="landscape" r:id="rId1"/>
  <headerFooter>
    <oddFooter>&amp;CProjekt współfinansowany z Europejskiego Funduszu Społecznego 
w ramach Regionalnego Programu Operacyjnego Województwa Pomorskiego na lata 2014-2020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Lista po OF</vt:lpstr>
      <vt:lpstr>Arkusz3</vt:lpstr>
      <vt:lpstr>Arkusz4</vt:lpstr>
      <vt:lpstr>'Lista po OF'!Obszar_wydruku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Hinc Małgorzata</dc:creator>
  <cp:lastModifiedBy>Buksińska Hanna</cp:lastModifiedBy>
  <cp:lastPrinted>2017-04-27T09:55:11Z</cp:lastPrinted>
  <dcterms:created xsi:type="dcterms:W3CDTF">2017-01-20T12:39:29Z</dcterms:created>
  <dcterms:modified xsi:type="dcterms:W3CDTF">2017-04-27T09:55:35Z</dcterms:modified>
</cp:coreProperties>
</file>